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MS - Illinois\E-rate Funding Year 2025\1st and 2nd PR Circuits for Fund Year 2026\Released\v1.3\For Illinois.net website\"/>
    </mc:Choice>
  </mc:AlternateContent>
  <xr:revisionPtr revIDLastSave="0" documentId="13_ncr:1_{BEF63866-0AB2-495E-BB32-728DEF957D0C}" xr6:coauthVersionLast="47" xr6:coauthVersionMax="47" xr10:uidLastSave="{00000000-0000-0000-0000-000000000000}"/>
  <bookViews>
    <workbookView xWindow="38295" yWindow="0" windowWidth="38610" windowHeight="20985" xr2:uid="{B08FEA6C-DB4E-426D-8836-2D8FFDA52451}"/>
  </bookViews>
  <sheets>
    <sheet name="Fund Yr 2026 Ordered Circuits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25" i="8" l="1"/>
  <c r="J1724" i="8"/>
  <c r="J1589" i="8"/>
  <c r="J1458" i="8"/>
  <c r="J1457" i="8"/>
  <c r="J1456" i="8"/>
  <c r="J1455" i="8"/>
  <c r="J1454" i="8"/>
  <c r="J1453" i="8"/>
  <c r="J1428" i="8"/>
  <c r="J1427" i="8"/>
  <c r="J1426" i="8"/>
  <c r="J1429" i="8"/>
  <c r="J1359" i="8"/>
  <c r="J1350" i="8"/>
  <c r="J1351" i="8"/>
  <c r="J1307" i="8"/>
  <c r="J1306" i="8"/>
  <c r="J1308" i="8"/>
  <c r="J1048" i="8"/>
  <c r="J1047" i="8"/>
  <c r="J963" i="8"/>
  <c r="J962" i="8"/>
  <c r="J961" i="8"/>
  <c r="J960" i="8"/>
  <c r="J959" i="8"/>
  <c r="J958" i="8"/>
  <c r="J957" i="8"/>
  <c r="J674" i="8"/>
  <c r="J673" i="8"/>
  <c r="J672" i="8"/>
  <c r="J383" i="8"/>
  <c r="J237" i="8"/>
  <c r="G1776" i="8"/>
  <c r="G1775" i="8"/>
  <c r="G1774" i="8"/>
  <c r="G1519" i="8"/>
  <c r="G1518" i="8"/>
  <c r="G975" i="8"/>
  <c r="D1776" i="8"/>
  <c r="D1775" i="8"/>
  <c r="D1774" i="8"/>
  <c r="D1519" i="8"/>
  <c r="D1518" i="8"/>
  <c r="D975" i="8"/>
  <c r="D36" i="8"/>
  <c r="D35" i="8"/>
  <c r="G36" i="8"/>
  <c r="G35" i="8"/>
  <c r="D289" i="8"/>
  <c r="D1913" i="8"/>
  <c r="D916" i="8"/>
  <c r="D1279" i="8"/>
  <c r="D1280" i="8"/>
  <c r="D236" i="8"/>
  <c r="D1836" i="8"/>
  <c r="G289" i="8"/>
  <c r="G1913" i="8"/>
  <c r="G916" i="8"/>
  <c r="G1279" i="8"/>
  <c r="G1280" i="8"/>
  <c r="G236" i="8"/>
  <c r="G1836" i="8"/>
  <c r="D1580" i="8"/>
  <c r="D1325" i="8"/>
  <c r="G1325" i="8"/>
  <c r="D714" i="8"/>
  <c r="G714" i="8"/>
  <c r="D60" i="8"/>
  <c r="D110" i="8"/>
  <c r="D202" i="8"/>
  <c r="D225" i="8"/>
  <c r="D262" i="8"/>
  <c r="D265" i="8"/>
  <c r="D266" i="8"/>
  <c r="D267" i="8"/>
  <c r="D268" i="8"/>
  <c r="D329" i="8"/>
  <c r="D327" i="8"/>
  <c r="D328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33" i="8"/>
  <c r="D580" i="8"/>
  <c r="D633" i="8"/>
  <c r="D669" i="8"/>
  <c r="D702" i="8"/>
  <c r="D797" i="8"/>
  <c r="D798" i="8"/>
  <c r="D799" i="8"/>
  <c r="D834" i="8"/>
  <c r="D851" i="8"/>
  <c r="D998" i="8"/>
  <c r="D1101" i="8"/>
  <c r="D1116" i="8"/>
  <c r="D1117" i="8"/>
  <c r="D1118" i="8"/>
  <c r="D1119" i="8"/>
  <c r="D1120" i="8"/>
  <c r="D1206" i="8"/>
  <c r="D1207" i="8"/>
  <c r="D1208" i="8"/>
  <c r="D1213" i="8"/>
  <c r="D1444" i="8"/>
  <c r="D1447" i="8"/>
  <c r="D1551" i="8"/>
  <c r="D1552" i="8"/>
  <c r="D1563" i="8"/>
  <c r="D1780" i="8"/>
  <c r="D1895" i="8"/>
  <c r="D1940" i="8"/>
  <c r="D4" i="8"/>
  <c r="D3" i="8"/>
  <c r="D2" i="8"/>
  <c r="D6" i="8"/>
  <c r="D5" i="8"/>
  <c r="D7" i="8"/>
  <c r="D13" i="8"/>
  <c r="D8" i="8"/>
  <c r="D9" i="8"/>
  <c r="D10" i="8"/>
  <c r="D11" i="8"/>
  <c r="D12" i="8"/>
  <c r="D14" i="8"/>
  <c r="D15" i="8"/>
  <c r="D16" i="8"/>
  <c r="D17" i="8"/>
  <c r="D18" i="8"/>
  <c r="D19" i="8"/>
  <c r="D20" i="8"/>
  <c r="D21" i="8"/>
  <c r="D22" i="8"/>
  <c r="D23" i="8"/>
  <c r="D26" i="8"/>
  <c r="D25" i="8"/>
  <c r="D24" i="8"/>
  <c r="D27" i="8"/>
  <c r="D28" i="8"/>
  <c r="D30" i="8"/>
  <c r="D29" i="8"/>
  <c r="D31" i="8"/>
  <c r="D32" i="8"/>
  <c r="D33" i="8"/>
  <c r="D34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3" i="8"/>
  <c r="D54" i="8"/>
  <c r="D52" i="8"/>
  <c r="D55" i="8"/>
  <c r="D56" i="8"/>
  <c r="D57" i="8"/>
  <c r="D58" i="8"/>
  <c r="D59" i="8"/>
  <c r="D62" i="8"/>
  <c r="D61" i="8"/>
  <c r="D63" i="8"/>
  <c r="D65" i="8"/>
  <c r="D64" i="8"/>
  <c r="D66" i="8"/>
  <c r="D67" i="8"/>
  <c r="D68" i="8"/>
  <c r="D69" i="8"/>
  <c r="D70" i="8"/>
  <c r="D75" i="8"/>
  <c r="D76" i="8"/>
  <c r="D77" i="8"/>
  <c r="D71" i="8"/>
  <c r="D78" i="8"/>
  <c r="D79" i="8"/>
  <c r="D80" i="8"/>
  <c r="D81" i="8"/>
  <c r="D72" i="8"/>
  <c r="D73" i="8"/>
  <c r="D74" i="8"/>
  <c r="D82" i="8"/>
  <c r="D84" i="8"/>
  <c r="D85" i="8"/>
  <c r="D87" i="8"/>
  <c r="D88" i="8"/>
  <c r="D89" i="8"/>
  <c r="D90" i="8"/>
  <c r="D86" i="8"/>
  <c r="D91" i="8"/>
  <c r="D94" i="8"/>
  <c r="D92" i="8"/>
  <c r="D93" i="8"/>
  <c r="D96" i="8"/>
  <c r="D97" i="8"/>
  <c r="D98" i="8"/>
  <c r="D99" i="8"/>
  <c r="D100" i="8"/>
  <c r="D101" i="8"/>
  <c r="D109" i="8"/>
  <c r="D107" i="8"/>
  <c r="D105" i="8"/>
  <c r="D108" i="8"/>
  <c r="D104" i="8"/>
  <c r="D103" i="8"/>
  <c r="D106" i="8"/>
  <c r="D102" i="8"/>
  <c r="D116" i="8"/>
  <c r="D117" i="8"/>
  <c r="D111" i="8"/>
  <c r="D112" i="8"/>
  <c r="D113" i="8"/>
  <c r="D114" i="8"/>
  <c r="D115" i="8"/>
  <c r="D118" i="8"/>
  <c r="D120" i="8"/>
  <c r="D119" i="8"/>
  <c r="D121" i="8"/>
  <c r="D128" i="8"/>
  <c r="D126" i="8"/>
  <c r="D123" i="8"/>
  <c r="D125" i="8"/>
  <c r="D124" i="8"/>
  <c r="D127" i="8"/>
  <c r="D122" i="8"/>
  <c r="D129" i="8"/>
  <c r="D131" i="8"/>
  <c r="D132" i="8"/>
  <c r="D133" i="8"/>
  <c r="D130" i="8"/>
  <c r="D135" i="8"/>
  <c r="D136" i="8"/>
  <c r="D139" i="8"/>
  <c r="D137" i="8"/>
  <c r="D138" i="8"/>
  <c r="D140" i="8"/>
  <c r="D141" i="8"/>
  <c r="D142" i="8"/>
  <c r="D143" i="8"/>
  <c r="D144" i="8"/>
  <c r="D145" i="8"/>
  <c r="D146" i="8"/>
  <c r="D147" i="8"/>
  <c r="D148" i="8"/>
  <c r="D156" i="8"/>
  <c r="D157" i="8"/>
  <c r="D155" i="8"/>
  <c r="D152" i="8"/>
  <c r="D153" i="8"/>
  <c r="D149" i="8"/>
  <c r="D150" i="8"/>
  <c r="D154" i="8"/>
  <c r="D151" i="8"/>
  <c r="D158" i="8"/>
  <c r="D159" i="8"/>
  <c r="D161" i="8"/>
  <c r="D162" i="8"/>
  <c r="D163" i="8"/>
  <c r="D164" i="8"/>
  <c r="D165" i="8"/>
  <c r="D160" i="8"/>
  <c r="D166" i="8"/>
  <c r="D167" i="8"/>
  <c r="D168" i="8"/>
  <c r="D169" i="8"/>
  <c r="D170" i="8"/>
  <c r="D171" i="8"/>
  <c r="D172" i="8"/>
  <c r="D176" i="8"/>
  <c r="D174" i="8"/>
  <c r="D175" i="8"/>
  <c r="D173" i="8"/>
  <c r="D177" i="8"/>
  <c r="D182" i="8"/>
  <c r="D178" i="8"/>
  <c r="D179" i="8"/>
  <c r="D180" i="8"/>
  <c r="D181" i="8"/>
  <c r="D183" i="8"/>
  <c r="D184" i="8"/>
  <c r="D186" i="8"/>
  <c r="D185" i="8"/>
  <c r="D194" i="8"/>
  <c r="D192" i="8"/>
  <c r="D187" i="8"/>
  <c r="D188" i="8"/>
  <c r="D189" i="8"/>
  <c r="D191" i="8"/>
  <c r="D193" i="8"/>
  <c r="D190" i="8"/>
  <c r="D196" i="8"/>
  <c r="D195" i="8"/>
  <c r="D197" i="8"/>
  <c r="D199" i="8"/>
  <c r="D198" i="8"/>
  <c r="D200" i="8"/>
  <c r="D201" i="8"/>
  <c r="D223" i="8"/>
  <c r="D221" i="8"/>
  <c r="D218" i="8"/>
  <c r="D216" i="8"/>
  <c r="D214" i="8"/>
  <c r="D222" i="8"/>
  <c r="D217" i="8"/>
  <c r="D220" i="8"/>
  <c r="D215" i="8"/>
  <c r="D219" i="8"/>
  <c r="D213" i="8"/>
  <c r="D210" i="8"/>
  <c r="D203" i="8"/>
  <c r="D204" i="8"/>
  <c r="D205" i="8"/>
  <c r="D206" i="8"/>
  <c r="D207" i="8"/>
  <c r="D208" i="8"/>
  <c r="D209" i="8"/>
  <c r="D211" i="8"/>
  <c r="D212" i="8"/>
  <c r="D230" i="8"/>
  <c r="D228" i="8"/>
  <c r="D229" i="8"/>
  <c r="D231" i="8"/>
  <c r="D233" i="8"/>
  <c r="D232" i="8"/>
  <c r="D237" i="8"/>
  <c r="D238" i="8"/>
  <c r="D239" i="8"/>
  <c r="D242" i="8"/>
  <c r="D241" i="8"/>
  <c r="D240" i="8"/>
  <c r="D245" i="8"/>
  <c r="D244" i="8"/>
  <c r="D243" i="8"/>
  <c r="D246" i="8"/>
  <c r="D247" i="8"/>
  <c r="D248" i="8"/>
  <c r="D254" i="8"/>
  <c r="D253" i="8"/>
  <c r="D252" i="8"/>
  <c r="D250" i="8"/>
  <c r="D251" i="8"/>
  <c r="D255" i="8"/>
  <c r="D256" i="8"/>
  <c r="D257" i="8"/>
  <c r="D259" i="8"/>
  <c r="D258" i="8"/>
  <c r="D260" i="8"/>
  <c r="D261" i="8"/>
  <c r="D264" i="8"/>
  <c r="D263" i="8"/>
  <c r="D269" i="8"/>
  <c r="D270" i="8"/>
  <c r="D272" i="8"/>
  <c r="D273" i="8"/>
  <c r="D274" i="8"/>
  <c r="D275" i="8"/>
  <c r="D276" i="8"/>
  <c r="D271" i="8"/>
  <c r="D277" i="8"/>
  <c r="D282" i="8"/>
  <c r="D281" i="8"/>
  <c r="D283" i="8"/>
  <c r="D284" i="8"/>
  <c r="D279" i="8"/>
  <c r="D280" i="8"/>
  <c r="D286" i="8"/>
  <c r="D278" i="8"/>
  <c r="D285" i="8"/>
  <c r="D287" i="8"/>
  <c r="D288" i="8"/>
  <c r="D290" i="8"/>
  <c r="D298" i="8"/>
  <c r="D299" i="8"/>
  <c r="D300" i="8"/>
  <c r="D325" i="8"/>
  <c r="D303" i="8"/>
  <c r="D304" i="8"/>
  <c r="D305" i="8"/>
  <c r="D306" i="8"/>
  <c r="D307" i="8"/>
  <c r="D315" i="8"/>
  <c r="D317" i="8"/>
  <c r="D320" i="8"/>
  <c r="D322" i="8"/>
  <c r="D301" i="8"/>
  <c r="D302" i="8"/>
  <c r="D308" i="8"/>
  <c r="D309" i="8"/>
  <c r="D311" i="8"/>
  <c r="D312" i="8"/>
  <c r="D313" i="8"/>
  <c r="D314" i="8"/>
  <c r="D319" i="8"/>
  <c r="D316" i="8"/>
  <c r="D318" i="8"/>
  <c r="D321" i="8"/>
  <c r="D323" i="8"/>
  <c r="D324" i="8"/>
  <c r="D310" i="8"/>
  <c r="D326" i="8"/>
  <c r="D333" i="8"/>
  <c r="D332" i="8"/>
  <c r="D331" i="8"/>
  <c r="D330" i="8"/>
  <c r="D334" i="8"/>
  <c r="D337" i="8"/>
  <c r="D336" i="8"/>
  <c r="D335" i="8"/>
  <c r="D338" i="8"/>
  <c r="D347" i="8"/>
  <c r="D352" i="8"/>
  <c r="D342" i="8"/>
  <c r="D339" i="8"/>
  <c r="D354" i="8"/>
  <c r="D340" i="8"/>
  <c r="D350" i="8"/>
  <c r="D344" i="8"/>
  <c r="D345" i="8"/>
  <c r="D346" i="8"/>
  <c r="D348" i="8"/>
  <c r="D349" i="8"/>
  <c r="D351" i="8"/>
  <c r="D341" i="8"/>
  <c r="D343" i="8"/>
  <c r="D353" i="8"/>
  <c r="D355" i="8"/>
  <c r="D357" i="8"/>
  <c r="D356" i="8"/>
  <c r="D360" i="8"/>
  <c r="D359" i="8"/>
  <c r="D358" i="8"/>
  <c r="D362" i="8"/>
  <c r="D363" i="8"/>
  <c r="D361" i="8"/>
  <c r="D364" i="8"/>
  <c r="D374" i="8"/>
  <c r="D375" i="8"/>
  <c r="D376" i="8"/>
  <c r="D377" i="8"/>
  <c r="D378" i="8"/>
  <c r="D379" i="8"/>
  <c r="D382" i="8"/>
  <c r="D381" i="8"/>
  <c r="D380" i="8"/>
  <c r="D383" i="8"/>
  <c r="D384" i="8"/>
  <c r="D385" i="8"/>
  <c r="D386" i="8"/>
  <c r="D392" i="8"/>
  <c r="D393" i="8"/>
  <c r="D396" i="8"/>
  <c r="D401" i="8"/>
  <c r="D387" i="8"/>
  <c r="D398" i="8"/>
  <c r="D394" i="8"/>
  <c r="D395" i="8"/>
  <c r="D390" i="8"/>
  <c r="D399" i="8"/>
  <c r="D391" i="8"/>
  <c r="D388" i="8"/>
  <c r="D400" i="8"/>
  <c r="D389" i="8"/>
  <c r="D397" i="8"/>
  <c r="D402" i="8"/>
  <c r="D404" i="8"/>
  <c r="D408" i="8"/>
  <c r="D405" i="8"/>
  <c r="D406" i="8"/>
  <c r="D407" i="8"/>
  <c r="D409" i="8"/>
  <c r="D410" i="8"/>
  <c r="D411" i="8"/>
  <c r="D403" i="8"/>
  <c r="D413" i="8"/>
  <c r="D414" i="8"/>
  <c r="D415" i="8"/>
  <c r="D417" i="8"/>
  <c r="D418" i="8"/>
  <c r="D416" i="8"/>
  <c r="D420" i="8"/>
  <c r="D419" i="8"/>
  <c r="D421" i="8"/>
  <c r="D422" i="8"/>
  <c r="D423" i="8"/>
  <c r="D428" i="8"/>
  <c r="D425" i="8"/>
  <c r="D424" i="8"/>
  <c r="D438" i="8"/>
  <c r="D432" i="8"/>
  <c r="D426" i="8"/>
  <c r="D436" i="8"/>
  <c r="D427" i="8"/>
  <c r="D435" i="8"/>
  <c r="D437" i="8"/>
  <c r="D434" i="8"/>
  <c r="D433" i="8"/>
  <c r="D429" i="8"/>
  <c r="D430" i="8"/>
  <c r="D431" i="8"/>
  <c r="D439" i="8"/>
  <c r="D442" i="8"/>
  <c r="D463" i="8"/>
  <c r="D454" i="8"/>
  <c r="D455" i="8"/>
  <c r="D456" i="8"/>
  <c r="D457" i="8"/>
  <c r="D458" i="8"/>
  <c r="D459" i="8"/>
  <c r="D460" i="8"/>
  <c r="D461" i="8"/>
  <c r="D462" i="8"/>
  <c r="D464" i="8"/>
  <c r="D465" i="8"/>
  <c r="D443" i="8"/>
  <c r="D444" i="8"/>
  <c r="D445" i="8"/>
  <c r="D446" i="8"/>
  <c r="D447" i="8"/>
  <c r="D448" i="8"/>
  <c r="D449" i="8"/>
  <c r="D450" i="8"/>
  <c r="D451" i="8"/>
  <c r="D452" i="8"/>
  <c r="D453" i="8"/>
  <c r="D441" i="8"/>
  <c r="D440" i="8"/>
  <c r="D471" i="8"/>
  <c r="D468" i="8"/>
  <c r="D470" i="8"/>
  <c r="D481" i="8"/>
  <c r="D467" i="8"/>
  <c r="D469" i="8"/>
  <c r="D466" i="8"/>
  <c r="D477" i="8"/>
  <c r="D472" i="8"/>
  <c r="D473" i="8"/>
  <c r="D476" i="8"/>
  <c r="D478" i="8"/>
  <c r="D482" i="8"/>
  <c r="D474" i="8"/>
  <c r="D475" i="8"/>
  <c r="D480" i="8"/>
  <c r="D479" i="8"/>
  <c r="D483" i="8"/>
  <c r="D484" i="8"/>
  <c r="D485" i="8"/>
  <c r="D511" i="8"/>
  <c r="D512" i="8"/>
  <c r="D510" i="8"/>
  <c r="D513" i="8"/>
  <c r="D514" i="8"/>
  <c r="D531" i="8"/>
  <c r="D530" i="8"/>
  <c r="D516" i="8"/>
  <c r="D525" i="8"/>
  <c r="D517" i="8"/>
  <c r="D528" i="8"/>
  <c r="D519" i="8"/>
  <c r="D529" i="8"/>
  <c r="D521" i="8"/>
  <c r="D523" i="8"/>
  <c r="D522" i="8"/>
  <c r="D520" i="8"/>
  <c r="D524" i="8"/>
  <c r="D518" i="8"/>
  <c r="D527" i="8"/>
  <c r="D526" i="8"/>
  <c r="D515" i="8"/>
  <c r="D532" i="8"/>
  <c r="D534" i="8"/>
  <c r="D535" i="8"/>
  <c r="D536" i="8"/>
  <c r="D537" i="8"/>
  <c r="D538" i="8"/>
  <c r="D539" i="8"/>
  <c r="D540" i="8"/>
  <c r="D550" i="8"/>
  <c r="D549" i="8"/>
  <c r="D544" i="8"/>
  <c r="D547" i="8"/>
  <c r="D543" i="8"/>
  <c r="D548" i="8"/>
  <c r="D542" i="8"/>
  <c r="D546" i="8"/>
  <c r="D545" i="8"/>
  <c r="D551" i="8"/>
  <c r="D553" i="8"/>
  <c r="D554" i="8"/>
  <c r="D557" i="8"/>
  <c r="D556" i="8"/>
  <c r="D552" i="8"/>
  <c r="D555" i="8"/>
  <c r="D558" i="8"/>
  <c r="D560" i="8"/>
  <c r="D559" i="8"/>
  <c r="D561" i="8"/>
  <c r="D573" i="8"/>
  <c r="D572" i="8"/>
  <c r="D564" i="8"/>
  <c r="D569" i="8"/>
  <c r="D570" i="8"/>
  <c r="D562" i="8"/>
  <c r="D563" i="8"/>
  <c r="D565" i="8"/>
  <c r="D566" i="8"/>
  <c r="D567" i="8"/>
  <c r="D568" i="8"/>
  <c r="D571" i="8"/>
  <c r="D574" i="8"/>
  <c r="D576" i="8"/>
  <c r="D577" i="8"/>
  <c r="D578" i="8"/>
  <c r="D575" i="8"/>
  <c r="D579" i="8"/>
  <c r="D581" i="8"/>
  <c r="D582" i="8"/>
  <c r="D583" i="8"/>
  <c r="D584" i="8"/>
  <c r="D585" i="8"/>
  <c r="D587" i="8"/>
  <c r="D586" i="8"/>
  <c r="D588" i="8"/>
  <c r="D589" i="8"/>
  <c r="D590" i="8"/>
  <c r="D595" i="8"/>
  <c r="D598" i="8"/>
  <c r="D597" i="8"/>
  <c r="D601" i="8"/>
  <c r="D592" i="8"/>
  <c r="D596" i="8"/>
  <c r="D593" i="8"/>
  <c r="D591" i="8"/>
  <c r="D600" i="8"/>
  <c r="D594" i="8"/>
  <c r="D599" i="8"/>
  <c r="D603" i="8"/>
  <c r="D602" i="8"/>
  <c r="D604" i="8"/>
  <c r="D605" i="8"/>
  <c r="D606" i="8"/>
  <c r="D607" i="8"/>
  <c r="D608" i="8"/>
  <c r="D623" i="8"/>
  <c r="D612" i="8"/>
  <c r="D609" i="8"/>
  <c r="D622" i="8"/>
  <c r="D621" i="8"/>
  <c r="D620" i="8"/>
  <c r="D619" i="8"/>
  <c r="D618" i="8"/>
  <c r="D617" i="8"/>
  <c r="D615" i="8"/>
  <c r="D614" i="8"/>
  <c r="D613" i="8"/>
  <c r="D616" i="8"/>
  <c r="D611" i="8"/>
  <c r="D610" i="8"/>
  <c r="D624" i="8"/>
  <c r="D626" i="8"/>
  <c r="D627" i="8"/>
  <c r="D628" i="8"/>
  <c r="D625" i="8"/>
  <c r="D629" i="8"/>
  <c r="D630" i="8"/>
  <c r="D631" i="8"/>
  <c r="D632" i="8"/>
  <c r="D634" i="8"/>
  <c r="D635" i="8"/>
  <c r="D637" i="8"/>
  <c r="D636" i="8"/>
  <c r="D639" i="8"/>
  <c r="D644" i="8"/>
  <c r="D641" i="8"/>
  <c r="D642" i="8"/>
  <c r="D645" i="8"/>
  <c r="D643" i="8"/>
  <c r="D640" i="8"/>
  <c r="D646" i="8"/>
  <c r="D648" i="8"/>
  <c r="D647" i="8"/>
  <c r="D649" i="8"/>
  <c r="D650" i="8"/>
  <c r="D651" i="8"/>
  <c r="D653" i="8"/>
  <c r="D654" i="8"/>
  <c r="D655" i="8"/>
  <c r="D657" i="8"/>
  <c r="D658" i="8"/>
  <c r="D659" i="8"/>
  <c r="D660" i="8"/>
  <c r="D656" i="8"/>
  <c r="D661" i="8"/>
  <c r="D662" i="8"/>
  <c r="D664" i="8"/>
  <c r="D663" i="8"/>
  <c r="D665" i="8"/>
  <c r="D666" i="8"/>
  <c r="D668" i="8"/>
  <c r="D667" i="8"/>
  <c r="D671" i="8"/>
  <c r="D670" i="8"/>
  <c r="D672" i="8"/>
  <c r="D673" i="8"/>
  <c r="D674" i="8"/>
  <c r="D675" i="8"/>
  <c r="D676" i="8"/>
  <c r="D677" i="8"/>
  <c r="D682" i="8"/>
  <c r="D678" i="8"/>
  <c r="D679" i="8"/>
  <c r="D680" i="8"/>
  <c r="D681" i="8"/>
  <c r="D683" i="8"/>
  <c r="D684" i="8"/>
  <c r="D685" i="8"/>
  <c r="D686" i="8"/>
  <c r="D687" i="8"/>
  <c r="D688" i="8"/>
  <c r="D689" i="8"/>
  <c r="D690" i="8"/>
  <c r="D692" i="8"/>
  <c r="D691" i="8"/>
  <c r="D693" i="8"/>
  <c r="D694" i="8"/>
  <c r="D695" i="8"/>
  <c r="D697" i="8"/>
  <c r="D696" i="8"/>
  <c r="D698" i="8"/>
  <c r="D699" i="8"/>
  <c r="D701" i="8"/>
  <c r="D703" i="8"/>
  <c r="D704" i="8"/>
  <c r="D710" i="8"/>
  <c r="D708" i="8"/>
  <c r="D709" i="8"/>
  <c r="D711" i="8"/>
  <c r="D707" i="8"/>
  <c r="D712" i="8"/>
  <c r="D713" i="8"/>
  <c r="D717" i="8"/>
  <c r="D718" i="8"/>
  <c r="D719" i="8"/>
  <c r="D723" i="8"/>
  <c r="D724" i="8"/>
  <c r="D727" i="8"/>
  <c r="D725" i="8"/>
  <c r="D726" i="8"/>
  <c r="D720" i="8"/>
  <c r="D721" i="8"/>
  <c r="D722" i="8"/>
  <c r="D728" i="8"/>
  <c r="D730" i="8"/>
  <c r="D729" i="8"/>
  <c r="D731" i="8"/>
  <c r="D733" i="8"/>
  <c r="D734" i="8"/>
  <c r="D738" i="8"/>
  <c r="D739" i="8"/>
  <c r="D740" i="8"/>
  <c r="D741" i="8"/>
  <c r="D737" i="8"/>
  <c r="D736" i="8"/>
  <c r="D742" i="8"/>
  <c r="D743" i="8"/>
  <c r="D744" i="8"/>
  <c r="D751" i="8"/>
  <c r="D750" i="8"/>
  <c r="D747" i="8"/>
  <c r="D746" i="8"/>
  <c r="D748" i="8"/>
  <c r="D749" i="8"/>
  <c r="D745" i="8"/>
  <c r="D754" i="8"/>
  <c r="D752" i="8"/>
  <c r="D753" i="8"/>
  <c r="D755" i="8"/>
  <c r="D756" i="8"/>
  <c r="D758" i="8"/>
  <c r="D759" i="8"/>
  <c r="D764" i="8"/>
  <c r="D763" i="8"/>
  <c r="D762" i="8"/>
  <c r="D761" i="8"/>
  <c r="D760" i="8"/>
  <c r="D766" i="8"/>
  <c r="D767" i="8"/>
  <c r="D768" i="8"/>
  <c r="D772" i="8"/>
  <c r="D773" i="8"/>
  <c r="D771" i="8"/>
  <c r="D774" i="8"/>
  <c r="D775" i="8"/>
  <c r="D780" i="8"/>
  <c r="D783" i="8"/>
  <c r="D782" i="8"/>
  <c r="D781" i="8"/>
  <c r="D779" i="8"/>
  <c r="D778" i="8"/>
  <c r="D777" i="8"/>
  <c r="D786" i="8"/>
  <c r="D785" i="8"/>
  <c r="D784" i="8"/>
  <c r="D776" i="8"/>
  <c r="D787" i="8"/>
  <c r="D788" i="8"/>
  <c r="D789" i="8"/>
  <c r="D790" i="8"/>
  <c r="D791" i="8"/>
  <c r="D792" i="8"/>
  <c r="D793" i="8"/>
  <c r="D804" i="8"/>
  <c r="D800" i="8"/>
  <c r="D805" i="8"/>
  <c r="D801" i="8"/>
  <c r="D806" i="8"/>
  <c r="D802" i="8"/>
  <c r="D803" i="8"/>
  <c r="D807" i="8"/>
  <c r="D809" i="8"/>
  <c r="D808" i="8"/>
  <c r="D810" i="8"/>
  <c r="D811" i="8"/>
  <c r="D812" i="8"/>
  <c r="D815" i="8"/>
  <c r="D814" i="8"/>
  <c r="D813" i="8"/>
  <c r="D817" i="8"/>
  <c r="D819" i="8"/>
  <c r="D818" i="8"/>
  <c r="D820" i="8"/>
  <c r="D829" i="8"/>
  <c r="D822" i="8"/>
  <c r="D823" i="8"/>
  <c r="D825" i="8"/>
  <c r="D824" i="8"/>
  <c r="D826" i="8"/>
  <c r="D827" i="8"/>
  <c r="D821" i="8"/>
  <c r="D828" i="8"/>
  <c r="D830" i="8"/>
  <c r="D832" i="8"/>
  <c r="D833" i="8"/>
  <c r="D831" i="8"/>
  <c r="D835" i="8"/>
  <c r="D836" i="8"/>
  <c r="D838" i="8"/>
  <c r="D837" i="8"/>
  <c r="D839" i="8"/>
  <c r="D840" i="8"/>
  <c r="D841" i="8"/>
  <c r="D842" i="8"/>
  <c r="D843" i="8"/>
  <c r="D844" i="8"/>
  <c r="D845" i="8"/>
  <c r="D846" i="8"/>
  <c r="D847" i="8"/>
  <c r="D848" i="8"/>
  <c r="D849" i="8"/>
  <c r="D850" i="8"/>
  <c r="D852" i="8"/>
  <c r="D853" i="8"/>
  <c r="D858" i="8"/>
  <c r="D857" i="8"/>
  <c r="D856" i="8"/>
  <c r="D855" i="8"/>
  <c r="D854" i="8"/>
  <c r="D859" i="8"/>
  <c r="D862" i="8"/>
  <c r="D863" i="8"/>
  <c r="D864" i="8"/>
  <c r="D865" i="8"/>
  <c r="D867" i="8"/>
  <c r="D868" i="8"/>
  <c r="D875" i="8"/>
  <c r="D892" i="8"/>
  <c r="D893" i="8"/>
  <c r="D889" i="8"/>
  <c r="D888" i="8"/>
  <c r="D887" i="8"/>
  <c r="D886" i="8"/>
  <c r="D884" i="8"/>
  <c r="D880" i="8"/>
  <c r="D872" i="8"/>
  <c r="D885" i="8"/>
  <c r="D883" i="8"/>
  <c r="D882" i="8"/>
  <c r="D881" i="8"/>
  <c r="D879" i="8"/>
  <c r="D878" i="8"/>
  <c r="D877" i="8"/>
  <c r="D876" i="8"/>
  <c r="D874" i="8"/>
  <c r="D873" i="8"/>
  <c r="D871" i="8"/>
  <c r="D870" i="8"/>
  <c r="D869" i="8"/>
  <c r="D891" i="8"/>
  <c r="D898" i="8"/>
  <c r="D890" i="8"/>
  <c r="D897" i="8"/>
  <c r="D896" i="8"/>
  <c r="D895" i="8"/>
  <c r="D894" i="8"/>
  <c r="D899" i="8"/>
  <c r="D900" i="8"/>
  <c r="D901" i="8"/>
  <c r="D902" i="8"/>
  <c r="D903" i="8"/>
  <c r="D904" i="8"/>
  <c r="D908" i="8"/>
  <c r="D907" i="8"/>
  <c r="D906" i="8"/>
  <c r="D905" i="8"/>
  <c r="D911" i="8"/>
  <c r="D912" i="8"/>
  <c r="D914" i="8"/>
  <c r="D915" i="8"/>
  <c r="D913" i="8"/>
  <c r="D909" i="8"/>
  <c r="D910" i="8"/>
  <c r="D922" i="8"/>
  <c r="D918" i="8"/>
  <c r="D925" i="8"/>
  <c r="D926" i="8"/>
  <c r="D928" i="8"/>
  <c r="D920" i="8"/>
  <c r="D923" i="8"/>
  <c r="D927" i="8"/>
  <c r="D917" i="8"/>
  <c r="D921" i="8"/>
  <c r="D924" i="8"/>
  <c r="D919" i="8"/>
  <c r="D929" i="8"/>
  <c r="D933" i="8"/>
  <c r="D932" i="8"/>
  <c r="D931" i="8"/>
  <c r="D930" i="8"/>
  <c r="D942" i="8"/>
  <c r="D938" i="8"/>
  <c r="D934" i="8"/>
  <c r="D937" i="8"/>
  <c r="D939" i="8"/>
  <c r="D954" i="8"/>
  <c r="D941" i="8"/>
  <c r="D950" i="8"/>
  <c r="D943" i="8"/>
  <c r="D947" i="8"/>
  <c r="D948" i="8"/>
  <c r="D949" i="8"/>
  <c r="D952" i="8"/>
  <c r="D953" i="8"/>
  <c r="D935" i="8"/>
  <c r="D945" i="8"/>
  <c r="D946" i="8"/>
  <c r="D951" i="8"/>
  <c r="D956" i="8"/>
  <c r="D955" i="8"/>
  <c r="D940" i="8"/>
  <c r="D936" i="8"/>
  <c r="D944" i="8"/>
  <c r="D960" i="8"/>
  <c r="D959" i="8"/>
  <c r="D961" i="8"/>
  <c r="D963" i="8"/>
  <c r="D962" i="8"/>
  <c r="D957" i="8"/>
  <c r="D958" i="8"/>
  <c r="D965" i="8"/>
  <c r="D966" i="8"/>
  <c r="D964" i="8"/>
  <c r="D967" i="8"/>
  <c r="D968" i="8"/>
  <c r="D969" i="8"/>
  <c r="D972" i="8"/>
  <c r="D970" i="8"/>
  <c r="D971" i="8"/>
  <c r="D974" i="8"/>
  <c r="D976" i="8"/>
  <c r="D977" i="8"/>
  <c r="D979" i="8"/>
  <c r="D981" i="8"/>
  <c r="D980" i="8"/>
  <c r="D978" i="8"/>
  <c r="D982" i="8"/>
  <c r="D983" i="8"/>
  <c r="D989" i="8"/>
  <c r="D990" i="8"/>
  <c r="D988" i="8"/>
  <c r="D987" i="8"/>
  <c r="D986" i="8"/>
  <c r="D985" i="8"/>
  <c r="D984" i="8"/>
  <c r="D991" i="8"/>
  <c r="D993" i="8"/>
  <c r="D994" i="8"/>
  <c r="D995" i="8"/>
  <c r="D996" i="8"/>
  <c r="D997" i="8"/>
  <c r="D1048" i="8"/>
  <c r="D1047" i="8"/>
  <c r="D999" i="8"/>
  <c r="D1000" i="8"/>
  <c r="D1001" i="8"/>
  <c r="D1003" i="8"/>
  <c r="D1002" i="8"/>
  <c r="D1006" i="8"/>
  <c r="D1009" i="8"/>
  <c r="D1004" i="8"/>
  <c r="D1005" i="8"/>
  <c r="D1007" i="8"/>
  <c r="D1008" i="8"/>
  <c r="D1012" i="8"/>
  <c r="D1010" i="8"/>
  <c r="D1011" i="8"/>
  <c r="D1014" i="8"/>
  <c r="D1015" i="8"/>
  <c r="D1016" i="8"/>
  <c r="D1021" i="8"/>
  <c r="D1017" i="8"/>
  <c r="D1020" i="8"/>
  <c r="D1019" i="8"/>
  <c r="D1018" i="8"/>
  <c r="D1022" i="8"/>
  <c r="D1023" i="8"/>
  <c r="D1024" i="8"/>
  <c r="D1030" i="8"/>
  <c r="D1032" i="8"/>
  <c r="D1033" i="8"/>
  <c r="D1031" i="8"/>
  <c r="D1029" i="8"/>
  <c r="D1028" i="8"/>
  <c r="D1027" i="8"/>
  <c r="D1045" i="8"/>
  <c r="D1035" i="8"/>
  <c r="D1036" i="8"/>
  <c r="D1037" i="8"/>
  <c r="D1040" i="8"/>
  <c r="D1041" i="8"/>
  <c r="D1044" i="8"/>
  <c r="D1042" i="8"/>
  <c r="D1043" i="8"/>
  <c r="D1039" i="8"/>
  <c r="D1034" i="8"/>
  <c r="D1038" i="8"/>
  <c r="D1046" i="8"/>
  <c r="D1049" i="8"/>
  <c r="D1051" i="8"/>
  <c r="D1050" i="8"/>
  <c r="D1054" i="8"/>
  <c r="D1053" i="8"/>
  <c r="D1055" i="8"/>
  <c r="D1052" i="8"/>
  <c r="D1057" i="8"/>
  <c r="D1061" i="8"/>
  <c r="D1058" i="8"/>
  <c r="D1059" i="8"/>
  <c r="D1060" i="8"/>
  <c r="D1062" i="8"/>
  <c r="D1065" i="8"/>
  <c r="D1064" i="8"/>
  <c r="D1066" i="8"/>
  <c r="D1063" i="8"/>
  <c r="D1067" i="8"/>
  <c r="D1068" i="8"/>
  <c r="D1069" i="8"/>
  <c r="D1070" i="8"/>
  <c r="D1075" i="8"/>
  <c r="D1074" i="8"/>
  <c r="D1073" i="8"/>
  <c r="D1072" i="8"/>
  <c r="D1071" i="8"/>
  <c r="D1079" i="8"/>
  <c r="D1080" i="8"/>
  <c r="D1081" i="8"/>
  <c r="D1082" i="8"/>
  <c r="D1083" i="8"/>
  <c r="D1076" i="8"/>
  <c r="D1077" i="8"/>
  <c r="D1078" i="8"/>
  <c r="D1084" i="8"/>
  <c r="D1086" i="8"/>
  <c r="D1089" i="8"/>
  <c r="D1087" i="8"/>
  <c r="D1088" i="8"/>
  <c r="D1085" i="8"/>
  <c r="D1090" i="8"/>
  <c r="D1091" i="8"/>
  <c r="D1092" i="8"/>
  <c r="D1094" i="8"/>
  <c r="D1093" i="8"/>
  <c r="D1095" i="8"/>
  <c r="D1096" i="8"/>
  <c r="D1097" i="8"/>
  <c r="D1098" i="8"/>
  <c r="D1099" i="8"/>
  <c r="D1100" i="8"/>
  <c r="D1102" i="8"/>
  <c r="D1110" i="8"/>
  <c r="D1103" i="8"/>
  <c r="D1104" i="8"/>
  <c r="D1105" i="8"/>
  <c r="D1106" i="8"/>
  <c r="D1108" i="8"/>
  <c r="D1109" i="8"/>
  <c r="D1107" i="8"/>
  <c r="D1111" i="8"/>
  <c r="D1113" i="8"/>
  <c r="D1112" i="8"/>
  <c r="D1114" i="8"/>
  <c r="D1115" i="8"/>
  <c r="D1121" i="8"/>
  <c r="D1125" i="8"/>
  <c r="D1124" i="8"/>
  <c r="D1123" i="8"/>
  <c r="D1122" i="8"/>
  <c r="D1127" i="8"/>
  <c r="D1128" i="8"/>
  <c r="D1129" i="8"/>
  <c r="D1126" i="8"/>
  <c r="D1130" i="8"/>
  <c r="D1131" i="8"/>
  <c r="D1132" i="8"/>
  <c r="D1133" i="8"/>
  <c r="D1134" i="8"/>
  <c r="D1135" i="8"/>
  <c r="D1137" i="8"/>
  <c r="D1138" i="8"/>
  <c r="D1139" i="8"/>
  <c r="D1140" i="8"/>
  <c r="D1141" i="8"/>
  <c r="D1142" i="8"/>
  <c r="D1143" i="8"/>
  <c r="D1144" i="8"/>
  <c r="D1145" i="8"/>
  <c r="D1146" i="8"/>
  <c r="D1147" i="8"/>
  <c r="D1149" i="8"/>
  <c r="D1148" i="8"/>
  <c r="D1150" i="8"/>
  <c r="D1136" i="8"/>
  <c r="D1151" i="8"/>
  <c r="D1154" i="8"/>
  <c r="D1155" i="8"/>
  <c r="D1156" i="8"/>
  <c r="D1161" i="8"/>
  <c r="D1162" i="8"/>
  <c r="D1165" i="8"/>
  <c r="D1166" i="8"/>
  <c r="D1167" i="8"/>
  <c r="D1168" i="8"/>
  <c r="D1169" i="8"/>
  <c r="D1170" i="8"/>
  <c r="D1171" i="8"/>
  <c r="D1172" i="8"/>
  <c r="D1173" i="8"/>
  <c r="D1164" i="8"/>
  <c r="D1175" i="8"/>
  <c r="D1174" i="8"/>
  <c r="D1180" i="8"/>
  <c r="D1181" i="8"/>
  <c r="D1177" i="8"/>
  <c r="D1176" i="8"/>
  <c r="D1178" i="8"/>
  <c r="D1179" i="8"/>
  <c r="D1182" i="8"/>
  <c r="D1190" i="8"/>
  <c r="D1191" i="8"/>
  <c r="D1188" i="8"/>
  <c r="D1194" i="8"/>
  <c r="D1193" i="8"/>
  <c r="D1196" i="8"/>
  <c r="D1197" i="8"/>
  <c r="D1198" i="8"/>
  <c r="D1200" i="8"/>
  <c r="D1199" i="8"/>
  <c r="D1195" i="8"/>
  <c r="D1186" i="8"/>
  <c r="D1192" i="8"/>
  <c r="D1187" i="8"/>
  <c r="D1189" i="8"/>
  <c r="D1184" i="8"/>
  <c r="D1185" i="8"/>
  <c r="D1183" i="8"/>
  <c r="D1201" i="8"/>
  <c r="D1202" i="8"/>
  <c r="D1203" i="8"/>
  <c r="D1204" i="8"/>
  <c r="D1205" i="8"/>
  <c r="D1209" i="8"/>
  <c r="D1211" i="8"/>
  <c r="D1210" i="8"/>
  <c r="D1212" i="8"/>
  <c r="D1214" i="8"/>
  <c r="D1218" i="8"/>
  <c r="D1215" i="8"/>
  <c r="D1217" i="8"/>
  <c r="D1216" i="8"/>
  <c r="D1219" i="8"/>
  <c r="D1221" i="8"/>
  <c r="D1220" i="8"/>
  <c r="D1223" i="8"/>
  <c r="D1224" i="8"/>
  <c r="D1222" i="8"/>
  <c r="D1225" i="8"/>
  <c r="D1227" i="8"/>
  <c r="D1226" i="8"/>
  <c r="D1229" i="8"/>
  <c r="D1230" i="8"/>
  <c r="D1233" i="8"/>
  <c r="D1234" i="8"/>
  <c r="D1235" i="8"/>
  <c r="D1236" i="8"/>
  <c r="D1237" i="8"/>
  <c r="D1232" i="8"/>
  <c r="D1231" i="8"/>
  <c r="D1239" i="8"/>
  <c r="D1238" i="8"/>
  <c r="D1243" i="8"/>
  <c r="D1242" i="8"/>
  <c r="D1241" i="8"/>
  <c r="D1246" i="8"/>
  <c r="D1244" i="8"/>
  <c r="D1245" i="8"/>
  <c r="D1247" i="8"/>
  <c r="D1249" i="8"/>
  <c r="D1251" i="8"/>
  <c r="D1250" i="8"/>
  <c r="D1252" i="8"/>
  <c r="D1253" i="8"/>
  <c r="D1254" i="8"/>
  <c r="D1255" i="8"/>
  <c r="D1256" i="8"/>
  <c r="D1257" i="8"/>
  <c r="D1259" i="8"/>
  <c r="D1263" i="8"/>
  <c r="D1260" i="8"/>
  <c r="D1262" i="8"/>
  <c r="D1258" i="8"/>
  <c r="D1264" i="8"/>
  <c r="D1261" i="8"/>
  <c r="D1265" i="8"/>
  <c r="D1266" i="8"/>
  <c r="D1267" i="8"/>
  <c r="D1268" i="8"/>
  <c r="D1270" i="8"/>
  <c r="D1269" i="8"/>
  <c r="D1271" i="8"/>
  <c r="D1272" i="8"/>
  <c r="D1273" i="8"/>
  <c r="D1274" i="8"/>
  <c r="D1275" i="8"/>
  <c r="D1276" i="8"/>
  <c r="D1277" i="8"/>
  <c r="D1278" i="8"/>
  <c r="D1281" i="8"/>
  <c r="D1282" i="8"/>
  <c r="D1283" i="8"/>
  <c r="D1284" i="8"/>
  <c r="D1285" i="8"/>
  <c r="D1286" i="8"/>
  <c r="D1294" i="8"/>
  <c r="D1292" i="8"/>
  <c r="D1293" i="8"/>
  <c r="D1291" i="8"/>
  <c r="D1287" i="8"/>
  <c r="D1288" i="8"/>
  <c r="D1289" i="8"/>
  <c r="D1290" i="8"/>
  <c r="D1295" i="8"/>
  <c r="D1299" i="8"/>
  <c r="D1300" i="8"/>
  <c r="D1298" i="8"/>
  <c r="D1297" i="8"/>
  <c r="D1296" i="8"/>
  <c r="D1301" i="8"/>
  <c r="D1302" i="8"/>
  <c r="D1303" i="8"/>
  <c r="D1304" i="8"/>
  <c r="D1305" i="8"/>
  <c r="D1307" i="8"/>
  <c r="D1306" i="8"/>
  <c r="D1308" i="8"/>
  <c r="D1312" i="8"/>
  <c r="D1311" i="8"/>
  <c r="D1310" i="8"/>
  <c r="D1309" i="8"/>
  <c r="D1314" i="8"/>
  <c r="D1315" i="8"/>
  <c r="D1313" i="8"/>
  <c r="D1322" i="8"/>
  <c r="D1318" i="8"/>
  <c r="D1319" i="8"/>
  <c r="D1320" i="8"/>
  <c r="D1321" i="8"/>
  <c r="D1316" i="8"/>
  <c r="D1317" i="8"/>
  <c r="D1324" i="8"/>
  <c r="D1330" i="8"/>
  <c r="D1326" i="8"/>
  <c r="D1328" i="8"/>
  <c r="D1329" i="8"/>
  <c r="D1327" i="8"/>
  <c r="D1331" i="8"/>
  <c r="D1335" i="8"/>
  <c r="D1336" i="8"/>
  <c r="D1337" i="8"/>
  <c r="D1338" i="8"/>
  <c r="D1340" i="8"/>
  <c r="D1332" i="8"/>
  <c r="D1333" i="8"/>
  <c r="D1334" i="8"/>
  <c r="D1339" i="8"/>
  <c r="D1341" i="8"/>
  <c r="D1344" i="8"/>
  <c r="D1345" i="8"/>
  <c r="D1346" i="8"/>
  <c r="D1352" i="8"/>
  <c r="D1350" i="8"/>
  <c r="D1351" i="8"/>
  <c r="D1354" i="8"/>
  <c r="D1353" i="8"/>
  <c r="D1355" i="8"/>
  <c r="D1358" i="8"/>
  <c r="D1357" i="8"/>
  <c r="D1356" i="8"/>
  <c r="D1360" i="8"/>
  <c r="D1359" i="8"/>
  <c r="D1364" i="8"/>
  <c r="D1367" i="8"/>
  <c r="D1366" i="8"/>
  <c r="D1365" i="8"/>
  <c r="D1363" i="8"/>
  <c r="D1362" i="8"/>
  <c r="D1361" i="8"/>
  <c r="D1368" i="8"/>
  <c r="D1371" i="8"/>
  <c r="D1370" i="8"/>
  <c r="D1372" i="8"/>
  <c r="D1373" i="8"/>
  <c r="D1375" i="8"/>
  <c r="D1374" i="8"/>
  <c r="D1376" i="8"/>
  <c r="D1377" i="8"/>
  <c r="D1378" i="8"/>
  <c r="D1379" i="8"/>
  <c r="D1387" i="8"/>
  <c r="D1383" i="8"/>
  <c r="D1384" i="8"/>
  <c r="D1385" i="8"/>
  <c r="D1386" i="8"/>
  <c r="D1380" i="8"/>
  <c r="D1381" i="8"/>
  <c r="D1382" i="8"/>
  <c r="D1390" i="8"/>
  <c r="D1389" i="8"/>
  <c r="D1391" i="8"/>
  <c r="D1392" i="8"/>
  <c r="D1393" i="8"/>
  <c r="D1394" i="8"/>
  <c r="D1395" i="8"/>
  <c r="D1396" i="8"/>
  <c r="D1397" i="8"/>
  <c r="D1398" i="8"/>
  <c r="D1399" i="8"/>
  <c r="D1401" i="8"/>
  <c r="D1402" i="8"/>
  <c r="D1403" i="8"/>
  <c r="D1404" i="8"/>
  <c r="D1405" i="8"/>
  <c r="D1406" i="8"/>
  <c r="D1407" i="8"/>
  <c r="D1408" i="8"/>
  <c r="D1409" i="8"/>
  <c r="D1410" i="8"/>
  <c r="D1411" i="8"/>
  <c r="D1412" i="8"/>
  <c r="D1413" i="8"/>
  <c r="D1414" i="8"/>
  <c r="D1415" i="8"/>
  <c r="D1416" i="8"/>
  <c r="D1417" i="8"/>
  <c r="D1418" i="8"/>
  <c r="D1419" i="8"/>
  <c r="D1400" i="8"/>
  <c r="D1420" i="8"/>
  <c r="D1421" i="8"/>
  <c r="D1428" i="8"/>
  <c r="D1426" i="8"/>
  <c r="D1427" i="8"/>
  <c r="D1429" i="8"/>
  <c r="D1425" i="8"/>
  <c r="D1422" i="8"/>
  <c r="D1423" i="8"/>
  <c r="D1424" i="8"/>
  <c r="D1432" i="8"/>
  <c r="D1433" i="8"/>
  <c r="D1434" i="8"/>
  <c r="D1439" i="8"/>
  <c r="D1435" i="8"/>
  <c r="D1436" i="8"/>
  <c r="D1438" i="8"/>
  <c r="D1437" i="8"/>
  <c r="D1441" i="8"/>
  <c r="D1442" i="8"/>
  <c r="D1443" i="8"/>
  <c r="D1445" i="8"/>
  <c r="D1446" i="8"/>
  <c r="D1448" i="8"/>
  <c r="D1449" i="8"/>
  <c r="D1450" i="8"/>
  <c r="D1451" i="8"/>
  <c r="D1452" i="8"/>
  <c r="D1454" i="8"/>
  <c r="D1455" i="8"/>
  <c r="D1456" i="8"/>
  <c r="D1457" i="8"/>
  <c r="D1458" i="8"/>
  <c r="D1453" i="8"/>
  <c r="D1460" i="8"/>
  <c r="D1459" i="8"/>
  <c r="D1461" i="8"/>
  <c r="D1462" i="8"/>
  <c r="D1464" i="8"/>
  <c r="D1495" i="8"/>
  <c r="D1478" i="8"/>
  <c r="D1466" i="8"/>
  <c r="D1484" i="8"/>
  <c r="D1477" i="8"/>
  <c r="D1472" i="8"/>
  <c r="D1468" i="8"/>
  <c r="D1481" i="8"/>
  <c r="D1475" i="8"/>
  <c r="D1479" i="8"/>
  <c r="D1473" i="8"/>
  <c r="D1474" i="8"/>
  <c r="D1465" i="8"/>
  <c r="D1487" i="8"/>
  <c r="D1492" i="8"/>
  <c r="D1482" i="8"/>
  <c r="D1488" i="8"/>
  <c r="D1476" i="8"/>
  <c r="D1486" i="8"/>
  <c r="D1485" i="8"/>
  <c r="D1469" i="8"/>
  <c r="D1483" i="8"/>
  <c r="D1490" i="8"/>
  <c r="D1493" i="8"/>
  <c r="D1470" i="8"/>
  <c r="D1494" i="8"/>
  <c r="D1480" i="8"/>
  <c r="D1489" i="8"/>
  <c r="D1491" i="8"/>
  <c r="D1471" i="8"/>
  <c r="D1467" i="8"/>
  <c r="D1463" i="8"/>
  <c r="D1498" i="8"/>
  <c r="D1500" i="8"/>
  <c r="D1497" i="8"/>
  <c r="D1499" i="8"/>
  <c r="D1501" i="8"/>
  <c r="D1502" i="8"/>
  <c r="D1503" i="8"/>
  <c r="D1504" i="8"/>
  <c r="D1505" i="8"/>
  <c r="D1506" i="8"/>
  <c r="D1507" i="8"/>
  <c r="D1508" i="8"/>
  <c r="D1509" i="8"/>
  <c r="D1511" i="8"/>
  <c r="D1512" i="8"/>
  <c r="D1510" i="8"/>
  <c r="D1513" i="8"/>
  <c r="D1515" i="8"/>
  <c r="D1516" i="8"/>
  <c r="D1517" i="8"/>
  <c r="D1514" i="8"/>
  <c r="D1520" i="8"/>
  <c r="D1521" i="8"/>
  <c r="D1522" i="8"/>
  <c r="D1523" i="8"/>
  <c r="D1526" i="8"/>
  <c r="D1525" i="8"/>
  <c r="D1524" i="8"/>
  <c r="D1528" i="8"/>
  <c r="D1527" i="8"/>
  <c r="D1529" i="8"/>
  <c r="D1531" i="8"/>
  <c r="D1530" i="8"/>
  <c r="D1532" i="8"/>
  <c r="D1533" i="8"/>
  <c r="D1534" i="8"/>
  <c r="D1536" i="8"/>
  <c r="D1535" i="8"/>
  <c r="D1537" i="8"/>
  <c r="D1541" i="8"/>
  <c r="D1538" i="8"/>
  <c r="D1539" i="8"/>
  <c r="D1540" i="8"/>
  <c r="D1542" i="8"/>
  <c r="D1543" i="8"/>
  <c r="D1545" i="8"/>
  <c r="D1544" i="8"/>
  <c r="D1547" i="8"/>
  <c r="D1546" i="8"/>
  <c r="D1548" i="8"/>
  <c r="D1549" i="8"/>
  <c r="D1550" i="8"/>
  <c r="D1553" i="8"/>
  <c r="D1554" i="8"/>
  <c r="D1560" i="8"/>
  <c r="D1559" i="8"/>
  <c r="D1558" i="8"/>
  <c r="D1557" i="8"/>
  <c r="D1556" i="8"/>
  <c r="D1561" i="8"/>
  <c r="D1562" i="8"/>
  <c r="D1564" i="8"/>
  <c r="D1566" i="8"/>
  <c r="D1565" i="8"/>
  <c r="D1568" i="8"/>
  <c r="D1567" i="8"/>
  <c r="D1569" i="8"/>
  <c r="D1574" i="8"/>
  <c r="D1575" i="8"/>
  <c r="D1576" i="8"/>
  <c r="D1577" i="8"/>
  <c r="D1578" i="8"/>
  <c r="D1579" i="8"/>
  <c r="D1581" i="8"/>
  <c r="D1582" i="8"/>
  <c r="D1587" i="8"/>
  <c r="D1585" i="8"/>
  <c r="D1584" i="8"/>
  <c r="D1583" i="8"/>
  <c r="D1586" i="8"/>
  <c r="D1588" i="8"/>
  <c r="D1590" i="8"/>
  <c r="D1591" i="8"/>
  <c r="D1592" i="8"/>
  <c r="D1593" i="8"/>
  <c r="D1594" i="8"/>
  <c r="D1589" i="8"/>
  <c r="D1595" i="8"/>
  <c r="D1596" i="8"/>
  <c r="D1598" i="8"/>
  <c r="D1597" i="8"/>
  <c r="D1600" i="8"/>
  <c r="D1602" i="8"/>
  <c r="D1601" i="8"/>
  <c r="D1599" i="8"/>
  <c r="D1603" i="8"/>
  <c r="D1604" i="8"/>
  <c r="D1608" i="8"/>
  <c r="D1607" i="8"/>
  <c r="D1609" i="8"/>
  <c r="D1610" i="8"/>
  <c r="D1611" i="8"/>
  <c r="D1612" i="8"/>
  <c r="D1613" i="8"/>
  <c r="D1614" i="8"/>
  <c r="D1615" i="8"/>
  <c r="D1617" i="8"/>
  <c r="D1616" i="8"/>
  <c r="D1619" i="8"/>
  <c r="D1618" i="8"/>
  <c r="D1620" i="8"/>
  <c r="D1621" i="8"/>
  <c r="D1624" i="8"/>
  <c r="D1623" i="8"/>
  <c r="D1622" i="8"/>
  <c r="D1625" i="8"/>
  <c r="D1626" i="8"/>
  <c r="D1627" i="8"/>
  <c r="D1628" i="8"/>
  <c r="D1630" i="8"/>
  <c r="D1629" i="8"/>
  <c r="D1631" i="8"/>
  <c r="D1632" i="8"/>
  <c r="D1633" i="8"/>
  <c r="D1634" i="8"/>
  <c r="D1635" i="8"/>
  <c r="D1636" i="8"/>
  <c r="D1637" i="8"/>
  <c r="D1638" i="8"/>
  <c r="D1639" i="8"/>
  <c r="D1641" i="8"/>
  <c r="D1640" i="8"/>
  <c r="D1643" i="8"/>
  <c r="D1644" i="8"/>
  <c r="D1646" i="8"/>
  <c r="D1645" i="8"/>
  <c r="D1647" i="8"/>
  <c r="D1648" i="8"/>
  <c r="D1650" i="8"/>
  <c r="D1649" i="8"/>
  <c r="D1651" i="8"/>
  <c r="D1652" i="8"/>
  <c r="D1653" i="8"/>
  <c r="D1654" i="8"/>
  <c r="D1655" i="8"/>
  <c r="D1657" i="8"/>
  <c r="D1658" i="8"/>
  <c r="D1659" i="8"/>
  <c r="D1656" i="8"/>
  <c r="D1660" i="8"/>
  <c r="D1661" i="8"/>
  <c r="D1662" i="8"/>
  <c r="D1665" i="8"/>
  <c r="D1663" i="8"/>
  <c r="D1664" i="8"/>
  <c r="D1667" i="8"/>
  <c r="D1666" i="8"/>
  <c r="D1668" i="8"/>
  <c r="D1671" i="8"/>
  <c r="D1670" i="8"/>
  <c r="D1669" i="8"/>
  <c r="D1672" i="8"/>
  <c r="D1673" i="8"/>
  <c r="D1674" i="8"/>
  <c r="D1675" i="8"/>
  <c r="D1676" i="8"/>
  <c r="D1678" i="8"/>
  <c r="D1679" i="8"/>
  <c r="D1677" i="8"/>
  <c r="D1680" i="8"/>
  <c r="D1682" i="8"/>
  <c r="D1681" i="8"/>
  <c r="D1683" i="8"/>
  <c r="D1684" i="8"/>
  <c r="D1708" i="8"/>
  <c r="D1709" i="8"/>
  <c r="D1714" i="8"/>
  <c r="D1716" i="8"/>
  <c r="D1686" i="8"/>
  <c r="D1719" i="8"/>
  <c r="D1720" i="8"/>
  <c r="D1685" i="8"/>
  <c r="D1689" i="8"/>
  <c r="D1691" i="8"/>
  <c r="D1692" i="8"/>
  <c r="D1693" i="8"/>
  <c r="D1695" i="8"/>
  <c r="D1696" i="8"/>
  <c r="D1697" i="8"/>
  <c r="D1698" i="8"/>
  <c r="D1699" i="8"/>
  <c r="D1701" i="8"/>
  <c r="D1702" i="8"/>
  <c r="D1704" i="8"/>
  <c r="D1705" i="8"/>
  <c r="D1706" i="8"/>
  <c r="D1710" i="8"/>
  <c r="D1707" i="8"/>
  <c r="D1711" i="8"/>
  <c r="D1712" i="8"/>
  <c r="D1713" i="8"/>
  <c r="D1715" i="8"/>
  <c r="D1717" i="8"/>
  <c r="D1718" i="8"/>
  <c r="D1687" i="8"/>
  <c r="D1688" i="8"/>
  <c r="D1690" i="8"/>
  <c r="D1694" i="8"/>
  <c r="D1700" i="8"/>
  <c r="D1703" i="8"/>
  <c r="D1723" i="8"/>
  <c r="D1722" i="8"/>
  <c r="D1721" i="8"/>
  <c r="D1726" i="8"/>
  <c r="D1727" i="8"/>
  <c r="D1728" i="8"/>
  <c r="D1729" i="8"/>
  <c r="D1730" i="8"/>
  <c r="D1731" i="8"/>
  <c r="D1724" i="8"/>
  <c r="D1725" i="8"/>
  <c r="D1733" i="8"/>
  <c r="D1732" i="8"/>
  <c r="D1734" i="8"/>
  <c r="D1736" i="8"/>
  <c r="D1735" i="8"/>
  <c r="D1737" i="8"/>
  <c r="D1741" i="8"/>
  <c r="D1743" i="8"/>
  <c r="D1744" i="8"/>
  <c r="D1742" i="8"/>
  <c r="D1745" i="8"/>
  <c r="D1746" i="8"/>
  <c r="D1747" i="8"/>
  <c r="D1748" i="8"/>
  <c r="D1750" i="8"/>
  <c r="D1749" i="8"/>
  <c r="D1751" i="8"/>
  <c r="D1752" i="8"/>
  <c r="D1753" i="8"/>
  <c r="D1754" i="8"/>
  <c r="D1758" i="8"/>
  <c r="D1756" i="8"/>
  <c r="D1757" i="8"/>
  <c r="D1759" i="8"/>
  <c r="D1755" i="8"/>
  <c r="D1761" i="8"/>
  <c r="D1762" i="8"/>
  <c r="D1760" i="8"/>
  <c r="D1764" i="8"/>
  <c r="D1765" i="8"/>
  <c r="D1768" i="8"/>
  <c r="D1771" i="8"/>
  <c r="D1770" i="8"/>
  <c r="D1769" i="8"/>
  <c r="D1766" i="8"/>
  <c r="D1767" i="8"/>
  <c r="D1773" i="8"/>
  <c r="D1777" i="8"/>
  <c r="D1778" i="8"/>
  <c r="D1779" i="8"/>
  <c r="D1781" i="8"/>
  <c r="D1784" i="8"/>
  <c r="D1782" i="8"/>
  <c r="D1783" i="8"/>
  <c r="D1785" i="8"/>
  <c r="D1786" i="8"/>
  <c r="D1787" i="8"/>
  <c r="D1788" i="8"/>
  <c r="D1789" i="8"/>
  <c r="D1790" i="8"/>
  <c r="D1791" i="8"/>
  <c r="D1796" i="8"/>
  <c r="D1797" i="8"/>
  <c r="D1793" i="8"/>
  <c r="D1792" i="8"/>
  <c r="D1794" i="8"/>
  <c r="D1795" i="8"/>
  <c r="D1799" i="8"/>
  <c r="D1801" i="8"/>
  <c r="D1800" i="8"/>
  <c r="D1802" i="8"/>
  <c r="D1803" i="8"/>
  <c r="D1798" i="8"/>
  <c r="D1806" i="8"/>
  <c r="D1809" i="8"/>
  <c r="D1807" i="8"/>
  <c r="D1808" i="8"/>
  <c r="D1810" i="8"/>
  <c r="D1813" i="8"/>
  <c r="D1811" i="8"/>
  <c r="D1812" i="8"/>
  <c r="D1815" i="8"/>
  <c r="D1816" i="8"/>
  <c r="D1814" i="8"/>
  <c r="D1819" i="8"/>
  <c r="D1817" i="8"/>
  <c r="D1818" i="8"/>
  <c r="D1820" i="8"/>
  <c r="D1821" i="8"/>
  <c r="D1822" i="8"/>
  <c r="D1827" i="8"/>
  <c r="D1826" i="8"/>
  <c r="D1825" i="8"/>
  <c r="D1824" i="8"/>
  <c r="D1823" i="8"/>
  <c r="D1828" i="8"/>
  <c r="D1834" i="8"/>
  <c r="D1829" i="8"/>
  <c r="D1830" i="8"/>
  <c r="D1831" i="8"/>
  <c r="D1833" i="8"/>
  <c r="D1832" i="8"/>
  <c r="D1835" i="8"/>
  <c r="D1840" i="8"/>
  <c r="D1837" i="8"/>
  <c r="D1838" i="8"/>
  <c r="D1839" i="8"/>
  <c r="D1842" i="8"/>
  <c r="D1843" i="8"/>
  <c r="D1844" i="8"/>
  <c r="D1845" i="8"/>
  <c r="D1846" i="8"/>
  <c r="D1847" i="8"/>
  <c r="D1848" i="8"/>
  <c r="D1849" i="8"/>
  <c r="D1850" i="8"/>
  <c r="D1851" i="8"/>
  <c r="D1852" i="8"/>
  <c r="D1853" i="8"/>
  <c r="D1854" i="8"/>
  <c r="D1855" i="8"/>
  <c r="D1856" i="8"/>
  <c r="D1857" i="8"/>
  <c r="D1858" i="8"/>
  <c r="D1859" i="8"/>
  <c r="D1860" i="8"/>
  <c r="D1861" i="8"/>
  <c r="D1862" i="8"/>
  <c r="D1841" i="8"/>
  <c r="D1863" i="8"/>
  <c r="D1866" i="8"/>
  <c r="D1867" i="8"/>
  <c r="D1868" i="8"/>
  <c r="D1869" i="8"/>
  <c r="D1870" i="8"/>
  <c r="D1873" i="8"/>
  <c r="D1874" i="8"/>
  <c r="D1872" i="8"/>
  <c r="D1871" i="8"/>
  <c r="D1875" i="8"/>
  <c r="D1876" i="8"/>
  <c r="D1877" i="8"/>
  <c r="D1878" i="8"/>
  <c r="D1879" i="8"/>
  <c r="D1880" i="8"/>
  <c r="D1881" i="8"/>
  <c r="D1882" i="8"/>
  <c r="D1886" i="8"/>
  <c r="D1887" i="8"/>
  <c r="D1885" i="8"/>
  <c r="D1884" i="8"/>
  <c r="D1883" i="8"/>
  <c r="D1888" i="8"/>
  <c r="D1894" i="8"/>
  <c r="D1889" i="8"/>
  <c r="D1890" i="8"/>
  <c r="D1891" i="8"/>
  <c r="D1892" i="8"/>
  <c r="D1893" i="8"/>
  <c r="D1896" i="8"/>
  <c r="D1897" i="8"/>
  <c r="D1899" i="8"/>
  <c r="D1898" i="8"/>
  <c r="D1900" i="8"/>
  <c r="D1903" i="8"/>
  <c r="D1907" i="8"/>
  <c r="D1905" i="8"/>
  <c r="D1901" i="8"/>
  <c r="D1902" i="8"/>
  <c r="D1908" i="8"/>
  <c r="D1904" i="8"/>
  <c r="D1906" i="8"/>
  <c r="D1909" i="8"/>
  <c r="D1912" i="8"/>
  <c r="D1910" i="8"/>
  <c r="D1911" i="8"/>
  <c r="D1914" i="8"/>
  <c r="D1915" i="8"/>
  <c r="D1916" i="8"/>
  <c r="D1917" i="8"/>
  <c r="D1918" i="8"/>
  <c r="D1922" i="8"/>
  <c r="D1920" i="8"/>
  <c r="D1919" i="8"/>
  <c r="D1921" i="8"/>
  <c r="D1923" i="8"/>
  <c r="D1924" i="8"/>
  <c r="D1925" i="8"/>
  <c r="D1927" i="8"/>
  <c r="D1926" i="8"/>
  <c r="D1930" i="8"/>
  <c r="D1931" i="8"/>
  <c r="D1928" i="8"/>
  <c r="D1932" i="8"/>
  <c r="D1929" i="8"/>
  <c r="D1938" i="8"/>
  <c r="D1939" i="8"/>
  <c r="D1941" i="8"/>
  <c r="D1942" i="8"/>
  <c r="D1943" i="8"/>
  <c r="D1944" i="8"/>
  <c r="D1945" i="8"/>
  <c r="D1946" i="8"/>
  <c r="D1947" i="8"/>
  <c r="D1949" i="8"/>
  <c r="D1948" i="8"/>
  <c r="D1950" i="8"/>
  <c r="D1951" i="8"/>
  <c r="D1955" i="8"/>
  <c r="D1959" i="8"/>
  <c r="D1957" i="8"/>
  <c r="D1958" i="8"/>
  <c r="D1956" i="8"/>
  <c r="D1954" i="8"/>
  <c r="D1953" i="8"/>
  <c r="D1952" i="8"/>
  <c r="D1960" i="8"/>
  <c r="D1961" i="8"/>
  <c r="D1963" i="8"/>
  <c r="D1965" i="8"/>
  <c r="D1964" i="8"/>
  <c r="D1962" i="8"/>
  <c r="D1971" i="8"/>
  <c r="D1970" i="8"/>
  <c r="D1966" i="8"/>
  <c r="D1967" i="8"/>
  <c r="D1968" i="8"/>
  <c r="D1969" i="8"/>
  <c r="D1972" i="8"/>
  <c r="D1974" i="8"/>
  <c r="D1973" i="8"/>
  <c r="D1979" i="8"/>
  <c r="D1981" i="8"/>
  <c r="D1980" i="8"/>
  <c r="D1982" i="8"/>
  <c r="G172" i="8"/>
  <c r="G1637" i="8"/>
  <c r="G624" i="8"/>
  <c r="G4" i="8"/>
  <c r="G688" i="8"/>
  <c r="G1680" i="8"/>
  <c r="G1733" i="8"/>
  <c r="G1732" i="8"/>
  <c r="G16" i="8"/>
  <c r="G21" i="8"/>
  <c r="G128" i="8"/>
  <c r="G126" i="8"/>
  <c r="G123" i="8"/>
  <c r="G125" i="8"/>
  <c r="G62" i="8"/>
  <c r="G61" i="8"/>
  <c r="G124" i="8"/>
  <c r="G66" i="8"/>
  <c r="G127" i="8"/>
  <c r="G122" i="8"/>
  <c r="G87" i="8"/>
  <c r="G88" i="8"/>
  <c r="G89" i="8"/>
  <c r="G90" i="8"/>
  <c r="G86" i="8"/>
  <c r="G91" i="8"/>
  <c r="G94" i="8"/>
  <c r="G96" i="8"/>
  <c r="G97" i="8"/>
  <c r="G129" i="8"/>
  <c r="G161" i="8"/>
  <c r="G162" i="8"/>
  <c r="G163" i="8"/>
  <c r="G164" i="8"/>
  <c r="G165" i="8"/>
  <c r="G120" i="8"/>
  <c r="G119" i="8"/>
  <c r="G160" i="8"/>
  <c r="G223" i="8"/>
  <c r="G221" i="8"/>
  <c r="G218" i="8"/>
  <c r="G216" i="8"/>
  <c r="G214" i="8"/>
  <c r="G222" i="8"/>
  <c r="G131" i="8"/>
  <c r="G132" i="8"/>
  <c r="G133" i="8"/>
  <c r="G130" i="8"/>
  <c r="G135" i="8"/>
  <c r="G142" i="8"/>
  <c r="G143" i="8"/>
  <c r="G144" i="8"/>
  <c r="G159" i="8"/>
  <c r="G217" i="8"/>
  <c r="G220" i="8"/>
  <c r="G215" i="8"/>
  <c r="G219" i="8"/>
  <c r="G213" i="8"/>
  <c r="G167" i="8"/>
  <c r="G169" i="8"/>
  <c r="G170" i="8"/>
  <c r="G176" i="8"/>
  <c r="G177" i="8"/>
  <c r="G287" i="8"/>
  <c r="G200" i="8"/>
  <c r="G201" i="8"/>
  <c r="G210" i="8"/>
  <c r="G203" i="8"/>
  <c r="G204" i="8"/>
  <c r="G205" i="8"/>
  <c r="G206" i="8"/>
  <c r="G207" i="8"/>
  <c r="G208" i="8"/>
  <c r="G209" i="8"/>
  <c r="G211" i="8"/>
  <c r="G212" i="8"/>
  <c r="G428" i="8"/>
  <c r="G425" i="8"/>
  <c r="G424" i="8"/>
  <c r="G438" i="8"/>
  <c r="G432" i="8"/>
  <c r="G426" i="8"/>
  <c r="G436" i="8"/>
  <c r="G427" i="8"/>
  <c r="G435" i="8"/>
  <c r="G437" i="8"/>
  <c r="G434" i="8"/>
  <c r="G433" i="8"/>
  <c r="G238" i="8"/>
  <c r="G245" i="8"/>
  <c r="G244" i="8"/>
  <c r="G243" i="8"/>
  <c r="G429" i="8"/>
  <c r="G430" i="8"/>
  <c r="G431" i="8"/>
  <c r="G531" i="8"/>
  <c r="G288" i="8"/>
  <c r="G530" i="8"/>
  <c r="G532" i="8"/>
  <c r="G550" i="8"/>
  <c r="G549" i="8"/>
  <c r="G671" i="8"/>
  <c r="G670" i="8"/>
  <c r="G347" i="8"/>
  <c r="G352" i="8"/>
  <c r="G342" i="8"/>
  <c r="G339" i="8"/>
  <c r="G354" i="8"/>
  <c r="G384" i="8"/>
  <c r="G385" i="8"/>
  <c r="G738" i="8"/>
  <c r="G739" i="8"/>
  <c r="G740" i="8"/>
  <c r="G741" i="8"/>
  <c r="G737" i="8"/>
  <c r="G736" i="8"/>
  <c r="G908" i="8"/>
  <c r="G907" i="8"/>
  <c r="G374" i="8"/>
  <c r="G360" i="8"/>
  <c r="G359" i="8"/>
  <c r="G906" i="8"/>
  <c r="G1375" i="8"/>
  <c r="G911" i="8"/>
  <c r="G912" i="8"/>
  <c r="G914" i="8"/>
  <c r="G915" i="8"/>
  <c r="G913" i="8"/>
  <c r="G909" i="8"/>
  <c r="G910" i="8"/>
  <c r="G960" i="8"/>
  <c r="G959" i="8"/>
  <c r="G961" i="8"/>
  <c r="G963" i="8"/>
  <c r="G962" i="8"/>
  <c r="G1012" i="8"/>
  <c r="G1051" i="8"/>
  <c r="G1165" i="8"/>
  <c r="G1182" i="8"/>
  <c r="G1299" i="8"/>
  <c r="G1300" i="8"/>
  <c r="G1360" i="8"/>
  <c r="G1464" i="8"/>
  <c r="G422" i="8"/>
  <c r="G1495" i="8"/>
  <c r="G1509" i="8"/>
  <c r="G1600" i="8"/>
  <c r="G1602" i="8"/>
  <c r="G1601" i="8"/>
  <c r="G1660" i="8"/>
  <c r="G1661" i="8"/>
  <c r="G1724" i="8"/>
  <c r="G442" i="8"/>
  <c r="G1799" i="8"/>
  <c r="G1801" i="8"/>
  <c r="G1800" i="8"/>
  <c r="G1922" i="8"/>
  <c r="G1955" i="8"/>
  <c r="G1959" i="8"/>
  <c r="G1957" i="8"/>
  <c r="G1958" i="8"/>
  <c r="G1956" i="8"/>
  <c r="G1954" i="8"/>
  <c r="G1953" i="8"/>
  <c r="G471" i="8"/>
  <c r="G468" i="8"/>
  <c r="G470" i="8"/>
  <c r="G481" i="8"/>
  <c r="G1981" i="8"/>
  <c r="G538" i="8"/>
  <c r="G1802" i="8"/>
  <c r="G576" i="8"/>
  <c r="G577" i="8"/>
  <c r="G578" i="8"/>
  <c r="G575" i="8"/>
  <c r="G582" i="8"/>
  <c r="G583" i="8"/>
  <c r="G584" i="8"/>
  <c r="G30" i="8"/>
  <c r="G58" i="8"/>
  <c r="G595" i="8"/>
  <c r="G598" i="8"/>
  <c r="G597" i="8"/>
  <c r="G601" i="8"/>
  <c r="G592" i="8"/>
  <c r="G596" i="8"/>
  <c r="G593" i="8"/>
  <c r="G591" i="8"/>
  <c r="G600" i="8"/>
  <c r="G594" i="8"/>
  <c r="G599" i="8"/>
  <c r="G59" i="8"/>
  <c r="G632" i="8"/>
  <c r="G63" i="8"/>
  <c r="G85" i="8"/>
  <c r="G98" i="8"/>
  <c r="G99" i="8"/>
  <c r="G100" i="8"/>
  <c r="G101" i="8"/>
  <c r="G109" i="8"/>
  <c r="G166" i="8"/>
  <c r="G168" i="8"/>
  <c r="G685" i="8"/>
  <c r="G690" i="8"/>
  <c r="G260" i="8"/>
  <c r="G701" i="8"/>
  <c r="G710" i="8"/>
  <c r="G708" i="8"/>
  <c r="G709" i="8"/>
  <c r="G711" i="8"/>
  <c r="G261" i="8"/>
  <c r="G298" i="8"/>
  <c r="G326" i="8"/>
  <c r="G269" i="8"/>
  <c r="G270" i="8"/>
  <c r="G264" i="8"/>
  <c r="G759" i="8"/>
  <c r="G764" i="8"/>
  <c r="G774" i="8"/>
  <c r="G787" i="8"/>
  <c r="G792" i="8"/>
  <c r="G362" i="8"/>
  <c r="G363" i="8"/>
  <c r="G811" i="8"/>
  <c r="G829" i="8"/>
  <c r="G822" i="8"/>
  <c r="G823" i="8"/>
  <c r="G825" i="8"/>
  <c r="G824" i="8"/>
  <c r="G826" i="8"/>
  <c r="G827" i="8"/>
  <c r="G821" i="8"/>
  <c r="G828" i="8"/>
  <c r="G484" i="8"/>
  <c r="G835" i="8"/>
  <c r="G841" i="8"/>
  <c r="G846" i="8"/>
  <c r="G847" i="8"/>
  <c r="G848" i="8"/>
  <c r="G849" i="8"/>
  <c r="G850" i="8"/>
  <c r="G867" i="8"/>
  <c r="G868" i="8"/>
  <c r="G875" i="8"/>
  <c r="G892" i="8"/>
  <c r="G893" i="8"/>
  <c r="G889" i="8"/>
  <c r="G888" i="8"/>
  <c r="G887" i="8"/>
  <c r="G886" i="8"/>
  <c r="G884" i="8"/>
  <c r="G880" i="8"/>
  <c r="G872" i="8"/>
  <c r="G885" i="8"/>
  <c r="G883" i="8"/>
  <c r="G882" i="8"/>
  <c r="G881" i="8"/>
  <c r="G879" i="8"/>
  <c r="G878" i="8"/>
  <c r="G877" i="8"/>
  <c r="G876" i="8"/>
  <c r="G874" i="8"/>
  <c r="G873" i="8"/>
  <c r="G871" i="8"/>
  <c r="G870" i="8"/>
  <c r="G869" i="8"/>
  <c r="G891" i="8"/>
  <c r="G898" i="8"/>
  <c r="G890" i="8"/>
  <c r="G897" i="8"/>
  <c r="G896" i="8"/>
  <c r="G895" i="8"/>
  <c r="G894" i="8"/>
  <c r="G900" i="8"/>
  <c r="G901" i="8"/>
  <c r="G902" i="8"/>
  <c r="G903" i="8"/>
  <c r="G485" i="8"/>
  <c r="G967" i="8"/>
  <c r="G968" i="8"/>
  <c r="G969" i="8"/>
  <c r="G972" i="8"/>
  <c r="G976" i="8"/>
  <c r="G982" i="8"/>
  <c r="G983" i="8"/>
  <c r="G993" i="8"/>
  <c r="G1015" i="8"/>
  <c r="G463" i="8"/>
  <c r="G454" i="8"/>
  <c r="G1062" i="8"/>
  <c r="G455" i="8"/>
  <c r="G1079" i="8"/>
  <c r="G1080" i="8"/>
  <c r="G1081" i="8"/>
  <c r="G1082" i="8"/>
  <c r="G1083" i="8"/>
  <c r="G1076" i="8"/>
  <c r="G1077" i="8"/>
  <c r="G1078" i="8"/>
  <c r="G1090" i="8"/>
  <c r="G1091" i="8"/>
  <c r="G456" i="8"/>
  <c r="G457" i="8"/>
  <c r="G458" i="8"/>
  <c r="G459" i="8"/>
  <c r="G460" i="8"/>
  <c r="G461" i="8"/>
  <c r="G462" i="8"/>
  <c r="G464" i="8"/>
  <c r="G465" i="8"/>
  <c r="G443" i="8"/>
  <c r="G1127" i="8"/>
  <c r="G1128" i="8"/>
  <c r="G1129" i="8"/>
  <c r="G1126" i="8"/>
  <c r="G444" i="8"/>
  <c r="G1132" i="8"/>
  <c r="G1133" i="8"/>
  <c r="G1134" i="8"/>
  <c r="G1137" i="8"/>
  <c r="G1138" i="8"/>
  <c r="G1139" i="8"/>
  <c r="G1140" i="8"/>
  <c r="G1141" i="8"/>
  <c r="G1142" i="8"/>
  <c r="G1143" i="8"/>
  <c r="G1144" i="8"/>
  <c r="G1145" i="8"/>
  <c r="G1146" i="8"/>
  <c r="G1147" i="8"/>
  <c r="G1149" i="8"/>
  <c r="G1148" i="8"/>
  <c r="G1150" i="8"/>
  <c r="G1154" i="8"/>
  <c r="G1155" i="8"/>
  <c r="G1156" i="8"/>
  <c r="G445" i="8"/>
  <c r="G446" i="8"/>
  <c r="G447" i="8"/>
  <c r="G448" i="8"/>
  <c r="G449" i="8"/>
  <c r="G450" i="8"/>
  <c r="G451" i="8"/>
  <c r="G452" i="8"/>
  <c r="G453" i="8"/>
  <c r="G1190" i="8"/>
  <c r="G1191" i="8"/>
  <c r="G1188" i="8"/>
  <c r="G1194" i="8"/>
  <c r="G1193" i="8"/>
  <c r="G1196" i="8"/>
  <c r="G1197" i="8"/>
  <c r="G1198" i="8"/>
  <c r="G1200" i="8"/>
  <c r="G1199" i="8"/>
  <c r="G1195" i="8"/>
  <c r="G1186" i="8"/>
  <c r="G1192" i="8"/>
  <c r="G1187" i="8"/>
  <c r="G1189" i="8"/>
  <c r="G1201" i="8"/>
  <c r="G1202" i="8"/>
  <c r="G588" i="8"/>
  <c r="G1227" i="8"/>
  <c r="G1226" i="8"/>
  <c r="G639" i="8"/>
  <c r="G1233" i="8"/>
  <c r="G1234" i="8"/>
  <c r="G1235" i="8"/>
  <c r="G1236" i="8"/>
  <c r="G1246" i="8"/>
  <c r="G1244" i="8"/>
  <c r="G1245" i="8"/>
  <c r="G1247" i="8"/>
  <c r="G1254" i="8"/>
  <c r="G649" i="8"/>
  <c r="G1282" i="8"/>
  <c r="G1283" i="8"/>
  <c r="G672" i="8"/>
  <c r="G1298" i="8"/>
  <c r="G1297" i="8"/>
  <c r="G1296" i="8"/>
  <c r="G1301" i="8"/>
  <c r="G1303" i="8"/>
  <c r="G673" i="8"/>
  <c r="G1307" i="8"/>
  <c r="G1306" i="8"/>
  <c r="G1308" i="8"/>
  <c r="G674" i="8"/>
  <c r="G1331" i="8"/>
  <c r="G1335" i="8"/>
  <c r="G1336" i="8"/>
  <c r="G1337" i="8"/>
  <c r="G1338" i="8"/>
  <c r="G1340" i="8"/>
  <c r="G1332" i="8"/>
  <c r="G1333" i="8"/>
  <c r="G1334" i="8"/>
  <c r="G1339" i="8"/>
  <c r="G1341" i="8"/>
  <c r="G1350" i="8"/>
  <c r="G1351" i="8"/>
  <c r="G1354" i="8"/>
  <c r="G1353" i="8"/>
  <c r="G686" i="8"/>
  <c r="G1371" i="8"/>
  <c r="G689" i="8"/>
  <c r="G1355" i="8"/>
  <c r="G1387" i="8"/>
  <c r="G1399" i="8"/>
  <c r="G1428" i="8"/>
  <c r="G1426" i="8"/>
  <c r="G1427" i="8"/>
  <c r="G717" i="8"/>
  <c r="G718" i="8"/>
  <c r="G719" i="8"/>
  <c r="G734" i="8"/>
  <c r="G743" i="8"/>
  <c r="G751" i="8"/>
  <c r="G756" i="8"/>
  <c r="G1450" i="8"/>
  <c r="G1454" i="8"/>
  <c r="G1455" i="8"/>
  <c r="G1456" i="8"/>
  <c r="G1457" i="8"/>
  <c r="G1458" i="8"/>
  <c r="G1453" i="8"/>
  <c r="G793" i="8"/>
  <c r="G1478" i="8"/>
  <c r="G1466" i="8"/>
  <c r="G1484" i="8"/>
  <c r="G832" i="8"/>
  <c r="G833" i="8"/>
  <c r="G1507" i="8"/>
  <c r="G1511" i="8"/>
  <c r="G1512" i="8"/>
  <c r="G1510" i="8"/>
  <c r="G1522" i="8"/>
  <c r="G1523" i="8"/>
  <c r="G844" i="8"/>
  <c r="G899" i="8"/>
  <c r="G1099" i="8"/>
  <c r="G1100" i="8"/>
  <c r="G1568" i="8"/>
  <c r="G1567" i="8"/>
  <c r="G1579" i="8"/>
  <c r="G1115" i="8"/>
  <c r="G1590" i="8"/>
  <c r="G1591" i="8"/>
  <c r="G1592" i="8"/>
  <c r="G1593" i="8"/>
  <c r="G1594" i="8"/>
  <c r="G1599" i="8"/>
  <c r="G1166" i="8"/>
  <c r="G1167" i="8"/>
  <c r="G1168" i="8"/>
  <c r="G1615" i="8"/>
  <c r="G1619" i="8"/>
  <c r="G1618" i="8"/>
  <c r="G1620" i="8"/>
  <c r="G1673" i="8"/>
  <c r="G1621" i="8"/>
  <c r="G1625" i="8"/>
  <c r="G1630" i="8"/>
  <c r="G1169" i="8"/>
  <c r="G1170" i="8"/>
  <c r="G1638" i="8"/>
  <c r="G1639" i="8"/>
  <c r="G1171" i="8"/>
  <c r="G1172" i="8"/>
  <c r="G1653" i="8"/>
  <c r="G1654" i="8"/>
  <c r="G1655" i="8"/>
  <c r="G1657" i="8"/>
  <c r="G1658" i="8"/>
  <c r="G1659" i="8"/>
  <c r="G1656" i="8"/>
  <c r="G1173" i="8"/>
  <c r="G1662" i="8"/>
  <c r="G415" i="8"/>
  <c r="G1668" i="8"/>
  <c r="G1728" i="8"/>
  <c r="G1731" i="8"/>
  <c r="G1255" i="8"/>
  <c r="G1305" i="8"/>
  <c r="G1324" i="8"/>
  <c r="G1429" i="8"/>
  <c r="G1758" i="8"/>
  <c r="G1756" i="8"/>
  <c r="G1757" i="8"/>
  <c r="G1759" i="8"/>
  <c r="G1452" i="8"/>
  <c r="G1777" i="8"/>
  <c r="G1778" i="8"/>
  <c r="G1784" i="8"/>
  <c r="G1782" i="8"/>
  <c r="G1783" i="8"/>
  <c r="G1553" i="8"/>
  <c r="G1581" i="8"/>
  <c r="G1589" i="8"/>
  <c r="G1595" i="8"/>
  <c r="G1603" i="8"/>
  <c r="G1815" i="8"/>
  <c r="G1816" i="8"/>
  <c r="G1814" i="8"/>
  <c r="G1819" i="8"/>
  <c r="G1806" i="8"/>
  <c r="G1821" i="8"/>
  <c r="G1822" i="8"/>
  <c r="G1609" i="8"/>
  <c r="G1652" i="8"/>
  <c r="G1730" i="8"/>
  <c r="G1779" i="8"/>
  <c r="G1785" i="8"/>
  <c r="G1803" i="8"/>
  <c r="G1835" i="8"/>
  <c r="G1842" i="8"/>
  <c r="G1843" i="8"/>
  <c r="G1844" i="8"/>
  <c r="G1845" i="8"/>
  <c r="G1846" i="8"/>
  <c r="G1847" i="8"/>
  <c r="G1848" i="8"/>
  <c r="G1849" i="8"/>
  <c r="G1876" i="8"/>
  <c r="G1877" i="8"/>
  <c r="G1879" i="8"/>
  <c r="G1880" i="8"/>
  <c r="G1850" i="8"/>
  <c r="G1851" i="8"/>
  <c r="G1852" i="8"/>
  <c r="G1853" i="8"/>
  <c r="G1854" i="8"/>
  <c r="G1855" i="8"/>
  <c r="G1915" i="8"/>
  <c r="G1916" i="8"/>
  <c r="G1917" i="8"/>
  <c r="G1918" i="8"/>
  <c r="G1856" i="8"/>
  <c r="G1923" i="8"/>
  <c r="G1857" i="8"/>
  <c r="G1927" i="8"/>
  <c r="G1926" i="8"/>
  <c r="G1930" i="8"/>
  <c r="G1931" i="8"/>
  <c r="G1928" i="8"/>
  <c r="G1932" i="8"/>
  <c r="G1858" i="8"/>
  <c r="G1859" i="8"/>
  <c r="G1942" i="8"/>
  <c r="G1860" i="8"/>
  <c r="G1861" i="8"/>
  <c r="G1949" i="8"/>
  <c r="G1948" i="8"/>
  <c r="G1950" i="8"/>
  <c r="G1951" i="8"/>
  <c r="G1862" i="8"/>
  <c r="G1841" i="8"/>
  <c r="G1925" i="8"/>
  <c r="G1945" i="8"/>
  <c r="G1870" i="8"/>
  <c r="G1938" i="8"/>
  <c r="G634" i="8"/>
  <c r="G654" i="8"/>
  <c r="G7" i="8"/>
  <c r="G13" i="8"/>
  <c r="G8" i="8"/>
  <c r="G9" i="8"/>
  <c r="G10" i="8"/>
  <c r="G11" i="8"/>
  <c r="G12" i="8"/>
  <c r="G14" i="8"/>
  <c r="G22" i="8"/>
  <c r="G23" i="8"/>
  <c r="G29" i="8"/>
  <c r="G31" i="8"/>
  <c r="G32" i="8"/>
  <c r="G33" i="8"/>
  <c r="G34" i="8"/>
  <c r="G37" i="8"/>
  <c r="G38" i="8"/>
  <c r="G39" i="8"/>
  <c r="G40" i="8"/>
  <c r="G41" i="8"/>
  <c r="G42" i="8"/>
  <c r="G43" i="8"/>
  <c r="G44" i="8"/>
  <c r="G45" i="8"/>
  <c r="G46" i="8"/>
  <c r="G47" i="8"/>
  <c r="G48" i="8"/>
  <c r="G51" i="8"/>
  <c r="G56" i="8"/>
  <c r="G57" i="8"/>
  <c r="G65" i="8"/>
  <c r="G67" i="8"/>
  <c r="G68" i="8"/>
  <c r="G69" i="8"/>
  <c r="G70" i="8"/>
  <c r="G75" i="8"/>
  <c r="G76" i="8"/>
  <c r="G77" i="8"/>
  <c r="G71" i="8"/>
  <c r="G78" i="8"/>
  <c r="G79" i="8"/>
  <c r="G80" i="8"/>
  <c r="G81" i="8"/>
  <c r="G72" i="8"/>
  <c r="G73" i="8"/>
  <c r="G74" i="8"/>
  <c r="G82" i="8"/>
  <c r="G92" i="8"/>
  <c r="G107" i="8"/>
  <c r="G105" i="8"/>
  <c r="G108" i="8"/>
  <c r="G104" i="8"/>
  <c r="G103" i="8"/>
  <c r="G106" i="8"/>
  <c r="G102" i="8"/>
  <c r="G116" i="8"/>
  <c r="G117" i="8"/>
  <c r="G111" i="8"/>
  <c r="G112" i="8"/>
  <c r="G113" i="8"/>
  <c r="G114" i="8"/>
  <c r="G115" i="8"/>
  <c r="G136" i="8"/>
  <c r="G139" i="8"/>
  <c r="G137" i="8"/>
  <c r="G138" i="8"/>
  <c r="G145" i="8"/>
  <c r="G146" i="8"/>
  <c r="G147" i="8"/>
  <c r="G148" i="8"/>
  <c r="G156" i="8"/>
  <c r="G157" i="8"/>
  <c r="G155" i="8"/>
  <c r="G152" i="8"/>
  <c r="G153" i="8"/>
  <c r="G149" i="8"/>
  <c r="G150" i="8"/>
  <c r="G154" i="8"/>
  <c r="G151" i="8"/>
  <c r="G158" i="8"/>
  <c r="G171" i="8"/>
  <c r="G174" i="8"/>
  <c r="G175" i="8"/>
  <c r="G173" i="8"/>
  <c r="G182" i="8"/>
  <c r="G194" i="8"/>
  <c r="G192" i="8"/>
  <c r="G187" i="8"/>
  <c r="G188" i="8"/>
  <c r="G189" i="8"/>
  <c r="G191" i="8"/>
  <c r="G193" i="8"/>
  <c r="G190" i="8"/>
  <c r="G196" i="8"/>
  <c r="G325" i="8"/>
  <c r="G237" i="8"/>
  <c r="G246" i="8"/>
  <c r="G259" i="8"/>
  <c r="G258" i="8"/>
  <c r="G272" i="8"/>
  <c r="G273" i="8"/>
  <c r="G274" i="8"/>
  <c r="G275" i="8"/>
  <c r="G276" i="8"/>
  <c r="G271" i="8"/>
  <c r="G290" i="8"/>
  <c r="G303" i="8"/>
  <c r="G304" i="8"/>
  <c r="G305" i="8"/>
  <c r="G306" i="8"/>
  <c r="G307" i="8"/>
  <c r="G315" i="8"/>
  <c r="G317" i="8"/>
  <c r="G320" i="8"/>
  <c r="G322" i="8"/>
  <c r="G301" i="8"/>
  <c r="G302" i="8"/>
  <c r="G308" i="8"/>
  <c r="G309" i="8"/>
  <c r="G311" i="8"/>
  <c r="G312" i="8"/>
  <c r="G313" i="8"/>
  <c r="G314" i="8"/>
  <c r="G319" i="8"/>
  <c r="G316" i="8"/>
  <c r="G318" i="8"/>
  <c r="G321" i="8"/>
  <c r="G323" i="8"/>
  <c r="G324" i="8"/>
  <c r="G338" i="8"/>
  <c r="G340" i="8"/>
  <c r="G350" i="8"/>
  <c r="G344" i="8"/>
  <c r="G345" i="8"/>
  <c r="G346" i="8"/>
  <c r="G348" i="8"/>
  <c r="G349" i="8"/>
  <c r="G351" i="8"/>
  <c r="G341" i="8"/>
  <c r="G343" i="8"/>
  <c r="G353" i="8"/>
  <c r="G383" i="8"/>
  <c r="G277" i="8"/>
  <c r="G263" i="8"/>
  <c r="G392" i="8"/>
  <c r="G393" i="8"/>
  <c r="G396" i="8"/>
  <c r="G401" i="8"/>
  <c r="G387" i="8"/>
  <c r="G398" i="8"/>
  <c r="G394" i="8"/>
  <c r="G395" i="8"/>
  <c r="G390" i="8"/>
  <c r="G399" i="8"/>
  <c r="G391" i="8"/>
  <c r="G388" i="8"/>
  <c r="G400" i="8"/>
  <c r="G389" i="8"/>
  <c r="G397" i="8"/>
  <c r="G361" i="8"/>
  <c r="G830" i="8"/>
  <c r="G375" i="8"/>
  <c r="G376" i="8"/>
  <c r="G377" i="8"/>
  <c r="G378" i="8"/>
  <c r="G1374" i="8"/>
  <c r="G1048" i="8"/>
  <c r="G1045" i="8"/>
  <c r="G1130" i="8"/>
  <c r="G402" i="8"/>
  <c r="G404" i="8"/>
  <c r="G408" i="8"/>
  <c r="G405" i="8"/>
  <c r="G406" i="8"/>
  <c r="G407" i="8"/>
  <c r="G409" i="8"/>
  <c r="G410" i="8"/>
  <c r="G411" i="8"/>
  <c r="G403" i="8"/>
  <c r="G423" i="8"/>
  <c r="G441" i="8"/>
  <c r="G440" i="8"/>
  <c r="G1741" i="8"/>
  <c r="G1743" i="8"/>
  <c r="G1834" i="8"/>
  <c r="G1840" i="8"/>
  <c r="G467" i="8"/>
  <c r="G469" i="8"/>
  <c r="G466" i="8"/>
  <c r="G477" i="8"/>
  <c r="G472" i="8"/>
  <c r="G473" i="8"/>
  <c r="G476" i="8"/>
  <c r="G478" i="8"/>
  <c r="G482" i="8"/>
  <c r="G474" i="8"/>
  <c r="G475" i="8"/>
  <c r="G480" i="8"/>
  <c r="G479" i="8"/>
  <c r="G483" i="8"/>
  <c r="G511" i="8"/>
  <c r="G512" i="8"/>
  <c r="G510" i="8"/>
  <c r="G516" i="8"/>
  <c r="G525" i="8"/>
  <c r="G517" i="8"/>
  <c r="G528" i="8"/>
  <c r="G519" i="8"/>
  <c r="G529" i="8"/>
  <c r="G521" i="8"/>
  <c r="G523" i="8"/>
  <c r="G522" i="8"/>
  <c r="G520" i="8"/>
  <c r="G524" i="8"/>
  <c r="G518" i="8"/>
  <c r="G527" i="8"/>
  <c r="G526" i="8"/>
  <c r="G515" i="8"/>
  <c r="G692" i="8"/>
  <c r="G534" i="8"/>
  <c r="G536" i="8"/>
  <c r="G539" i="8"/>
  <c r="G540" i="8"/>
  <c r="G551" i="8"/>
  <c r="G544" i="8"/>
  <c r="G547" i="8"/>
  <c r="G543" i="8"/>
  <c r="G548" i="8"/>
  <c r="G542" i="8"/>
  <c r="G546" i="8"/>
  <c r="G545" i="8"/>
  <c r="G561" i="8"/>
  <c r="G585" i="8"/>
  <c r="G589" i="8"/>
  <c r="G590" i="8"/>
  <c r="G604" i="8"/>
  <c r="G60" i="8"/>
  <c r="G607" i="8"/>
  <c r="G623" i="8"/>
  <c r="G612" i="8"/>
  <c r="G609" i="8"/>
  <c r="G608" i="8"/>
  <c r="G626" i="8"/>
  <c r="G627" i="8"/>
  <c r="G628" i="8"/>
  <c r="G625" i="8"/>
  <c r="G635" i="8"/>
  <c r="G644" i="8"/>
  <c r="G641" i="8"/>
  <c r="G642" i="8"/>
  <c r="G645" i="8"/>
  <c r="G643" i="8"/>
  <c r="G640" i="8"/>
  <c r="G651" i="8"/>
  <c r="G655" i="8"/>
  <c r="G657" i="8"/>
  <c r="G658" i="8"/>
  <c r="G659" i="8"/>
  <c r="G660" i="8"/>
  <c r="G656" i="8"/>
  <c r="G661" i="8"/>
  <c r="G662" i="8"/>
  <c r="G664" i="8"/>
  <c r="G663" i="8"/>
  <c r="G665" i="8"/>
  <c r="G666" i="8"/>
  <c r="G668" i="8"/>
  <c r="G667" i="8"/>
  <c r="G110" i="8"/>
  <c r="G675" i="8"/>
  <c r="G676" i="8"/>
  <c r="G677" i="8"/>
  <c r="G683" i="8"/>
  <c r="G684" i="8"/>
  <c r="G691" i="8"/>
  <c r="G695" i="8"/>
  <c r="G262" i="8"/>
  <c r="G704" i="8"/>
  <c r="G707" i="8"/>
  <c r="G728" i="8"/>
  <c r="G723" i="8"/>
  <c r="G724" i="8"/>
  <c r="G727" i="8"/>
  <c r="G725" i="8"/>
  <c r="G726" i="8"/>
  <c r="G720" i="8"/>
  <c r="G721" i="8"/>
  <c r="G722" i="8"/>
  <c r="G730" i="8"/>
  <c r="G729" i="8"/>
  <c r="G731" i="8"/>
  <c r="G329" i="8"/>
  <c r="G265" i="8"/>
  <c r="G742" i="8"/>
  <c r="G266" i="8"/>
  <c r="G744" i="8"/>
  <c r="G754" i="8"/>
  <c r="G752" i="8"/>
  <c r="G753" i="8"/>
  <c r="G750" i="8"/>
  <c r="G747" i="8"/>
  <c r="G746" i="8"/>
  <c r="G748" i="8"/>
  <c r="G749" i="8"/>
  <c r="G745" i="8"/>
  <c r="G267" i="8"/>
  <c r="G268" i="8"/>
  <c r="G766" i="8"/>
  <c r="G780" i="8"/>
  <c r="G364" i="8"/>
  <c r="G804" i="8"/>
  <c r="G800" i="8"/>
  <c r="G805" i="8"/>
  <c r="G801" i="8"/>
  <c r="G806" i="8"/>
  <c r="G802" i="8"/>
  <c r="G803" i="8"/>
  <c r="G807" i="8"/>
  <c r="G809" i="8"/>
  <c r="G817" i="8"/>
  <c r="G831" i="8"/>
  <c r="G836" i="8"/>
  <c r="G845" i="8"/>
  <c r="G852" i="8"/>
  <c r="G864" i="8"/>
  <c r="G905" i="8"/>
  <c r="G933" i="8"/>
  <c r="G932" i="8"/>
  <c r="G931" i="8"/>
  <c r="G930" i="8"/>
  <c r="G942" i="8"/>
  <c r="G938" i="8"/>
  <c r="G934" i="8"/>
  <c r="G937" i="8"/>
  <c r="G939" i="8"/>
  <c r="G954" i="8"/>
  <c r="G941" i="8"/>
  <c r="G950" i="8"/>
  <c r="G943" i="8"/>
  <c r="G947" i="8"/>
  <c r="G948" i="8"/>
  <c r="G949" i="8"/>
  <c r="G952" i="8"/>
  <c r="G953" i="8"/>
  <c r="G935" i="8"/>
  <c r="G945" i="8"/>
  <c r="G946" i="8"/>
  <c r="G951" i="8"/>
  <c r="G956" i="8"/>
  <c r="G955" i="8"/>
  <c r="G940" i="8"/>
  <c r="G936" i="8"/>
  <c r="G944" i="8"/>
  <c r="G957" i="8"/>
  <c r="G958" i="8"/>
  <c r="G974" i="8"/>
  <c r="G977" i="8"/>
  <c r="G989" i="8"/>
  <c r="G990" i="8"/>
  <c r="G1000" i="8"/>
  <c r="G1006" i="8"/>
  <c r="G1009" i="8"/>
  <c r="G1004" i="8"/>
  <c r="G1005" i="8"/>
  <c r="G1007" i="8"/>
  <c r="G1008" i="8"/>
  <c r="G994" i="8"/>
  <c r="G1047" i="8"/>
  <c r="G999" i="8"/>
  <c r="G1001" i="8"/>
  <c r="G1003" i="8"/>
  <c r="G1002" i="8"/>
  <c r="G1010" i="8"/>
  <c r="G1011" i="8"/>
  <c r="G1014" i="8"/>
  <c r="G1016" i="8"/>
  <c r="G1021" i="8"/>
  <c r="G1017" i="8"/>
  <c r="G1020" i="8"/>
  <c r="G1019" i="8"/>
  <c r="G1018" i="8"/>
  <c r="G1022" i="8"/>
  <c r="G1023" i="8"/>
  <c r="G1024" i="8"/>
  <c r="G1030" i="8"/>
  <c r="G1032" i="8"/>
  <c r="G1033" i="8"/>
  <c r="G1031" i="8"/>
  <c r="G1029" i="8"/>
  <c r="G1028" i="8"/>
  <c r="G1027" i="8"/>
  <c r="G1035" i="8"/>
  <c r="G1036" i="8"/>
  <c r="G1037" i="8"/>
  <c r="G1040" i="8"/>
  <c r="G1041" i="8"/>
  <c r="G1044" i="8"/>
  <c r="G1042" i="8"/>
  <c r="G1043" i="8"/>
  <c r="G1039" i="8"/>
  <c r="G1034" i="8"/>
  <c r="G1038" i="8"/>
  <c r="G1046" i="8"/>
  <c r="G1050" i="8"/>
  <c r="G1054" i="8"/>
  <c r="G1053" i="8"/>
  <c r="G1055" i="8"/>
  <c r="G1052" i="8"/>
  <c r="G1061" i="8"/>
  <c r="G1058" i="8"/>
  <c r="G1059" i="8"/>
  <c r="G1060" i="8"/>
  <c r="G1068" i="8"/>
  <c r="G1070" i="8"/>
  <c r="G1075" i="8"/>
  <c r="G1074" i="8"/>
  <c r="G1073" i="8"/>
  <c r="G1072" i="8"/>
  <c r="G1071" i="8"/>
  <c r="G1084" i="8"/>
  <c r="G1086" i="8"/>
  <c r="G1089" i="8"/>
  <c r="G1087" i="8"/>
  <c r="G1088" i="8"/>
  <c r="G1085" i="8"/>
  <c r="G1092" i="8"/>
  <c r="G1097" i="8"/>
  <c r="G1098" i="8"/>
  <c r="G1102" i="8"/>
  <c r="G1110" i="8"/>
  <c r="G1103" i="8"/>
  <c r="G1104" i="8"/>
  <c r="G1105" i="8"/>
  <c r="G1106" i="8"/>
  <c r="G1108" i="8"/>
  <c r="G1109" i="8"/>
  <c r="G1107" i="8"/>
  <c r="G1111" i="8"/>
  <c r="G1121" i="8"/>
  <c r="G1125" i="8"/>
  <c r="G1124" i="8"/>
  <c r="G1123" i="8"/>
  <c r="G1122" i="8"/>
  <c r="G1135" i="8"/>
  <c r="G1136" i="8"/>
  <c r="G1151" i="8"/>
  <c r="G1164" i="8"/>
  <c r="G1184" i="8"/>
  <c r="G1185" i="8"/>
  <c r="G1183" i="8"/>
  <c r="G1203" i="8"/>
  <c r="G1204" i="8"/>
  <c r="G1205" i="8"/>
  <c r="G605" i="8"/>
  <c r="G1209" i="8"/>
  <c r="G633" i="8"/>
  <c r="G637" i="8"/>
  <c r="G1225" i="8"/>
  <c r="G1239" i="8"/>
  <c r="G1238" i="8"/>
  <c r="G1237" i="8"/>
  <c r="G1232" i="8"/>
  <c r="G1243" i="8"/>
  <c r="G1242" i="8"/>
  <c r="G1241" i="8"/>
  <c r="G1249" i="8"/>
  <c r="G1252" i="8"/>
  <c r="G1253" i="8"/>
  <c r="G1259" i="8"/>
  <c r="G1263" i="8"/>
  <c r="G1260" i="8"/>
  <c r="G1262" i="8"/>
  <c r="G1258" i="8"/>
  <c r="G1265" i="8"/>
  <c r="G1266" i="8"/>
  <c r="G1267" i="8"/>
  <c r="G1268" i="8"/>
  <c r="G1270" i="8"/>
  <c r="G1269" i="8"/>
  <c r="G1271" i="8"/>
  <c r="G1272" i="8"/>
  <c r="G1273" i="8"/>
  <c r="G1274" i="8"/>
  <c r="G1275" i="8"/>
  <c r="G1276" i="8"/>
  <c r="G1277" i="8"/>
  <c r="G1322" i="8"/>
  <c r="G1281" i="8"/>
  <c r="G1294" i="8"/>
  <c r="G1292" i="8"/>
  <c r="G1293" i="8"/>
  <c r="G1291" i="8"/>
  <c r="G1287" i="8"/>
  <c r="G1288" i="8"/>
  <c r="G1289" i="8"/>
  <c r="G1290" i="8"/>
  <c r="G669" i="8"/>
  <c r="G1302" i="8"/>
  <c r="G1304" i="8"/>
  <c r="G1330" i="8"/>
  <c r="G1326" i="8"/>
  <c r="G1328" i="8"/>
  <c r="G1329" i="8"/>
  <c r="G1327" i="8"/>
  <c r="G1344" i="8"/>
  <c r="G1345" i="8"/>
  <c r="G1346" i="8"/>
  <c r="G1352" i="8"/>
  <c r="G712" i="8"/>
  <c r="G713" i="8"/>
  <c r="G1359" i="8"/>
  <c r="G1364" i="8"/>
  <c r="G1370" i="8"/>
  <c r="G1368" i="8"/>
  <c r="G1390" i="8"/>
  <c r="G1389" i="8"/>
  <c r="G1398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00" i="8"/>
  <c r="G1420" i="8"/>
  <c r="G1425" i="8"/>
  <c r="G1422" i="8"/>
  <c r="G1423" i="8"/>
  <c r="G1424" i="8"/>
  <c r="G1441" i="8"/>
  <c r="G1442" i="8"/>
  <c r="G1448" i="8"/>
  <c r="G1449" i="8"/>
  <c r="G1451" i="8"/>
  <c r="G1460" i="8"/>
  <c r="G1477" i="8"/>
  <c r="G1472" i="8"/>
  <c r="G1468" i="8"/>
  <c r="G1481" i="8"/>
  <c r="G1475" i="8"/>
  <c r="G1479" i="8"/>
  <c r="G1473" i="8"/>
  <c r="G1474" i="8"/>
  <c r="G1465" i="8"/>
  <c r="G1487" i="8"/>
  <c r="G1492" i="8"/>
  <c r="G1482" i="8"/>
  <c r="G1488" i="8"/>
  <c r="G1476" i="8"/>
  <c r="G1486" i="8"/>
  <c r="G1485" i="8"/>
  <c r="G1469" i="8"/>
  <c r="G1483" i="8"/>
  <c r="G1490" i="8"/>
  <c r="G1493" i="8"/>
  <c r="G1470" i="8"/>
  <c r="G1494" i="8"/>
  <c r="G1480" i="8"/>
  <c r="G1489" i="8"/>
  <c r="G1491" i="8"/>
  <c r="G1471" i="8"/>
  <c r="G1467" i="8"/>
  <c r="G1463" i="8"/>
  <c r="G1498" i="8"/>
  <c r="G1500" i="8"/>
  <c r="G1497" i="8"/>
  <c r="G1499" i="8"/>
  <c r="G1501" i="8"/>
  <c r="G1502" i="8"/>
  <c r="G1505" i="8"/>
  <c r="G1506" i="8"/>
  <c r="G834" i="8"/>
  <c r="G1521" i="8"/>
  <c r="G1531" i="8"/>
  <c r="G1530" i="8"/>
  <c r="G1532" i="8"/>
  <c r="G1533" i="8"/>
  <c r="G1534" i="8"/>
  <c r="G1536" i="8"/>
  <c r="G1535" i="8"/>
  <c r="G1541" i="8"/>
  <c r="G1542" i="8"/>
  <c r="G1543" i="8"/>
  <c r="G1545" i="8"/>
  <c r="G1544" i="8"/>
  <c r="G1547" i="8"/>
  <c r="G1546" i="8"/>
  <c r="G1548" i="8"/>
  <c r="G1549" i="8"/>
  <c r="G1069" i="8"/>
  <c r="G1564" i="8"/>
  <c r="G1574" i="8"/>
  <c r="G1575" i="8"/>
  <c r="G1101" i="8"/>
  <c r="G1578" i="8"/>
  <c r="G1582" i="8"/>
  <c r="G1587" i="8"/>
  <c r="G1585" i="8"/>
  <c r="G1588" i="8"/>
  <c r="G1116" i="8"/>
  <c r="G1117" i="8"/>
  <c r="G1118" i="8"/>
  <c r="G1119" i="8"/>
  <c r="G1120" i="8"/>
  <c r="G1610" i="8"/>
  <c r="G1612" i="8"/>
  <c r="G1613" i="8"/>
  <c r="G1614" i="8"/>
  <c r="G1617" i="8"/>
  <c r="G1616" i="8"/>
  <c r="G1624" i="8"/>
  <c r="G1623" i="8"/>
  <c r="G1622" i="8"/>
  <c r="G1627" i="8"/>
  <c r="G1629" i="8"/>
  <c r="G1631" i="8"/>
  <c r="G1634" i="8"/>
  <c r="G1206" i="8"/>
  <c r="G1207" i="8"/>
  <c r="G1683" i="8"/>
  <c r="G1684" i="8"/>
  <c r="G1708" i="8"/>
  <c r="G1709" i="8"/>
  <c r="G1714" i="8"/>
  <c r="G1716" i="8"/>
  <c r="G1686" i="8"/>
  <c r="G1719" i="8"/>
  <c r="G1720" i="8"/>
  <c r="G1685" i="8"/>
  <c r="G1689" i="8"/>
  <c r="G1691" i="8"/>
  <c r="G1692" i="8"/>
  <c r="G1693" i="8"/>
  <c r="G1695" i="8"/>
  <c r="G1696" i="8"/>
  <c r="G1697" i="8"/>
  <c r="G1698" i="8"/>
  <c r="G1699" i="8"/>
  <c r="G1701" i="8"/>
  <c r="G1702" i="8"/>
  <c r="G1704" i="8"/>
  <c r="G1705" i="8"/>
  <c r="G1706" i="8"/>
  <c r="G1710" i="8"/>
  <c r="G1707" i="8"/>
  <c r="G1711" i="8"/>
  <c r="G1712" i="8"/>
  <c r="G1713" i="8"/>
  <c r="G1715" i="8"/>
  <c r="G1717" i="8"/>
  <c r="G1718" i="8"/>
  <c r="G1687" i="8"/>
  <c r="G1688" i="8"/>
  <c r="G1690" i="8"/>
  <c r="G1694" i="8"/>
  <c r="G1700" i="8"/>
  <c r="G1703" i="8"/>
  <c r="G1723" i="8"/>
  <c r="G1722" i="8"/>
  <c r="G1721" i="8"/>
  <c r="G1725" i="8"/>
  <c r="G1208" i="8"/>
  <c r="G1729" i="8"/>
  <c r="G1212" i="8"/>
  <c r="G1734" i="8"/>
  <c r="G1744" i="8"/>
  <c r="G1421" i="8"/>
  <c r="G1755" i="8"/>
  <c r="G1761" i="8"/>
  <c r="G1762" i="8"/>
  <c r="G1760" i="8"/>
  <c r="G1764" i="8"/>
  <c r="G1445" i="8"/>
  <c r="G1550" i="8"/>
  <c r="G1773" i="8"/>
  <c r="G1551" i="8"/>
  <c r="G1552" i="8"/>
  <c r="G1786" i="8"/>
  <c r="G1787" i="8"/>
  <c r="G1829" i="8"/>
  <c r="G1830" i="8"/>
  <c r="G1831" i="8"/>
  <c r="G1833" i="8"/>
  <c r="G1832" i="8"/>
  <c r="G1791" i="8"/>
  <c r="G1796" i="8"/>
  <c r="G1797" i="8"/>
  <c r="G1793" i="8"/>
  <c r="G1792" i="8"/>
  <c r="G1794" i="8"/>
  <c r="G1795" i="8"/>
  <c r="G1798" i="8"/>
  <c r="G1820" i="8"/>
  <c r="G1837" i="8"/>
  <c r="G1780" i="8"/>
  <c r="G1882" i="8"/>
  <c r="G1888" i="8"/>
  <c r="G1894" i="8"/>
  <c r="G1889" i="8"/>
  <c r="G1890" i="8"/>
  <c r="G1900" i="8"/>
  <c r="G1909" i="8"/>
  <c r="G1912" i="8"/>
  <c r="G1910" i="8"/>
  <c r="G1911" i="8"/>
  <c r="G1920" i="8"/>
  <c r="G1919" i="8"/>
  <c r="G1921" i="8"/>
  <c r="G1924" i="8"/>
  <c r="G1929" i="8"/>
  <c r="G1941" i="8"/>
  <c r="G1943" i="8"/>
  <c r="G1946" i="8"/>
  <c r="G1947" i="8"/>
  <c r="G1952" i="8"/>
  <c r="G1963" i="8"/>
  <c r="G1965" i="8"/>
  <c r="G1964" i="8"/>
  <c r="G1962" i="8"/>
  <c r="G1971" i="8"/>
  <c r="G1970" i="8"/>
  <c r="G1966" i="8"/>
  <c r="G1967" i="8"/>
  <c r="G1968" i="8"/>
  <c r="G1969" i="8"/>
  <c r="G1972" i="8"/>
  <c r="G1974" i="8"/>
  <c r="G1973" i="8"/>
  <c r="G1980" i="8"/>
  <c r="G1982" i="8"/>
  <c r="G18" i="8"/>
  <c r="G20" i="8"/>
  <c r="G53" i="8"/>
  <c r="G54" i="8"/>
  <c r="G52" i="8"/>
  <c r="G310" i="8"/>
  <c r="G1284" i="8"/>
  <c r="G413" i="8"/>
  <c r="G587" i="8"/>
  <c r="G775" i="8"/>
  <c r="G790" i="8"/>
  <c r="G812" i="8"/>
  <c r="G862" i="8"/>
  <c r="G863" i="8"/>
  <c r="G1094" i="8"/>
  <c r="G1093" i="8"/>
  <c r="G1175" i="8"/>
  <c r="G1257" i="8"/>
  <c r="G1278" i="8"/>
  <c r="G1432" i="8"/>
  <c r="G1433" i="8"/>
  <c r="G1646" i="8"/>
  <c r="G1667" i="8"/>
  <c r="G1746" i="8"/>
  <c r="G1866" i="8"/>
  <c r="G15" i="8"/>
  <c r="G17" i="8"/>
  <c r="G19" i="8"/>
  <c r="G26" i="8"/>
  <c r="G25" i="8"/>
  <c r="G27" i="8"/>
  <c r="G55" i="8"/>
  <c r="G121" i="8"/>
  <c r="G183" i="8"/>
  <c r="G239" i="8"/>
  <c r="G247" i="8"/>
  <c r="G248" i="8"/>
  <c r="G254" i="8"/>
  <c r="G253" i="8"/>
  <c r="G337" i="8"/>
  <c r="G355" i="8"/>
  <c r="G357" i="8"/>
  <c r="G1682" i="8"/>
  <c r="G558" i="8"/>
  <c r="G606" i="8"/>
  <c r="G629" i="8"/>
  <c r="G630" i="8"/>
  <c r="G646" i="8"/>
  <c r="G648" i="8"/>
  <c r="G647" i="8"/>
  <c r="G733" i="8"/>
  <c r="G755" i="8"/>
  <c r="G788" i="8"/>
  <c r="G789" i="8"/>
  <c r="G904" i="8"/>
  <c r="G965" i="8"/>
  <c r="G966" i="8"/>
  <c r="G1286" i="8"/>
  <c r="G1295" i="8"/>
  <c r="G1314" i="8"/>
  <c r="G1315" i="8"/>
  <c r="G1313" i="8"/>
  <c r="G1372" i="8"/>
  <c r="G1461" i="8"/>
  <c r="G1508" i="8"/>
  <c r="G1643" i="8"/>
  <c r="G1644" i="8"/>
  <c r="G1678" i="8"/>
  <c r="G1679" i="8"/>
  <c r="G1681" i="8"/>
  <c r="G1754" i="8"/>
  <c r="G1765" i="8"/>
  <c r="G1868" i="8"/>
  <c r="G682" i="8"/>
  <c r="G1914" i="8"/>
  <c r="G1960" i="8"/>
  <c r="G1979" i="8"/>
  <c r="G84" i="8"/>
  <c r="G336" i="8"/>
  <c r="G252" i="8"/>
  <c r="G1229" i="8"/>
  <c r="G1647" i="8"/>
  <c r="G1748" i="8"/>
  <c r="G1745" i="8"/>
  <c r="G1057" i="8"/>
  <c r="G1397" i="8"/>
  <c r="G1439" i="8"/>
  <c r="G1537" i="8"/>
  <c r="G1635" i="8"/>
  <c r="G250" i="8"/>
  <c r="G251" i="8"/>
  <c r="G687" i="8"/>
  <c r="G772" i="8"/>
  <c r="G773" i="8"/>
  <c r="G771" i="8"/>
  <c r="G1395" i="8"/>
  <c r="G184" i="8"/>
  <c r="G6" i="8"/>
  <c r="G5" i="8"/>
  <c r="G49" i="8"/>
  <c r="G50" i="8"/>
  <c r="G64" i="8"/>
  <c r="G118" i="8"/>
  <c r="G195" i="8"/>
  <c r="G140" i="8"/>
  <c r="G230" i="8"/>
  <c r="G228" i="8"/>
  <c r="G229" i="8"/>
  <c r="G186" i="8"/>
  <c r="G197" i="8"/>
  <c r="G199" i="8"/>
  <c r="G231" i="8"/>
  <c r="G242" i="8"/>
  <c r="G255" i="8"/>
  <c r="G256" i="8"/>
  <c r="G257" i="8"/>
  <c r="G379" i="8"/>
  <c r="G382" i="8"/>
  <c r="G381" i="8"/>
  <c r="G1434" i="8"/>
  <c r="G560" i="8"/>
  <c r="G653" i="8"/>
  <c r="G694" i="8"/>
  <c r="G703" i="8"/>
  <c r="G758" i="8"/>
  <c r="G808" i="8"/>
  <c r="G843" i="8"/>
  <c r="G859" i="8"/>
  <c r="G853" i="8"/>
  <c r="G858" i="8"/>
  <c r="G857" i="8"/>
  <c r="G856" i="8"/>
  <c r="G855" i="8"/>
  <c r="G854" i="8"/>
  <c r="G922" i="8"/>
  <c r="G918" i="8"/>
  <c r="G995" i="8"/>
  <c r="G1113" i="8"/>
  <c r="G1114" i="8"/>
  <c r="G1131" i="8"/>
  <c r="G1161" i="8"/>
  <c r="G1219" i="8"/>
  <c r="G1221" i="8"/>
  <c r="G1220" i="8"/>
  <c r="G1223" i="8"/>
  <c r="G1224" i="8"/>
  <c r="G1231" i="8"/>
  <c r="G1251" i="8"/>
  <c r="G1250" i="8"/>
  <c r="G1285" i="8"/>
  <c r="G1376" i="8"/>
  <c r="G1377" i="8"/>
  <c r="G1378" i="8"/>
  <c r="G1391" i="8"/>
  <c r="G1392" i="8"/>
  <c r="G1393" i="8"/>
  <c r="G1394" i="8"/>
  <c r="G1435" i="8"/>
  <c r="G1443" i="8"/>
  <c r="G1446" i="8"/>
  <c r="G1513" i="8"/>
  <c r="G1526" i="8"/>
  <c r="G1525" i="8"/>
  <c r="G1524" i="8"/>
  <c r="G1515" i="8"/>
  <c r="G1516" i="8"/>
  <c r="G1517" i="8"/>
  <c r="G851" i="8"/>
  <c r="G1554" i="8"/>
  <c r="G1560" i="8"/>
  <c r="G1559" i="8"/>
  <c r="G1558" i="8"/>
  <c r="G1557" i="8"/>
  <c r="G1556" i="8"/>
  <c r="G1598" i="8"/>
  <c r="G1597" i="8"/>
  <c r="G1611" i="8"/>
  <c r="G1626" i="8"/>
  <c r="G1632" i="8"/>
  <c r="G1633" i="8"/>
  <c r="G1651" i="8"/>
  <c r="G1674" i="8"/>
  <c r="G1675" i="8"/>
  <c r="G1676" i="8"/>
  <c r="G1726" i="8"/>
  <c r="G1736" i="8"/>
  <c r="G1735" i="8"/>
  <c r="G1737" i="8"/>
  <c r="G1753" i="8"/>
  <c r="G1781" i="8"/>
  <c r="G1563" i="8"/>
  <c r="G1817" i="8"/>
  <c r="G1818" i="8"/>
  <c r="G1809" i="8"/>
  <c r="G1807" i="8"/>
  <c r="G1808" i="8"/>
  <c r="G1810" i="8"/>
  <c r="G1813" i="8"/>
  <c r="G1811" i="8"/>
  <c r="G1828" i="8"/>
  <c r="G1869" i="8"/>
  <c r="G1940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1628" i="8"/>
  <c r="G299" i="8"/>
  <c r="G380" i="8"/>
  <c r="G414" i="8"/>
  <c r="G421" i="8"/>
  <c r="G535" i="8"/>
  <c r="G650" i="8"/>
  <c r="G1049" i="8"/>
  <c r="G1067" i="8"/>
  <c r="G1174" i="8"/>
  <c r="G1214" i="8"/>
  <c r="G1222" i="8"/>
  <c r="G1576" i="8"/>
  <c r="G1788" i="8"/>
  <c r="G1789" i="8"/>
  <c r="G1790" i="8"/>
  <c r="G198" i="8"/>
  <c r="G386" i="8"/>
  <c r="G1886" i="8"/>
  <c r="G1887" i="8"/>
  <c r="G1885" i="8"/>
  <c r="G514" i="8"/>
  <c r="G767" i="8"/>
  <c r="G768" i="8"/>
  <c r="G1520" i="8"/>
  <c r="G1566" i="8"/>
  <c r="G1881" i="8"/>
  <c r="G1884" i="8"/>
  <c r="G1883" i="8"/>
  <c r="G1899" i="8"/>
  <c r="G1898" i="8"/>
  <c r="G1863" i="8"/>
  <c r="G970" i="8"/>
  <c r="G971" i="8"/>
  <c r="G300" i="8"/>
  <c r="G1641" i="8"/>
  <c r="G1742" i="8"/>
  <c r="G1750" i="8"/>
  <c r="G1749" i="8"/>
  <c r="G1896" i="8"/>
  <c r="G1897" i="8"/>
  <c r="G513" i="8"/>
  <c r="G574" i="8"/>
  <c r="G581" i="8"/>
  <c r="G202" i="8"/>
  <c r="G791" i="8"/>
  <c r="G842" i="8"/>
  <c r="G979" i="8"/>
  <c r="G981" i="8"/>
  <c r="G980" i="8"/>
  <c r="G978" i="8"/>
  <c r="G991" i="8"/>
  <c r="G997" i="8"/>
  <c r="G580" i="8"/>
  <c r="G1211" i="8"/>
  <c r="G1210" i="8"/>
  <c r="G1256" i="8"/>
  <c r="G1264" i="8"/>
  <c r="G1396" i="8"/>
  <c r="G1459" i="8"/>
  <c r="G1528" i="8"/>
  <c r="G1527" i="8"/>
  <c r="G1529" i="8"/>
  <c r="G998" i="8"/>
  <c r="G1569" i="8"/>
  <c r="G1580" i="8"/>
  <c r="G1596" i="8"/>
  <c r="G1608" i="8"/>
  <c r="G1636" i="8"/>
  <c r="G417" i="8"/>
  <c r="G418" i="8"/>
  <c r="G416" i="8"/>
  <c r="G1213" i="8"/>
  <c r="G1747" i="8"/>
  <c r="G1751" i="8"/>
  <c r="G1752" i="8"/>
  <c r="G1447" i="8"/>
  <c r="G1878" i="8"/>
  <c r="G579" i="8"/>
  <c r="G603" i="8"/>
  <c r="G602" i="8"/>
  <c r="G697" i="8"/>
  <c r="G696" i="8"/>
  <c r="G698" i="8"/>
  <c r="G699" i="8"/>
  <c r="G810" i="8"/>
  <c r="G819" i="8"/>
  <c r="G818" i="8"/>
  <c r="G820" i="8"/>
  <c r="G865" i="8"/>
  <c r="G1444" i="8"/>
  <c r="G1812" i="8"/>
  <c r="G678" i="8"/>
  <c r="G3" i="8"/>
  <c r="G2" i="8"/>
  <c r="G28" i="8"/>
  <c r="G24" i="8"/>
  <c r="G93" i="8"/>
  <c r="G141" i="8"/>
  <c r="G178" i="8"/>
  <c r="G179" i="8"/>
  <c r="G180" i="8"/>
  <c r="G181" i="8"/>
  <c r="G185" i="8"/>
  <c r="G1640" i="8"/>
  <c r="G233" i="8"/>
  <c r="G232" i="8"/>
  <c r="G241" i="8"/>
  <c r="G240" i="8"/>
  <c r="G573" i="8"/>
  <c r="G586" i="8"/>
  <c r="G333" i="8"/>
  <c r="G332" i="8"/>
  <c r="G331" i="8"/>
  <c r="G330" i="8"/>
  <c r="G334" i="8"/>
  <c r="G356" i="8"/>
  <c r="G282" i="8"/>
  <c r="G281" i="8"/>
  <c r="G283" i="8"/>
  <c r="G284" i="8"/>
  <c r="G279" i="8"/>
  <c r="G280" i="8"/>
  <c r="G286" i="8"/>
  <c r="G278" i="8"/>
  <c r="G285" i="8"/>
  <c r="G358" i="8"/>
  <c r="G1503" i="8"/>
  <c r="G1577" i="8"/>
  <c r="G553" i="8"/>
  <c r="G554" i="8"/>
  <c r="G557" i="8"/>
  <c r="G556" i="8"/>
  <c r="G552" i="8"/>
  <c r="G555" i="8"/>
  <c r="G559" i="8"/>
  <c r="G572" i="8"/>
  <c r="G564" i="8"/>
  <c r="G569" i="8"/>
  <c r="G570" i="8"/>
  <c r="G562" i="8"/>
  <c r="G563" i="8"/>
  <c r="G565" i="8"/>
  <c r="G566" i="8"/>
  <c r="G567" i="8"/>
  <c r="G568" i="8"/>
  <c r="G571" i="8"/>
  <c r="G622" i="8"/>
  <c r="G621" i="8"/>
  <c r="G620" i="8"/>
  <c r="G619" i="8"/>
  <c r="G618" i="8"/>
  <c r="G617" i="8"/>
  <c r="G615" i="8"/>
  <c r="G614" i="8"/>
  <c r="G613" i="8"/>
  <c r="G616" i="8"/>
  <c r="G611" i="8"/>
  <c r="G610" i="8"/>
  <c r="G631" i="8"/>
  <c r="G636" i="8"/>
  <c r="G327" i="8"/>
  <c r="G328" i="8"/>
  <c r="G763" i="8"/>
  <c r="G762" i="8"/>
  <c r="G761" i="8"/>
  <c r="G760" i="8"/>
  <c r="G783" i="8"/>
  <c r="G782" i="8"/>
  <c r="G781" i="8"/>
  <c r="G779" i="8"/>
  <c r="G778" i="8"/>
  <c r="G777" i="8"/>
  <c r="G786" i="8"/>
  <c r="G785" i="8"/>
  <c r="G784" i="8"/>
  <c r="G776" i="8"/>
  <c r="G815" i="8"/>
  <c r="G814" i="8"/>
  <c r="G838" i="8"/>
  <c r="G837" i="8"/>
  <c r="G839" i="8"/>
  <c r="G840" i="8"/>
  <c r="G925" i="8"/>
  <c r="G926" i="8"/>
  <c r="G928" i="8"/>
  <c r="G920" i="8"/>
  <c r="G923" i="8"/>
  <c r="G927" i="8"/>
  <c r="G917" i="8"/>
  <c r="G921" i="8"/>
  <c r="G924" i="8"/>
  <c r="G919" i="8"/>
  <c r="G964" i="8"/>
  <c r="G988" i="8"/>
  <c r="G987" i="8"/>
  <c r="G986" i="8"/>
  <c r="G985" i="8"/>
  <c r="G984" i="8"/>
  <c r="G996" i="8"/>
  <c r="G1065" i="8"/>
  <c r="G1064" i="8"/>
  <c r="G1066" i="8"/>
  <c r="G1063" i="8"/>
  <c r="G1095" i="8"/>
  <c r="G1112" i="8"/>
  <c r="G1162" i="8"/>
  <c r="G1180" i="8"/>
  <c r="G1181" i="8"/>
  <c r="G1177" i="8"/>
  <c r="G1176" i="8"/>
  <c r="G1178" i="8"/>
  <c r="G1179" i="8"/>
  <c r="G533" i="8"/>
  <c r="G1218" i="8"/>
  <c r="G1215" i="8"/>
  <c r="G1217" i="8"/>
  <c r="G1216" i="8"/>
  <c r="G1230" i="8"/>
  <c r="G1261" i="8"/>
  <c r="G1318" i="8"/>
  <c r="G1319" i="8"/>
  <c r="G1320" i="8"/>
  <c r="G1321" i="8"/>
  <c r="G1316" i="8"/>
  <c r="G1317" i="8"/>
  <c r="G1312" i="8"/>
  <c r="G1311" i="8"/>
  <c r="G1310" i="8"/>
  <c r="G1309" i="8"/>
  <c r="G1367" i="8"/>
  <c r="G1366" i="8"/>
  <c r="G1365" i="8"/>
  <c r="G1363" i="8"/>
  <c r="G1362" i="8"/>
  <c r="G1361" i="8"/>
  <c r="G1358" i="8"/>
  <c r="G1357" i="8"/>
  <c r="G1356" i="8"/>
  <c r="G1383" i="8"/>
  <c r="G1384" i="8"/>
  <c r="G1385" i="8"/>
  <c r="G1386" i="8"/>
  <c r="G1380" i="8"/>
  <c r="G1381" i="8"/>
  <c r="G1382" i="8"/>
  <c r="G702" i="8"/>
  <c r="G797" i="8"/>
  <c r="G798" i="8"/>
  <c r="G1462" i="8"/>
  <c r="G799" i="8"/>
  <c r="G1514" i="8"/>
  <c r="G1538" i="8"/>
  <c r="G1539" i="8"/>
  <c r="G1540" i="8"/>
  <c r="G1565" i="8"/>
  <c r="G1584" i="8"/>
  <c r="G1583" i="8"/>
  <c r="G1586" i="8"/>
  <c r="G1604" i="8"/>
  <c r="G1607" i="8"/>
  <c r="G1645" i="8"/>
  <c r="G1648" i="8"/>
  <c r="G1650" i="8"/>
  <c r="G1649" i="8"/>
  <c r="G1666" i="8"/>
  <c r="G1671" i="8"/>
  <c r="G1670" i="8"/>
  <c r="G1669" i="8"/>
  <c r="G1672" i="8"/>
  <c r="G1677" i="8"/>
  <c r="G1727" i="8"/>
  <c r="G1373" i="8"/>
  <c r="G1504" i="8"/>
  <c r="G1562" i="8"/>
  <c r="G1827" i="8"/>
  <c r="G1826" i="8"/>
  <c r="G1825" i="8"/>
  <c r="G1824" i="8"/>
  <c r="G1823" i="8"/>
  <c r="G1838" i="8"/>
  <c r="G1839" i="8"/>
  <c r="G1867" i="8"/>
  <c r="G1873" i="8"/>
  <c r="G1874" i="8"/>
  <c r="G1872" i="8"/>
  <c r="G1891" i="8"/>
  <c r="G1892" i="8"/>
  <c r="G1893" i="8"/>
  <c r="G1903" i="8"/>
  <c r="G1907" i="8"/>
  <c r="G1905" i="8"/>
  <c r="G1901" i="8"/>
  <c r="G1902" i="8"/>
  <c r="G1908" i="8"/>
  <c r="G1904" i="8"/>
  <c r="G1906" i="8"/>
  <c r="G679" i="8"/>
  <c r="G680" i="8"/>
  <c r="G681" i="8"/>
  <c r="G1939" i="8"/>
  <c r="G1961" i="8"/>
  <c r="G420" i="8"/>
  <c r="G419" i="8"/>
  <c r="G439" i="8"/>
  <c r="G537" i="8"/>
  <c r="G693" i="8"/>
  <c r="G929" i="8"/>
  <c r="G1379" i="8"/>
  <c r="G1665" i="8"/>
  <c r="G1663" i="8"/>
  <c r="G1664" i="8"/>
  <c r="G1871" i="8"/>
  <c r="G1875" i="8"/>
  <c r="G1895" i="8"/>
  <c r="G335" i="8"/>
  <c r="G813" i="8"/>
  <c r="G1436" i="8"/>
  <c r="G1438" i="8"/>
  <c r="G1437" i="8"/>
  <c r="G1561" i="8"/>
  <c r="G1096" i="8"/>
  <c r="G1944" i="8"/>
  <c r="G1768" i="8"/>
  <c r="G1771" i="8"/>
  <c r="G1770" i="8"/>
  <c r="G1769" i="8"/>
  <c r="G1766" i="8"/>
  <c r="G1767" i="8"/>
  <c r="G225" i="8"/>
</calcChain>
</file>

<file path=xl/sharedStrings.xml><?xml version="1.0" encoding="utf-8"?>
<sst xmlns="http://schemas.openxmlformats.org/spreadsheetml/2006/main" count="48094" uniqueCount="8588">
  <si>
    <t>DoIT Circuit Number</t>
  </si>
  <si>
    <t>Round</t>
  </si>
  <si>
    <t>Vendor</t>
  </si>
  <si>
    <t>E-Rate Billed Entity Name</t>
  </si>
  <si>
    <t>E-Rate Billed Entity Number</t>
  </si>
  <si>
    <t>Account Name</t>
  </si>
  <si>
    <t>Requested In Service Start Date</t>
  </si>
  <si>
    <t>Location A</t>
  </si>
  <si>
    <t>Location A Entity Number</t>
  </si>
  <si>
    <t>Location A Address 1</t>
  </si>
  <si>
    <t>Location A City</t>
  </si>
  <si>
    <t>Location A State</t>
  </si>
  <si>
    <t>Location A Zip</t>
  </si>
  <si>
    <t>Location Z</t>
  </si>
  <si>
    <t>Location Z Entity Number</t>
  </si>
  <si>
    <t>Location Z Address 1</t>
  </si>
  <si>
    <t>Location Z City</t>
  </si>
  <si>
    <t>Location Z State</t>
  </si>
  <si>
    <t>Location Z Zip</t>
  </si>
  <si>
    <t>Funding Year</t>
  </si>
  <si>
    <t>Circuit Type</t>
  </si>
  <si>
    <t>Non Recurring Special Construction Cost</t>
  </si>
  <si>
    <t>Non Recurring Installation Cost</t>
  </si>
  <si>
    <t>Monthly Recurring Cost</t>
  </si>
  <si>
    <t>Additional Monthly Cost</t>
  </si>
  <si>
    <t>4 Gbps</t>
  </si>
  <si>
    <t>Last Mile</t>
  </si>
  <si>
    <t>Velocity Fiber LLC</t>
  </si>
  <si>
    <t>TRI-VALLEY SCHOOL DISTRICT 3</t>
  </si>
  <si>
    <t>136218</t>
  </si>
  <si>
    <t>Tri Valley CUSD 3</t>
  </si>
  <si>
    <t>10 Gbps</t>
  </si>
  <si>
    <t>Tri-Valley Elem School</t>
  </si>
  <si>
    <t>72113</t>
  </si>
  <si>
    <t>409 E Washington St</t>
  </si>
  <si>
    <t>Downs</t>
  </si>
  <si>
    <t>IL</t>
  </si>
  <si>
    <t>61736</t>
  </si>
  <si>
    <t>Tri-Valley High School</t>
  </si>
  <si>
    <t>72112</t>
  </si>
  <si>
    <t>503 E Washington St</t>
  </si>
  <si>
    <t>WAN</t>
  </si>
  <si>
    <t>Comcast</t>
  </si>
  <si>
    <t>Missouri Network Alliance</t>
  </si>
  <si>
    <t>PEKIN SCHOOL DISTRICT 108</t>
  </si>
  <si>
    <t>136154</t>
  </si>
  <si>
    <t>Pekin PSD 108</t>
  </si>
  <si>
    <t>Washington Intermediate School</t>
  </si>
  <si>
    <t>71920</t>
  </si>
  <si>
    <t>501 Washington St</t>
  </si>
  <si>
    <t>Pekin</t>
  </si>
  <si>
    <t>61554</t>
  </si>
  <si>
    <t>Illinois Century Network (ICN) Point of Presence (PoP)</t>
  </si>
  <si>
    <t>COMMUNITY UNIT SCHOOL DISTRICT 308</t>
  </si>
  <si>
    <t>135713</t>
  </si>
  <si>
    <t>CUSD 308</t>
  </si>
  <si>
    <t>OSWEGO EAST HIGH SCHOOL</t>
  </si>
  <si>
    <t>16020138</t>
  </si>
  <si>
    <t>1525 Harvey Road</t>
  </si>
  <si>
    <t>Oswego</t>
  </si>
  <si>
    <t>60543</t>
  </si>
  <si>
    <t>OSWEGO HIGH SCHOOL</t>
  </si>
  <si>
    <t>69910</t>
  </si>
  <si>
    <t>4250 Route 71</t>
  </si>
  <si>
    <t>MONTICELLO COMM SCHOOL DIST 25</t>
  </si>
  <si>
    <t>136291</t>
  </si>
  <si>
    <t>Monticello CUSD 25</t>
  </si>
  <si>
    <t>1 Gbps</t>
  </si>
  <si>
    <t>Washington School</t>
  </si>
  <si>
    <t>72272</t>
  </si>
  <si>
    <t>#3 Sage Drive</t>
  </si>
  <si>
    <t>Monticello</t>
  </si>
  <si>
    <t>61856</t>
  </si>
  <si>
    <t>AT&amp;T</t>
  </si>
  <si>
    <t>EAST PEORIA SCHOOL DISTRICT 86</t>
  </si>
  <si>
    <t>136195</t>
  </si>
  <si>
    <t>East Peoria SD 86</t>
  </si>
  <si>
    <t>2 Gbps</t>
  </si>
  <si>
    <t>Central Jr High School</t>
  </si>
  <si>
    <t>72038</t>
  </si>
  <si>
    <t>601 TAYLOR ST</t>
  </si>
  <si>
    <t>EAST PEORIA</t>
  </si>
  <si>
    <t>61611</t>
  </si>
  <si>
    <t>DONOVAN CUSD 3</t>
  </si>
  <si>
    <t>135801</t>
  </si>
  <si>
    <t>250 Mbps</t>
  </si>
  <si>
    <t>DONOVAN ES - CUSD 3</t>
  </si>
  <si>
    <t>71188</t>
  </si>
  <si>
    <t>2561 East Us Highway 52</t>
  </si>
  <si>
    <t>Donovan</t>
  </si>
  <si>
    <t>60931</t>
  </si>
  <si>
    <t>DONOVAN HS/JHS - CUSD 3</t>
  </si>
  <si>
    <t>71190</t>
  </si>
  <si>
    <t>600 North St.</t>
  </si>
  <si>
    <t>WEST FRANKFORT SCHOOL DIST 168</t>
  </si>
  <si>
    <t>136791</t>
  </si>
  <si>
    <t>Frankfort CUSD 168</t>
  </si>
  <si>
    <t>West Frankfort Sp Ed</t>
  </si>
  <si>
    <t>234507</t>
  </si>
  <si>
    <t>508 E Main St</t>
  </si>
  <si>
    <t>West Frankfort</t>
  </si>
  <si>
    <t>62896</t>
  </si>
  <si>
    <t>Frankfort Community High School</t>
  </si>
  <si>
    <t>73431</t>
  </si>
  <si>
    <t>601 E Main St</t>
  </si>
  <si>
    <t>Washington School District 52</t>
  </si>
  <si>
    <t>136170</t>
  </si>
  <si>
    <t>Washington SD 52</t>
  </si>
  <si>
    <t>Washington</t>
  </si>
  <si>
    <t>61571</t>
  </si>
  <si>
    <t>A-C COMM UNIT SCHOOL DIST 262</t>
  </si>
  <si>
    <t>136635</t>
  </si>
  <si>
    <t>A-C Central CUSD 262</t>
  </si>
  <si>
    <t>A-C Central High School</t>
  </si>
  <si>
    <t>73098</t>
  </si>
  <si>
    <t>601 W Buchanan, Po Box 260</t>
  </si>
  <si>
    <t>Ashland</t>
  </si>
  <si>
    <t>62612</t>
  </si>
  <si>
    <t>Washington Middle School</t>
  </si>
  <si>
    <t>71961</t>
  </si>
  <si>
    <t>1100 N Main St</t>
  </si>
  <si>
    <t>DISTRICT 50 SCHOOLS</t>
  </si>
  <si>
    <t>136173</t>
  </si>
  <si>
    <t>District 50 Schools</t>
  </si>
  <si>
    <t>J L Hensey Elem School</t>
  </si>
  <si>
    <t>71963</t>
  </si>
  <si>
    <t>304 E Almond Dr</t>
  </si>
  <si>
    <t>Beverly Manor Elementary School</t>
  </si>
  <si>
    <t>71964</t>
  </si>
  <si>
    <t>1014 SCHOOL ST</t>
  </si>
  <si>
    <t>WASHINGTON</t>
  </si>
  <si>
    <t>MEDINAH ELEMENTARY SCHOOL DISTRICT 11</t>
  </si>
  <si>
    <t>135444</t>
  </si>
  <si>
    <t>Medinah SD 11</t>
  </si>
  <si>
    <t>Medinah Primary School</t>
  </si>
  <si>
    <t>68945</t>
  </si>
  <si>
    <t>22w300 Sunnyside Rd</t>
  </si>
  <si>
    <t>Medinah</t>
  </si>
  <si>
    <t>60157</t>
  </si>
  <si>
    <t>LA MOILLE C U SCHOOL DIST 303</t>
  </si>
  <si>
    <t>136000</t>
  </si>
  <si>
    <t>La Moille CUSD 303</t>
  </si>
  <si>
    <t>La Moille Jr/Sr High School</t>
  </si>
  <si>
    <t>71656</t>
  </si>
  <si>
    <t>801 S Main Street</t>
  </si>
  <si>
    <t>La Moille</t>
  </si>
  <si>
    <t>61330</t>
  </si>
  <si>
    <t>2026</t>
  </si>
  <si>
    <t>MOKENA SCHOOL DISTRICT 159</t>
  </si>
  <si>
    <t>135590</t>
  </si>
  <si>
    <t>Mokena SD 159</t>
  </si>
  <si>
    <t>Mokena Elem School</t>
  </si>
  <si>
    <t>69494</t>
  </si>
  <si>
    <t>11244 Willow Crest Ln</t>
  </si>
  <si>
    <t>Mokena</t>
  </si>
  <si>
    <t>60448</t>
  </si>
  <si>
    <t>DEPUE UNIT SCHOOL DISTRICT 103</t>
  </si>
  <si>
    <t>135992</t>
  </si>
  <si>
    <t>DePue USD 103</t>
  </si>
  <si>
    <t>500 Mbps</t>
  </si>
  <si>
    <t>204 Pleasant St</t>
  </si>
  <si>
    <t>Depue</t>
  </si>
  <si>
    <t>61322</t>
  </si>
  <si>
    <t>Mokena Jr High School</t>
  </si>
  <si>
    <t>225556</t>
  </si>
  <si>
    <t>19815 KIRKSTONE WAY</t>
  </si>
  <si>
    <t>MOKENA</t>
  </si>
  <si>
    <t>CUSD 300 WEST DUNDEE</t>
  </si>
  <si>
    <t>135373</t>
  </si>
  <si>
    <t>DUNDEE-CROWN HIGH SCHOOL</t>
  </si>
  <si>
    <t>68742</t>
  </si>
  <si>
    <t>1500 Kings Road</t>
  </si>
  <si>
    <t>Carpentersville</t>
  </si>
  <si>
    <t>60110</t>
  </si>
  <si>
    <t>Shawnee School District 84</t>
  </si>
  <si>
    <t>136865</t>
  </si>
  <si>
    <t>Shawnee CUSD 84</t>
  </si>
  <si>
    <t>Wolf Lake</t>
  </si>
  <si>
    <t>62998</t>
  </si>
  <si>
    <t>FRANKFORT SCHOOL DIST 157-C</t>
  </si>
  <si>
    <t>135528</t>
  </si>
  <si>
    <t>Frankfort CCSD 157C</t>
  </si>
  <si>
    <t>Grand Prairie Elementary School</t>
  </si>
  <si>
    <t>69300</t>
  </si>
  <si>
    <t>10480 Nebraska St</t>
  </si>
  <si>
    <t>Frankfort</t>
  </si>
  <si>
    <t>60423</t>
  </si>
  <si>
    <t>3365 State Route 3 North</t>
  </si>
  <si>
    <t>Chelsea Elem School</t>
  </si>
  <si>
    <t>69298</t>
  </si>
  <si>
    <t>22265 S 80th Ave</t>
  </si>
  <si>
    <t>OAKLAND C U SCHOOL DISTRICT 5</t>
  </si>
  <si>
    <t>136341</t>
  </si>
  <si>
    <t>Oakland CUSD 5</t>
  </si>
  <si>
    <t>Oakland</t>
  </si>
  <si>
    <t>61943</t>
  </si>
  <si>
    <t>Hickory Creek Middle School</t>
  </si>
  <si>
    <t>69306</t>
  </si>
  <si>
    <t>22150 116th Ave</t>
  </si>
  <si>
    <t>Cass Cable</t>
  </si>
  <si>
    <t>NEW LENOX SCHOOL DISTRICT 122</t>
  </si>
  <si>
    <t>135599</t>
  </si>
  <si>
    <t>New Lenox SD 122</t>
  </si>
  <si>
    <t>Alex M Martino Jr High School</t>
  </si>
  <si>
    <t>69516</t>
  </si>
  <si>
    <t>731 E Joliet Hwy</t>
  </si>
  <si>
    <t>New Lenox</t>
  </si>
  <si>
    <t>60451</t>
  </si>
  <si>
    <t>MCC Network Services</t>
  </si>
  <si>
    <t>VIRGINIA CU SCHOOL DISTRICT 64</t>
  </si>
  <si>
    <t>136686</t>
  </si>
  <si>
    <t>Virginia CUSD 64</t>
  </si>
  <si>
    <t>Virginia Jr/ Sr High School</t>
  </si>
  <si>
    <t>73209</t>
  </si>
  <si>
    <t>651 S Morgan St</t>
  </si>
  <si>
    <t>Virginia</t>
  </si>
  <si>
    <t>62691</t>
  </si>
  <si>
    <t>Cherry Hill Elem and EC Center</t>
  </si>
  <si>
    <t>69512</t>
  </si>
  <si>
    <t>205 Kingston Dr</t>
  </si>
  <si>
    <t>FARRINGTON C C SCH DISTRICT 99</t>
  </si>
  <si>
    <t>136725</t>
  </si>
  <si>
    <t>Farrington CCSD 99</t>
  </si>
  <si>
    <t>Farrington Elem School</t>
  </si>
  <si>
    <t>73313</t>
  </si>
  <si>
    <t>20941 E Divide Rd</t>
  </si>
  <si>
    <t>Bluford</t>
  </si>
  <si>
    <t>62814</t>
  </si>
  <si>
    <t>Frontier North, Inc</t>
  </si>
  <si>
    <t>WILLIAMSVILLE SCHOOL DIST 15</t>
  </si>
  <si>
    <t>136689</t>
  </si>
  <si>
    <t>Williamsville CUSD 15</t>
  </si>
  <si>
    <t>Williamsville Jr High School</t>
  </si>
  <si>
    <t>73213</t>
  </si>
  <si>
    <t>500 S Walnut St</t>
  </si>
  <si>
    <t>Williamsville</t>
  </si>
  <si>
    <t>62693</t>
  </si>
  <si>
    <t>Bentley Elem School</t>
  </si>
  <si>
    <t>69517</t>
  </si>
  <si>
    <t>513 E Illinois Hwy</t>
  </si>
  <si>
    <t>Liberty Junior High School</t>
  </si>
  <si>
    <t>15661848</t>
  </si>
  <si>
    <t>151 Lenox St</t>
  </si>
  <si>
    <t>61607</t>
  </si>
  <si>
    <t>Spencer Pointe</t>
  </si>
  <si>
    <t>16033613</t>
  </si>
  <si>
    <t>1721 Spencer Rd</t>
  </si>
  <si>
    <t>The Hope School District</t>
  </si>
  <si>
    <t>73275</t>
  </si>
  <si>
    <t>Springfield</t>
  </si>
  <si>
    <t>62712</t>
  </si>
  <si>
    <t>Oster-Oakview School</t>
  </si>
  <si>
    <t>69511</t>
  </si>
  <si>
    <t>809 N Cedar Rd</t>
  </si>
  <si>
    <t>HILLSIDE SCHOOL DISTRICT 93</t>
  </si>
  <si>
    <t>135437</t>
  </si>
  <si>
    <t>Hillside SD 93</t>
  </si>
  <si>
    <t>Hillside</t>
  </si>
  <si>
    <t>60162</t>
  </si>
  <si>
    <t>New Lenox District Office</t>
  </si>
  <si>
    <t>16033555</t>
  </si>
  <si>
    <t>102 South Cedar Road</t>
  </si>
  <si>
    <t>Nelson Prairie School</t>
  </si>
  <si>
    <t>228608</t>
  </si>
  <si>
    <t>2366 Nelson Rd</t>
  </si>
  <si>
    <t>ANNAWAN COMM UNIT SCH DIST 226</t>
  </si>
  <si>
    <t>135934</t>
  </si>
  <si>
    <t>Annawan CUSD 226</t>
  </si>
  <si>
    <t>Annawan Grade School</t>
  </si>
  <si>
    <t>71540</t>
  </si>
  <si>
    <t>501 W South St</t>
  </si>
  <si>
    <t>Annawan</t>
  </si>
  <si>
    <t>61234</t>
  </si>
  <si>
    <t>MANHATTAN SCHOOL DISTRICT 114</t>
  </si>
  <si>
    <t>135577</t>
  </si>
  <si>
    <t>Manhattan SD 114</t>
  </si>
  <si>
    <t>Manhattan Jr High School - New</t>
  </si>
  <si>
    <t>17034861</t>
  </si>
  <si>
    <t>15414 W Smith Road</t>
  </si>
  <si>
    <t>Manhattan</t>
  </si>
  <si>
    <t>60442</t>
  </si>
  <si>
    <t>Hanover</t>
  </si>
  <si>
    <t>61041</t>
  </si>
  <si>
    <t>WILL COUNTY SCHOOL DISTRICT 92</t>
  </si>
  <si>
    <t>135568</t>
  </si>
  <si>
    <t>Will County SD 92</t>
  </si>
  <si>
    <t>Will County Sd 92 District Office</t>
  </si>
  <si>
    <t>16078417</t>
  </si>
  <si>
    <t>708 N State Street</t>
  </si>
  <si>
    <t>Lockport</t>
  </si>
  <si>
    <t>60441</t>
  </si>
  <si>
    <t>Wanrack LLC</t>
  </si>
  <si>
    <t>COLLINSVILLE COMMUNITY UNIT SCHOOL DISTRICT #10</t>
  </si>
  <si>
    <t>136447</t>
  </si>
  <si>
    <t>Collinsville CUSD 10</t>
  </si>
  <si>
    <t>Collinsville High School</t>
  </si>
  <si>
    <t>72666</t>
  </si>
  <si>
    <t>2201 S MORRISON AVE</t>
  </si>
  <si>
    <t>COLLINSVILLE</t>
  </si>
  <si>
    <t>62234</t>
  </si>
  <si>
    <t>LOCKPORT SCHOOL DISTRICT 91</t>
  </si>
  <si>
    <t>135570</t>
  </si>
  <si>
    <t>Lockport SD 91</t>
  </si>
  <si>
    <t>Kelvin Grove Jr High School</t>
  </si>
  <si>
    <t>69446</t>
  </si>
  <si>
    <t>808 ADAMS ST</t>
  </si>
  <si>
    <t>LOCKPORT</t>
  </si>
  <si>
    <t>BUREAU VLY COMM UT SCH DIST</t>
  </si>
  <si>
    <t>136004</t>
  </si>
  <si>
    <t>Bureau Valley CUSD 340</t>
  </si>
  <si>
    <t>Bureau Valley High School</t>
  </si>
  <si>
    <t>71643</t>
  </si>
  <si>
    <t>9154 2125 North Ave.</t>
  </si>
  <si>
    <t>Manlius</t>
  </si>
  <si>
    <t>61338</t>
  </si>
  <si>
    <t>CHESTER SCHOOL DISTRICT 139</t>
  </si>
  <si>
    <t>136444</t>
  </si>
  <si>
    <t>Chester CUSD 139</t>
  </si>
  <si>
    <t>Chester Elem School</t>
  </si>
  <si>
    <t>72662</t>
  </si>
  <si>
    <t>605 Opdyke</t>
  </si>
  <si>
    <t>Chester</t>
  </si>
  <si>
    <t>62233</t>
  </si>
  <si>
    <t>Chester High School</t>
  </si>
  <si>
    <t>72660</t>
  </si>
  <si>
    <t>1901 Swanwick St</t>
  </si>
  <si>
    <t>Milne Grove Elem School</t>
  </si>
  <si>
    <t>69445</t>
  </si>
  <si>
    <t>565 E 7th St</t>
  </si>
  <si>
    <t>SHERRARD COMM SCHOOL DIST 200</t>
  </si>
  <si>
    <t>136112</t>
  </si>
  <si>
    <t>Sherrard CUSD 200</t>
  </si>
  <si>
    <t>Sherrard High School</t>
  </si>
  <si>
    <t>71618</t>
  </si>
  <si>
    <t>4701 176th Ave</t>
  </si>
  <si>
    <t>Sherrard</t>
  </si>
  <si>
    <t>61281</t>
  </si>
  <si>
    <t>TAFT SCHOOL DISTRICT 90</t>
  </si>
  <si>
    <t>135573</t>
  </si>
  <si>
    <t>Taft SD 90</t>
  </si>
  <si>
    <t>Taft Grade School</t>
  </si>
  <si>
    <t>69448</t>
  </si>
  <si>
    <t>1605 S Washington St</t>
  </si>
  <si>
    <t>Wabash Independent Networks</t>
  </si>
  <si>
    <t>SOUTH CENTRAL DIST UNIT 401</t>
  </si>
  <si>
    <t>136752</t>
  </si>
  <si>
    <t>South Central CUD 401</t>
  </si>
  <si>
    <t>South Central Middle School</t>
  </si>
  <si>
    <t>73361</t>
  </si>
  <si>
    <t>503 S Madison</t>
  </si>
  <si>
    <t>Kinmundy</t>
  </si>
  <si>
    <t>62854</t>
  </si>
  <si>
    <t>South Central High School</t>
  </si>
  <si>
    <t>73345</t>
  </si>
  <si>
    <t>800 W Washington Ave</t>
  </si>
  <si>
    <t>Farina</t>
  </si>
  <si>
    <t>62838</t>
  </si>
  <si>
    <t>Joliet</t>
  </si>
  <si>
    <t>60435</t>
  </si>
  <si>
    <t>South Central Elementary-Kinmundy</t>
  </si>
  <si>
    <t>73362</t>
  </si>
  <si>
    <t>810 E 1st St.</t>
  </si>
  <si>
    <t>LITCHFIELD COMM UNIT DIST 12</t>
  </si>
  <si>
    <t>136384</t>
  </si>
  <si>
    <t>Litchfield CUSD 12</t>
  </si>
  <si>
    <t>Sth Central Illinois (SCI) Workforce and Innovation Center</t>
  </si>
  <si>
    <t>17035061</t>
  </si>
  <si>
    <t>2001 Eilerman Ave</t>
  </si>
  <si>
    <t>Litchfield</t>
  </si>
  <si>
    <t>62056</t>
  </si>
  <si>
    <t>Litchfield Senior High School</t>
  </si>
  <si>
    <t>72493</t>
  </si>
  <si>
    <t>1705 N State St</t>
  </si>
  <si>
    <t>JOLIET SD 86</t>
  </si>
  <si>
    <t>135556</t>
  </si>
  <si>
    <t>BLDG SUP SER SHERIDAN - SD 86</t>
  </si>
  <si>
    <t>16064070</t>
  </si>
  <si>
    <t>524 Munroe</t>
  </si>
  <si>
    <t>60436</t>
  </si>
  <si>
    <t>JFK ADMIN CNTR - SD 86</t>
  </si>
  <si>
    <t>16064068</t>
  </si>
  <si>
    <t>420 N. Raynor Avenue</t>
  </si>
  <si>
    <t>Lake Crest Elem School</t>
  </si>
  <si>
    <t>72354</t>
  </si>
  <si>
    <t>310 N. Teeter Street</t>
  </si>
  <si>
    <t>HOOPESTON AREA COMMUNITY UNIT DISTRICT #11</t>
  </si>
  <si>
    <t>135811</t>
  </si>
  <si>
    <t>Hoopeston Area CUSD 11</t>
  </si>
  <si>
    <t>Hoopeston</t>
  </si>
  <si>
    <t>60942</t>
  </si>
  <si>
    <t>Hoopeston Area High School</t>
  </si>
  <si>
    <t>71203</t>
  </si>
  <si>
    <t>615 E Orange St</t>
  </si>
  <si>
    <t>MARYCREST EC CTR - SD 86</t>
  </si>
  <si>
    <t>69398</t>
  </si>
  <si>
    <t>303 Purdue Ct</t>
  </si>
  <si>
    <t>HILLSBORO SCHOOL DISTRICT 3</t>
  </si>
  <si>
    <t>136381</t>
  </si>
  <si>
    <t>Hillsboro CUSD 3</t>
  </si>
  <si>
    <t>Hillsboro Jr High School</t>
  </si>
  <si>
    <t>72481</t>
  </si>
  <si>
    <t>909 Rountree St</t>
  </si>
  <si>
    <t>Hillsboro</t>
  </si>
  <si>
    <t>62049</t>
  </si>
  <si>
    <t>Hillsboro High School</t>
  </si>
  <si>
    <t>72482</t>
  </si>
  <si>
    <t>522 E Tremont St</t>
  </si>
  <si>
    <t>THOMPSON INSTRUCTIONAL - SD 86</t>
  </si>
  <si>
    <t>228120</t>
  </si>
  <si>
    <t>1020 Rowell Ave</t>
  </si>
  <si>
    <t>60433</t>
  </si>
  <si>
    <t>RANTOUL CITY SCHOOLS DISTRICT 137</t>
  </si>
  <si>
    <t>219030</t>
  </si>
  <si>
    <t>Rantoul City SD 137</t>
  </si>
  <si>
    <t>District Office</t>
  </si>
  <si>
    <t>17048705</t>
  </si>
  <si>
    <t>1 Aviation Center</t>
  </si>
  <si>
    <t>Rantoul</t>
  </si>
  <si>
    <t>61866</t>
  </si>
  <si>
    <t>J W Eater Jr High School</t>
  </si>
  <si>
    <t>72284</t>
  </si>
  <si>
    <t>400 E Wabash Ave</t>
  </si>
  <si>
    <t>ISSAC SINGLETON ES - SD 86</t>
  </si>
  <si>
    <t>16064066</t>
  </si>
  <si>
    <t>1451 Copperfield Avenue</t>
  </si>
  <si>
    <t>60432</t>
  </si>
  <si>
    <t>EGYPTIAN SCHOOL DISTRICT 5</t>
  </si>
  <si>
    <t>136857</t>
  </si>
  <si>
    <t>Egyptian CUSD 5</t>
  </si>
  <si>
    <t>20023 Diswood Rd</t>
  </si>
  <si>
    <t>Tamms</t>
  </si>
  <si>
    <t>62988</t>
  </si>
  <si>
    <t>Egyptian Elem School</t>
  </si>
  <si>
    <t>73555</t>
  </si>
  <si>
    <t>PARIS UNION SCHOOL DISTRICT 95</t>
  </si>
  <si>
    <t>136343</t>
  </si>
  <si>
    <t>Paris-Union SD 95</t>
  </si>
  <si>
    <t>Memorial Elementary School</t>
  </si>
  <si>
    <t>72362</t>
  </si>
  <si>
    <t>509 E NEWTON ST</t>
  </si>
  <si>
    <t>PARIS</t>
  </si>
  <si>
    <t>61944</t>
  </si>
  <si>
    <t>Mayo Middle School</t>
  </si>
  <si>
    <t>72360</t>
  </si>
  <si>
    <t>300 E WOOD ST</t>
  </si>
  <si>
    <t>LYNNE THIGPEN ES - SD 86</t>
  </si>
  <si>
    <t>197244</t>
  </si>
  <si>
    <t>207 S Midland Ave</t>
  </si>
  <si>
    <t>Creative Center for Children</t>
  </si>
  <si>
    <t>72359</t>
  </si>
  <si>
    <t>300 D South Eads Ave</t>
  </si>
  <si>
    <t>Paris</t>
  </si>
  <si>
    <t>SATOR SANCHEZ SCHOOL</t>
  </si>
  <si>
    <t>69356</t>
  </si>
  <si>
    <t>1101 Harrison</t>
  </si>
  <si>
    <t>GALVA Community Unit School District #224</t>
  </si>
  <si>
    <t>136080</t>
  </si>
  <si>
    <t>Galva CUSD 224</t>
  </si>
  <si>
    <t>224 Morgan Rd</t>
  </si>
  <si>
    <t>Galva</t>
  </si>
  <si>
    <t>61434</t>
  </si>
  <si>
    <t>Galva Jr-Sr High School</t>
  </si>
  <si>
    <t>71779</t>
  </si>
  <si>
    <t>Carolyn Wenz Elem School</t>
  </si>
  <si>
    <t>72358</t>
  </si>
  <si>
    <t>437 W Washington St</t>
  </si>
  <si>
    <t>WOODLAND ES - SD 86</t>
  </si>
  <si>
    <t>69368</t>
  </si>
  <si>
    <t>701 3rd Ave</t>
  </si>
  <si>
    <t>WINNEBAGO SCHOOL DISTRICT 323</t>
  </si>
  <si>
    <t>135920</t>
  </si>
  <si>
    <t>Winnebago CUSD 323</t>
  </si>
  <si>
    <t>Winnebago High School</t>
  </si>
  <si>
    <t>71413</t>
  </si>
  <si>
    <t>200 E McNair Road</t>
  </si>
  <si>
    <t>Winnebago</t>
  </si>
  <si>
    <t>61088</t>
  </si>
  <si>
    <t>Dorothy Simon Elem School</t>
  </si>
  <si>
    <t>71414</t>
  </si>
  <si>
    <t>309 S Benton St</t>
  </si>
  <si>
    <t>TAFT ES - SD 86</t>
  </si>
  <si>
    <t>69386</t>
  </si>
  <si>
    <t>1125 Oregon St</t>
  </si>
  <si>
    <t>Chicago</t>
  </si>
  <si>
    <t>60612</t>
  </si>
  <si>
    <t>PERSHING ES - SD 86</t>
  </si>
  <si>
    <t>69394</t>
  </si>
  <si>
    <t>251 N Midland Ave</t>
  </si>
  <si>
    <t>TAYLORVILLE SCHOOL DISTRICT 3</t>
  </si>
  <si>
    <t>136630</t>
  </si>
  <si>
    <t>Taylorville CUSD 3</t>
  </si>
  <si>
    <t>Taylorville</t>
  </si>
  <si>
    <t>62568</t>
  </si>
  <si>
    <t>Technology, Food, And Maintenance Center</t>
  </si>
  <si>
    <t>17037856</t>
  </si>
  <si>
    <t>718 W. Springfield Rd.</t>
  </si>
  <si>
    <t>CARL SANDBURG ES - SD 86</t>
  </si>
  <si>
    <t>69381</t>
  </si>
  <si>
    <t>1100 Lilac Ln</t>
  </si>
  <si>
    <t>Taylorville Sr High School</t>
  </si>
  <si>
    <t>73082</t>
  </si>
  <si>
    <t>815 W Springfield Rd</t>
  </si>
  <si>
    <t>AO MARSHALL ES - SD 86</t>
  </si>
  <si>
    <t>69361</t>
  </si>
  <si>
    <t>319 Harwood St</t>
  </si>
  <si>
    <t>O'FALLON HIGH SCHOOL DIST 203</t>
  </si>
  <si>
    <t>136481</t>
  </si>
  <si>
    <t>O Fallon Twp HSD 203</t>
  </si>
  <si>
    <t>O Fallon High School</t>
  </si>
  <si>
    <t>72736</t>
  </si>
  <si>
    <t>600 S Smiley St</t>
  </si>
  <si>
    <t>O Fallon</t>
  </si>
  <si>
    <t>62269</t>
  </si>
  <si>
    <t>Taylorville Jr High School</t>
  </si>
  <si>
    <t>73084</t>
  </si>
  <si>
    <t>120 E Bidwell St</t>
  </si>
  <si>
    <t>SUMMIT HILL SD 161</t>
  </si>
  <si>
    <t>135530</t>
  </si>
  <si>
    <t>16084379</t>
  </si>
  <si>
    <t>20100 S Spruce Dr</t>
  </si>
  <si>
    <t>Taylorville School District 3 Boe Office</t>
  </si>
  <si>
    <t>17009640</t>
  </si>
  <si>
    <t>1100 North Sportsman Drive</t>
  </si>
  <si>
    <t>KENNETH E NEUBERT ELEMENTARY SCHOOL</t>
  </si>
  <si>
    <t>68674</t>
  </si>
  <si>
    <t>1100 Huntington Dr</t>
  </si>
  <si>
    <t>Algonquin</t>
  </si>
  <si>
    <t>60102</t>
  </si>
  <si>
    <t>North Elem School</t>
  </si>
  <si>
    <t>73085</t>
  </si>
  <si>
    <t>805 N Cherokee St</t>
  </si>
  <si>
    <t>SLEEPY HOLLOW ELEMENTARY SCHOOL</t>
  </si>
  <si>
    <t>68762</t>
  </si>
  <si>
    <t>898 Glen Oak Dr</t>
  </si>
  <si>
    <t>Sleepy Hollow</t>
  </si>
  <si>
    <t>60118</t>
  </si>
  <si>
    <t>Memorial Elem School</t>
  </si>
  <si>
    <t>73088</t>
  </si>
  <si>
    <t>101 E Adams St</t>
  </si>
  <si>
    <t>MEADOWDALE ELEMENTARY SCHOOL</t>
  </si>
  <si>
    <t>68743</t>
  </si>
  <si>
    <t>14 Ash St</t>
  </si>
  <si>
    <t>Carpentersvle</t>
  </si>
  <si>
    <t>Central School</t>
  </si>
  <si>
    <t>17029123</t>
  </si>
  <si>
    <t>515 E Bidwell Stree</t>
  </si>
  <si>
    <t>LAKE IN THE HILLS ELEMENTARY SCHOOL</t>
  </si>
  <si>
    <t>68673</t>
  </si>
  <si>
    <t>519 Willow St</t>
  </si>
  <si>
    <t>Lk In The Hls</t>
  </si>
  <si>
    <t>60156</t>
  </si>
  <si>
    <t>GOLFVIEW ELEMENTARY SCHOOL</t>
  </si>
  <si>
    <t>68747</t>
  </si>
  <si>
    <t>124 Golfview Ln</t>
  </si>
  <si>
    <t>Allen Grade School</t>
  </si>
  <si>
    <t>71655</t>
  </si>
  <si>
    <t>301 Main St</t>
  </si>
  <si>
    <t>DUNDEE HIGHLANDS ELEMENTARY SCHOOL</t>
  </si>
  <si>
    <t>68763</t>
  </si>
  <si>
    <t>407 S 5th St</t>
  </si>
  <si>
    <t>Dundee</t>
  </si>
  <si>
    <t>LINCOLN PRAIRIE ELEMENTARY</t>
  </si>
  <si>
    <t>232937</t>
  </si>
  <si>
    <t>500 Harvest Gate</t>
  </si>
  <si>
    <t>Lake In The Hills</t>
  </si>
  <si>
    <t>LIBERTY ELEMENTARY</t>
  </si>
  <si>
    <t>232935</t>
  </si>
  <si>
    <t>6500 Miller Road</t>
  </si>
  <si>
    <t>ALGONQUIN LAKES ELEMENTARY</t>
  </si>
  <si>
    <t>228032</t>
  </si>
  <si>
    <t>1401 Compton Drive</t>
  </si>
  <si>
    <t>DUNDEE MIDDLE SCHOOL</t>
  </si>
  <si>
    <t>68764</t>
  </si>
  <si>
    <t>4200 W Main St</t>
  </si>
  <si>
    <t>ALGONQUIN MIDDLE SCHOOL</t>
  </si>
  <si>
    <t>68678</t>
  </si>
  <si>
    <t>520 Longwood Dr</t>
  </si>
  <si>
    <t>HARRY D JACOBS HIGH SCHOOL</t>
  </si>
  <si>
    <t>68680</t>
  </si>
  <si>
    <t>2601 Bunker Hill Dr</t>
  </si>
  <si>
    <t>Aurora</t>
  </si>
  <si>
    <t>KANKAKEE SD 111</t>
  </si>
  <si>
    <t>135787</t>
  </si>
  <si>
    <t>LINCOLN CULTURAL CTR - MONTESSORI ELEM</t>
  </si>
  <si>
    <t>71144</t>
  </si>
  <si>
    <t>240 Warren Ave</t>
  </si>
  <si>
    <t>Kankakee</t>
  </si>
  <si>
    <t>60901</t>
  </si>
  <si>
    <t>50 Mbps</t>
  </si>
  <si>
    <t>MANTENO SCHOOL DISTRICT 5</t>
  </si>
  <si>
    <t>135816</t>
  </si>
  <si>
    <t>Manteno CUSD 5</t>
  </si>
  <si>
    <t>16050403</t>
  </si>
  <si>
    <t>84 N Oak St</t>
  </si>
  <si>
    <t>Manteno</t>
  </si>
  <si>
    <t>60950</t>
  </si>
  <si>
    <t>Manteno Middle School</t>
  </si>
  <si>
    <t>71212</t>
  </si>
  <si>
    <t>250 N Poplar</t>
  </si>
  <si>
    <t>CUSD 4 CLIFTON</t>
  </si>
  <si>
    <t>135798</t>
  </si>
  <si>
    <t>CENTRAL HS - CUSD 4 CLIFTON</t>
  </si>
  <si>
    <t>71182</t>
  </si>
  <si>
    <t>1134 E 3100 N Rd.</t>
  </si>
  <si>
    <t>Clifton</t>
  </si>
  <si>
    <t>60927</t>
  </si>
  <si>
    <t>ASHKUM GRADE SCHOOL</t>
  </si>
  <si>
    <t>16073180</t>
  </si>
  <si>
    <t>203 N. THIRD ST</t>
  </si>
  <si>
    <t>ASHKUM</t>
  </si>
  <si>
    <t>60911</t>
  </si>
  <si>
    <t>Chebanse Elem School</t>
  </si>
  <si>
    <t>71176</t>
  </si>
  <si>
    <t>475 SCHOOL ST</t>
  </si>
  <si>
    <t>Chebanse</t>
  </si>
  <si>
    <t>60922</t>
  </si>
  <si>
    <t>GENEVA SCHOOL DISTRICT 304</t>
  </si>
  <si>
    <t>135393</t>
  </si>
  <si>
    <t>GENEVA CUSD 304</t>
  </si>
  <si>
    <t>GENEVA MIDDLE SCHOOL SOUTH</t>
  </si>
  <si>
    <t>68847</t>
  </si>
  <si>
    <t>1415 Viking Dr</t>
  </si>
  <si>
    <t>Geneva</t>
  </si>
  <si>
    <t>60134</t>
  </si>
  <si>
    <t>Elgin</t>
  </si>
  <si>
    <t>Northern Illinois University</t>
  </si>
  <si>
    <t>CENTRAL COMM UNIT SCH DIST 301</t>
  </si>
  <si>
    <t>135372</t>
  </si>
  <si>
    <t>CENTRAL DISTRICT 301 - BURLINGTON</t>
  </si>
  <si>
    <t>PRAIRIE KNOLLS MIDDLE SCHOOL</t>
  </si>
  <si>
    <t>16059893</t>
  </si>
  <si>
    <t>225 Nesler Rd</t>
  </si>
  <si>
    <t>60124</t>
  </si>
  <si>
    <t>BARRINGTON CUSD 220</t>
  </si>
  <si>
    <t>135215</t>
  </si>
  <si>
    <t>Barrington CUSD 220</t>
  </si>
  <si>
    <t>Countryside Elem School</t>
  </si>
  <si>
    <t>68183</t>
  </si>
  <si>
    <t>205 W County Line Rd</t>
  </si>
  <si>
    <t>Barrington</t>
  </si>
  <si>
    <t>60010</t>
  </si>
  <si>
    <t>Barrington High School</t>
  </si>
  <si>
    <t>68182</t>
  </si>
  <si>
    <t>616 W Main St</t>
  </si>
  <si>
    <t>Barrington Middle Sch Station</t>
  </si>
  <si>
    <t>68185</t>
  </si>
  <si>
    <t>215 Eastern Ave</t>
  </si>
  <si>
    <t>SANGAMON VALLEY COMMUNITY UNIT SCHOOL DISTRICT #9</t>
  </si>
  <si>
    <t>16027852</t>
  </si>
  <si>
    <t>Sangamon Valley CUSD 9</t>
  </si>
  <si>
    <t>341 Matilda Street</t>
  </si>
  <si>
    <t>Illiopolis</t>
  </si>
  <si>
    <t>62539</t>
  </si>
  <si>
    <t>Sangamon Valley High School</t>
  </si>
  <si>
    <t>16027925</t>
  </si>
  <si>
    <t>398 N. Illinois St.</t>
  </si>
  <si>
    <t>Niantic</t>
  </si>
  <si>
    <t>62551</t>
  </si>
  <si>
    <t>CARTERVILLE UNIT SCHOOL DIST 5</t>
  </si>
  <si>
    <t>136810</t>
  </si>
  <si>
    <t>Carterville CUSD 5</t>
  </si>
  <si>
    <t>Carterville Intermediate Sch</t>
  </si>
  <si>
    <t>16074104</t>
  </si>
  <si>
    <t>300 School St</t>
  </si>
  <si>
    <t>Carterville</t>
  </si>
  <si>
    <t>62918</t>
  </si>
  <si>
    <t>Carterville High School</t>
  </si>
  <si>
    <t>73472</t>
  </si>
  <si>
    <t>1415 W Grand Ave</t>
  </si>
  <si>
    <t>Barrington Mdle Sch- Prairie Cmps</t>
  </si>
  <si>
    <t>68188</t>
  </si>
  <si>
    <t>40 E Dundee Rd</t>
  </si>
  <si>
    <t>COMMUNITY UNIT SCHOOL DIST 002</t>
  </si>
  <si>
    <t>135727</t>
  </si>
  <si>
    <t>Serena CUSD 2</t>
  </si>
  <si>
    <t>Earlville</t>
  </si>
  <si>
    <t>60518</t>
  </si>
  <si>
    <t>Serena Middle School</t>
  </si>
  <si>
    <t>69940</t>
  </si>
  <si>
    <t>2283 N 3812th Rd</t>
  </si>
  <si>
    <t>Serena</t>
  </si>
  <si>
    <t>60549</t>
  </si>
  <si>
    <t>BELVIDERE C U SCHOOL DIST 100</t>
  </si>
  <si>
    <t>135839</t>
  </si>
  <si>
    <t>Belvidere CUSD 100</t>
  </si>
  <si>
    <t>Belvidere South Middle School</t>
  </si>
  <si>
    <t>71251</t>
  </si>
  <si>
    <t>919 E 6TH ST</t>
  </si>
  <si>
    <t>BELVIDERE</t>
  </si>
  <si>
    <t>61008</t>
  </si>
  <si>
    <t>Caledonia Elem School</t>
  </si>
  <si>
    <t>71261</t>
  </si>
  <si>
    <t>2311 RANDOLPH ST</t>
  </si>
  <si>
    <t>CALEDONIA</t>
  </si>
  <si>
    <t>61011</t>
  </si>
  <si>
    <t>Barrington 220 Transitions Program</t>
  </si>
  <si>
    <t>17022884</t>
  </si>
  <si>
    <t>1525 S Grove Ave Unit 103</t>
  </si>
  <si>
    <t>GENOA-KINGSTON SCHOOL DIST 424</t>
  </si>
  <si>
    <t>135395</t>
  </si>
  <si>
    <t>Genoa Kingston CUSD 424</t>
  </si>
  <si>
    <t>Genoa Elementary School</t>
  </si>
  <si>
    <t>232623</t>
  </si>
  <si>
    <t>602 E HILL ST</t>
  </si>
  <si>
    <t>GENOA</t>
  </si>
  <si>
    <t>60135</t>
  </si>
  <si>
    <t>Genoa-Kingston High School</t>
  </si>
  <si>
    <t>68849</t>
  </si>
  <si>
    <t>980 PARK AVE</t>
  </si>
  <si>
    <t>Barrington 220 New D.O.</t>
  </si>
  <si>
    <t>17017785</t>
  </si>
  <si>
    <t>515 W. Main St.</t>
  </si>
  <si>
    <t>DAKOTA SCHOOL DISTRICT 201</t>
  </si>
  <si>
    <t>135844</t>
  </si>
  <si>
    <t>Dakota CUSD 201</t>
  </si>
  <si>
    <t>Dakota Jr Sr High School</t>
  </si>
  <si>
    <t>71268</t>
  </si>
  <si>
    <t>300 Campus Drive</t>
  </si>
  <si>
    <t>Dakota</t>
  </si>
  <si>
    <t>61018</t>
  </si>
  <si>
    <t>Barbara B Rose Elem School</t>
  </si>
  <si>
    <t>201794</t>
  </si>
  <si>
    <t>61 W Penny Rd</t>
  </si>
  <si>
    <t>South Barrington</t>
  </si>
  <si>
    <t>Arnett C Lines Elem School</t>
  </si>
  <si>
    <t>68186</t>
  </si>
  <si>
    <t>217 Eastern Ave</t>
  </si>
  <si>
    <t>Naperville</t>
  </si>
  <si>
    <t>60565</t>
  </si>
  <si>
    <t>Sunny Hill Elem School</t>
  </si>
  <si>
    <t>68741</t>
  </si>
  <si>
    <t>2500 Helm Rd</t>
  </si>
  <si>
    <t>CISSNA PARK CUSD 6</t>
  </si>
  <si>
    <t>135797</t>
  </si>
  <si>
    <t>CISSNA PARK HS - CUSD 6</t>
  </si>
  <si>
    <t>71179</t>
  </si>
  <si>
    <t>511 N 2nd St</t>
  </si>
  <si>
    <t>Cissna Park</t>
  </si>
  <si>
    <t>60924</t>
  </si>
  <si>
    <t>Roslyn Road Elem School</t>
  </si>
  <si>
    <t>68180</t>
  </si>
  <si>
    <t>224 Roslyn Rd</t>
  </si>
  <si>
    <t>North Barrington Elem School</t>
  </si>
  <si>
    <t>68179</t>
  </si>
  <si>
    <t>24175 N Grandview Dr</t>
  </si>
  <si>
    <t>PRAIRIE CTRL UNIT SCH DIST 8</t>
  </si>
  <si>
    <t>136224</t>
  </si>
  <si>
    <t>Prairie Central CUSD 8</t>
  </si>
  <si>
    <t>Prairie Central High School</t>
  </si>
  <si>
    <t>72117</t>
  </si>
  <si>
    <t>411 N 7th St</t>
  </si>
  <si>
    <t>Fairbury</t>
  </si>
  <si>
    <t>61739</t>
  </si>
  <si>
    <t>Highland Middle School</t>
  </si>
  <si>
    <t>N CHICAGO C U SCH DIST 187</t>
  </si>
  <si>
    <t>135304</t>
  </si>
  <si>
    <t>North Chicago SD 187</t>
  </si>
  <si>
    <t>Neal Math Science Academy</t>
  </si>
  <si>
    <t>68458</t>
  </si>
  <si>
    <t>1905 Argonne Drive</t>
  </si>
  <si>
    <t>North Chicago</t>
  </si>
  <si>
    <t>60064</t>
  </si>
  <si>
    <t>WAUCONDA COMM UNIT DIST 118</t>
  </si>
  <si>
    <t>135330</t>
  </si>
  <si>
    <t>Wauconda CUSD 118</t>
  </si>
  <si>
    <t>Robert Crown School</t>
  </si>
  <si>
    <t>68546</t>
  </si>
  <si>
    <t>620 W Bonner Rd</t>
  </si>
  <si>
    <t>Wauconda</t>
  </si>
  <si>
    <t>60084</t>
  </si>
  <si>
    <t>Wauconda District Office</t>
  </si>
  <si>
    <t>16033392</t>
  </si>
  <si>
    <t>555 N Main Street</t>
  </si>
  <si>
    <t>Kingston Elementary School</t>
  </si>
  <si>
    <t>68887</t>
  </si>
  <si>
    <t>100 SCHOOL ST</t>
  </si>
  <si>
    <t>KINGSTON</t>
  </si>
  <si>
    <t>60145</t>
  </si>
  <si>
    <t>Matthews Middle School</t>
  </si>
  <si>
    <t>16038835</t>
  </si>
  <si>
    <t>3500 N. Darrell Road</t>
  </si>
  <si>
    <t>Island Lake</t>
  </si>
  <si>
    <t>60042</t>
  </si>
  <si>
    <t>Genoa-Kingston Middle School</t>
  </si>
  <si>
    <t>68850</t>
  </si>
  <si>
    <t>941 W MAIN ST</t>
  </si>
  <si>
    <t>MILLSTADT CONS SCHOOL DIST 160</t>
  </si>
  <si>
    <t>136470</t>
  </si>
  <si>
    <t>Millstadt CCSD 160</t>
  </si>
  <si>
    <t>Millstadt Primary Center</t>
  </si>
  <si>
    <t>16081320</t>
  </si>
  <si>
    <t>105 W. PARKVIEW DR.</t>
  </si>
  <si>
    <t>MILLSTADT</t>
  </si>
  <si>
    <t>62260</t>
  </si>
  <si>
    <t>Millstadt Consolidated School</t>
  </si>
  <si>
    <t>72716</t>
  </si>
  <si>
    <t>211 W Mill St</t>
  </si>
  <si>
    <t>Millstadt</t>
  </si>
  <si>
    <t>Cotton Creek School</t>
  </si>
  <si>
    <t>68326</t>
  </si>
  <si>
    <t>545 Newport Ct</t>
  </si>
  <si>
    <t>Burr Ridge</t>
  </si>
  <si>
    <t>Willowbrook</t>
  </si>
  <si>
    <t>MEREDOSIA-CHAMBERSBURG S D 11</t>
  </si>
  <si>
    <t>136674</t>
  </si>
  <si>
    <t>Meredosia-Chambersburg CUSD 11</t>
  </si>
  <si>
    <t>Meredosia-Chambersburg High Sch</t>
  </si>
  <si>
    <t>73179</t>
  </si>
  <si>
    <t>830 Main St.</t>
  </si>
  <si>
    <t>Meredosia</t>
  </si>
  <si>
    <t>62665</t>
  </si>
  <si>
    <t>LAKE ZURICH SCHOOL DISTRICT 95</t>
  </si>
  <si>
    <t>135272</t>
  </si>
  <si>
    <t>Lake Zurich CUSD 95</t>
  </si>
  <si>
    <t>LAKE ZURICH SD 95 PDC/TECH/MTCE</t>
  </si>
  <si>
    <t>16075786</t>
  </si>
  <si>
    <t>66 S. CHURCH ST.</t>
  </si>
  <si>
    <t>LAKE ZURICH</t>
  </si>
  <si>
    <t>60047</t>
  </si>
  <si>
    <t>Lake Zurich 95 Admin Office</t>
  </si>
  <si>
    <t>17015766</t>
  </si>
  <si>
    <t>832 S. Rand Rd.</t>
  </si>
  <si>
    <t>Lake Zurich</t>
  </si>
  <si>
    <t>ROCKTON SCHOOL DISTRICT 140</t>
  </si>
  <si>
    <t>135896</t>
  </si>
  <si>
    <t>Rockton SD 140</t>
  </si>
  <si>
    <t>Stephen Mack Middle School</t>
  </si>
  <si>
    <t>71369</t>
  </si>
  <si>
    <t>11810 Old River Road</t>
  </si>
  <si>
    <t>Rockton</t>
  </si>
  <si>
    <t>61072</t>
  </si>
  <si>
    <t>Whitman Post Elem School</t>
  </si>
  <si>
    <t>71370</t>
  </si>
  <si>
    <t>1060 E Union St</t>
  </si>
  <si>
    <t>TUSCOLA SCHOOL DISTRICT 301</t>
  </si>
  <si>
    <t>136348</t>
  </si>
  <si>
    <t>Tuscola CUSD 301</t>
  </si>
  <si>
    <t>North Ward Elementary School</t>
  </si>
  <si>
    <t>72368</t>
  </si>
  <si>
    <t>1201 N Prairie St</t>
  </si>
  <si>
    <t>Tuscola</t>
  </si>
  <si>
    <t>61953</t>
  </si>
  <si>
    <t>East Prairie Middle School</t>
  </si>
  <si>
    <t>72369</t>
  </si>
  <si>
    <t>409 S PRAIRIE ST</t>
  </si>
  <si>
    <t>TUSCOLA</t>
  </si>
  <si>
    <t>Spencer Loomis Elementary School</t>
  </si>
  <si>
    <t>16020492</t>
  </si>
  <si>
    <t>1 HUBBARD LN</t>
  </si>
  <si>
    <t>HAWTHORN WOODS</t>
  </si>
  <si>
    <t>LAKE PARK COMM HIGH S D 108</t>
  </si>
  <si>
    <t>135445</t>
  </si>
  <si>
    <t>Lake Park CHSD 108</t>
  </si>
  <si>
    <t>Bloomingdale</t>
  </si>
  <si>
    <t>60108</t>
  </si>
  <si>
    <t>Seth Paine Elem School</t>
  </si>
  <si>
    <t>68361</t>
  </si>
  <si>
    <t>50 MILLER RD</t>
  </si>
  <si>
    <t>Lake Zurich Middle - S Campus</t>
  </si>
  <si>
    <t>68360</t>
  </si>
  <si>
    <t>435 W CUBA RD</t>
  </si>
  <si>
    <t>100 Mbps</t>
  </si>
  <si>
    <t>Sarah Adams Elementary School</t>
  </si>
  <si>
    <t>68358</t>
  </si>
  <si>
    <t>555 OLD MILL GROVE RD</t>
  </si>
  <si>
    <t>Shelbyville</t>
  </si>
  <si>
    <t>62565</t>
  </si>
  <si>
    <t>FRANKLIN C U SCHOOL DISTRICT 1</t>
  </si>
  <si>
    <t>136651</t>
  </si>
  <si>
    <t>Franklin CUSD 1</t>
  </si>
  <si>
    <t>Franklin Jr/Sr High School</t>
  </si>
  <si>
    <t>73133</t>
  </si>
  <si>
    <t>110 State Street</t>
  </si>
  <si>
    <t>Franklin</t>
  </si>
  <si>
    <t>62638</t>
  </si>
  <si>
    <t>Lake Zurich High School</t>
  </si>
  <si>
    <t>68355</t>
  </si>
  <si>
    <t>300 CHURCH ST</t>
  </si>
  <si>
    <t>Charleston</t>
  </si>
  <si>
    <t>61920</t>
  </si>
  <si>
    <t>Marengo-Union Elementary CSD 165</t>
  </si>
  <si>
    <t>135424</t>
  </si>
  <si>
    <t>Marengo-Union E Cons D 165</t>
  </si>
  <si>
    <t>Marengo Comm Middle School</t>
  </si>
  <si>
    <t>16030422</t>
  </si>
  <si>
    <t>816 E Grant Hwy</t>
  </si>
  <si>
    <t>Marengo</t>
  </si>
  <si>
    <t>60152</t>
  </si>
  <si>
    <t>Locust Elem School</t>
  </si>
  <si>
    <t>68920</t>
  </si>
  <si>
    <t>539 S Locust St</t>
  </si>
  <si>
    <t>WEST LINCOLN-BROADWELL DIST</t>
  </si>
  <si>
    <t>136669</t>
  </si>
  <si>
    <t>West Lincoln-Broadwell ESD 92</t>
  </si>
  <si>
    <t>West Lincoln-Broadwell Elem Sch</t>
  </si>
  <si>
    <t>73173</t>
  </si>
  <si>
    <t>2695 Woodlawn Rd</t>
  </si>
  <si>
    <t>Lincoln</t>
  </si>
  <si>
    <t>62656</t>
  </si>
  <si>
    <t>ALLENDALE C C SCHOOL DIST 17</t>
  </si>
  <si>
    <t>136544</t>
  </si>
  <si>
    <t>Allendale CCSD 17</t>
  </si>
  <si>
    <t>Allendale Elementary School</t>
  </si>
  <si>
    <t>72880</t>
  </si>
  <si>
    <t>101 N. 3rd Street</t>
  </si>
  <si>
    <t>Allendale</t>
  </si>
  <si>
    <t>62410</t>
  </si>
  <si>
    <t>CAHOKIA SCHOOL DISTRICT 187</t>
  </si>
  <si>
    <t>136415</t>
  </si>
  <si>
    <t>Cahokia CUSD 187</t>
  </si>
  <si>
    <t>Cahokia High School - New</t>
  </si>
  <si>
    <t>815 Camp Jackson Road/Illinois 157</t>
  </si>
  <si>
    <t>Cahokia Heights</t>
  </si>
  <si>
    <t>62206</t>
  </si>
  <si>
    <t>Cahokia High School</t>
  </si>
  <si>
    <t>72579</t>
  </si>
  <si>
    <t>800 RANGE LN</t>
  </si>
  <si>
    <t>CAHOKIA</t>
  </si>
  <si>
    <t>62959</t>
  </si>
  <si>
    <t>YORKVILLE CUSD 115</t>
  </si>
  <si>
    <t>135740</t>
  </si>
  <si>
    <t>Yorkville</t>
  </si>
  <si>
    <t>YORKVILLE HS - CUSD 115</t>
  </si>
  <si>
    <t>69969</t>
  </si>
  <si>
    <t>797 Game Farm Rd</t>
  </si>
  <si>
    <t>60560</t>
  </si>
  <si>
    <t>BEECHER CUSD 200U</t>
  </si>
  <si>
    <t>135486</t>
  </si>
  <si>
    <t>BEECHER HIGH SCHOOL</t>
  </si>
  <si>
    <t>69175</t>
  </si>
  <si>
    <t>538 Miller St</t>
  </si>
  <si>
    <t>Beecher</t>
  </si>
  <si>
    <t>60401</t>
  </si>
  <si>
    <t>Vienna High (Public) School</t>
  </si>
  <si>
    <t>73564</t>
  </si>
  <si>
    <t>Vienna HSD 133</t>
  </si>
  <si>
    <t>Vienna High School</t>
  </si>
  <si>
    <t>17006766</t>
  </si>
  <si>
    <t>601 N 1st Street</t>
  </si>
  <si>
    <t>Vienna</t>
  </si>
  <si>
    <t>62995</t>
  </si>
  <si>
    <t>Sangamon Valley Primary School</t>
  </si>
  <si>
    <t>16081317</t>
  </si>
  <si>
    <t>1095 N. Meridian Road</t>
  </si>
  <si>
    <t>Harristown</t>
  </si>
  <si>
    <t>62537</t>
  </si>
  <si>
    <t>HARVARD SCHOOL DISTRICT 50</t>
  </si>
  <si>
    <t>135252</t>
  </si>
  <si>
    <t>Harvard CUSD 50</t>
  </si>
  <si>
    <t>Harvard High School</t>
  </si>
  <si>
    <t>68300</t>
  </si>
  <si>
    <t>1103 N Jefferson St</t>
  </si>
  <si>
    <t>Harvard</t>
  </si>
  <si>
    <t>60033</t>
  </si>
  <si>
    <t>Washington Elem School</t>
  </si>
  <si>
    <t>68301</t>
  </si>
  <si>
    <t>305 S Hutchinson St</t>
  </si>
  <si>
    <t>Vienna Public School District #55</t>
  </si>
  <si>
    <t>136862</t>
  </si>
  <si>
    <t>Vienna SD 55</t>
  </si>
  <si>
    <t>Vienna Elem School Dist 55</t>
  </si>
  <si>
    <t>73563</t>
  </si>
  <si>
    <t>310 N 3RD ST</t>
  </si>
  <si>
    <t>VIENNA</t>
  </si>
  <si>
    <t>MOUNT ZION COMM SCHOOL DIST 3</t>
  </si>
  <si>
    <t>136612</t>
  </si>
  <si>
    <t>Mt Zion CUSD 3</t>
  </si>
  <si>
    <t>Mt Zion High School</t>
  </si>
  <si>
    <t>73048</t>
  </si>
  <si>
    <t>305 S Henderson St</t>
  </si>
  <si>
    <t>Mt Zion</t>
  </si>
  <si>
    <t>62549</t>
  </si>
  <si>
    <t>MURPHYSBORO COMMUNITY UNIT SCHOOL DIST</t>
  </si>
  <si>
    <t>136850</t>
  </si>
  <si>
    <t>Murphysboro CUSD 186</t>
  </si>
  <si>
    <t>Murphysboro High School</t>
  </si>
  <si>
    <t>73543</t>
  </si>
  <si>
    <t>50 Blackwood Dr</t>
  </si>
  <si>
    <t>Murphysboro</t>
  </si>
  <si>
    <t>62966</t>
  </si>
  <si>
    <t>Hough Street Elem School</t>
  </si>
  <si>
    <t>68184</t>
  </si>
  <si>
    <t>310 S Hough St</t>
  </si>
  <si>
    <t>ORION COMMUNITY UNIT SCHOOL DISTRICT #223</t>
  </si>
  <si>
    <t>135967</t>
  </si>
  <si>
    <t>Orion CUSD 223</t>
  </si>
  <si>
    <t>Orion Middle School</t>
  </si>
  <si>
    <t>71610</t>
  </si>
  <si>
    <t>800 12th Ave</t>
  </si>
  <si>
    <t>Orion</t>
  </si>
  <si>
    <t>61273</t>
  </si>
  <si>
    <t>Grove Avenue Elem School</t>
  </si>
  <si>
    <t>68187</t>
  </si>
  <si>
    <t>900 S Grove Ave</t>
  </si>
  <si>
    <t>INDIAN CREEK COMM UNIT S D 425</t>
  </si>
  <si>
    <t>135729</t>
  </si>
  <si>
    <t>Indian Creek CUSD 425</t>
  </si>
  <si>
    <t>Shabbona</t>
  </si>
  <si>
    <t>EAST DUBUQUE SCHOOL DIST 119</t>
  </si>
  <si>
    <t>135851</t>
  </si>
  <si>
    <t>East Dubuque USD 119</t>
  </si>
  <si>
    <t>East Dubuque Elem School</t>
  </si>
  <si>
    <t>71282</t>
  </si>
  <si>
    <t>100 School Rd</t>
  </si>
  <si>
    <t>East Dubuque</t>
  </si>
  <si>
    <t>61025</t>
  </si>
  <si>
    <t>East Dubuque High School</t>
  </si>
  <si>
    <t>71284</t>
  </si>
  <si>
    <t>200 Parklane Dr</t>
  </si>
  <si>
    <t>Walsh Elem School</t>
  </si>
  <si>
    <t>69441</t>
  </si>
  <si>
    <t>514 Macgregor Rd</t>
  </si>
  <si>
    <t>Oak Prairie Jr High School</t>
  </si>
  <si>
    <t>224595</t>
  </si>
  <si>
    <t>15161 S Gougar Rd</t>
  </si>
  <si>
    <t>Homer Glen</t>
  </si>
  <si>
    <t>60491</t>
  </si>
  <si>
    <t>ASHTON FRANKLIN CENTER COMM UNIT SCH DIST 275</t>
  </si>
  <si>
    <t>135836</t>
  </si>
  <si>
    <t>Ashton-Franklin Center CUSD 275</t>
  </si>
  <si>
    <t>Ashton-Franklin Center Elem Sch</t>
  </si>
  <si>
    <t>71245</t>
  </si>
  <si>
    <t>217 S Elm St</t>
  </si>
  <si>
    <t>Franklin Grove</t>
  </si>
  <si>
    <t>61031</t>
  </si>
  <si>
    <t>Reed Elem School</t>
  </si>
  <si>
    <t>69453</t>
  </si>
  <si>
    <t>14939 W 143rd St</t>
  </si>
  <si>
    <t>Ashton-Franklin Center HS</t>
  </si>
  <si>
    <t>71246</t>
  </si>
  <si>
    <t>611 Western Ave</t>
  </si>
  <si>
    <t>Ashton</t>
  </si>
  <si>
    <t>61006</t>
  </si>
  <si>
    <t>Ludwig Elem School</t>
  </si>
  <si>
    <t>69440</t>
  </si>
  <si>
    <t>710 N State St</t>
  </si>
  <si>
    <t>CASEY-WESTFIELD C U S D C-4</t>
  </si>
  <si>
    <t>136551</t>
  </si>
  <si>
    <t>Casey-Westfield CUSD 4C</t>
  </si>
  <si>
    <t>Casey-Westfield Jr/Sr HS</t>
  </si>
  <si>
    <t>72892</t>
  </si>
  <si>
    <t>306 E EDGAR AVE</t>
  </si>
  <si>
    <t>CASEY</t>
  </si>
  <si>
    <t>62420</t>
  </si>
  <si>
    <t>AMBOY COMM UNIT SCH DIST 272</t>
  </si>
  <si>
    <t>135982</t>
  </si>
  <si>
    <t>Amboy CUSD 272</t>
  </si>
  <si>
    <t>Amboy Central Elem School</t>
  </si>
  <si>
    <t>71640</t>
  </si>
  <si>
    <t>30 E Provost St</t>
  </si>
  <si>
    <t>Amboy</t>
  </si>
  <si>
    <t>61310</t>
  </si>
  <si>
    <t>Amboy High School</t>
  </si>
  <si>
    <t>71639</t>
  </si>
  <si>
    <t>11 E Hawley St</t>
  </si>
  <si>
    <t>PAXTON-BUCKLEY-LODA S D 10</t>
  </si>
  <si>
    <t>135825</t>
  </si>
  <si>
    <t>Paxton-Buckley-Loda CUSD 10</t>
  </si>
  <si>
    <t>Paxton-Buckley-Loda High School</t>
  </si>
  <si>
    <t>71226</t>
  </si>
  <si>
    <t>700 W Orleans St.</t>
  </si>
  <si>
    <t>PAXTON</t>
  </si>
  <si>
    <t>60957</t>
  </si>
  <si>
    <t>HERITAGE COMM SCH DISTRICT 8</t>
  </si>
  <si>
    <t>136263</t>
  </si>
  <si>
    <t>Heritage CUSD 8</t>
  </si>
  <si>
    <t>Heritage Jr High and Elementary School</t>
  </si>
  <si>
    <t>72262</t>
  </si>
  <si>
    <t>512 W 1st St</t>
  </si>
  <si>
    <t>Homer</t>
  </si>
  <si>
    <t>61849</t>
  </si>
  <si>
    <t>Heritage High School</t>
  </si>
  <si>
    <t>17025188</t>
  </si>
  <si>
    <t>206 E. Diller</t>
  </si>
  <si>
    <t>Broadlands</t>
  </si>
  <si>
    <t>61816</t>
  </si>
  <si>
    <t>FISHER COMM UNIT SCHOOL DIST 1</t>
  </si>
  <si>
    <t>136281</t>
  </si>
  <si>
    <t>Fisher CUSD 1</t>
  </si>
  <si>
    <t>Fisher Jr/Sr High School</t>
  </si>
  <si>
    <t>72253</t>
  </si>
  <si>
    <t>211 W Division St</t>
  </si>
  <si>
    <t>Fisher</t>
  </si>
  <si>
    <t>61843</t>
  </si>
  <si>
    <t>JOHNSBURG C U SCHOOL DIST 12</t>
  </si>
  <si>
    <t>135280</t>
  </si>
  <si>
    <t>Johnsburg CUSD 12</t>
  </si>
  <si>
    <t>Ringwood School Primary Ctr</t>
  </si>
  <si>
    <t>68505</t>
  </si>
  <si>
    <t>4700 North School Rd</t>
  </si>
  <si>
    <t>Ringwood</t>
  </si>
  <si>
    <t>60072</t>
  </si>
  <si>
    <t>17001851</t>
  </si>
  <si>
    <t>2222 W Church Street</t>
  </si>
  <si>
    <t>Johnsburg</t>
  </si>
  <si>
    <t>60051</t>
  </si>
  <si>
    <t>PARK RDG COMM CONS SCH DIST 64</t>
  </si>
  <si>
    <t>135308</t>
  </si>
  <si>
    <t>Park Ridge CCSD 64</t>
  </si>
  <si>
    <t>Franklin Elementary School</t>
  </si>
  <si>
    <t>Park Ridge</t>
  </si>
  <si>
    <t>Lincoln Middle School</t>
  </si>
  <si>
    <t>68487</t>
  </si>
  <si>
    <t>200 S Lincoln Ave</t>
  </si>
  <si>
    <t>60068</t>
  </si>
  <si>
    <t>Johnsburg High School</t>
  </si>
  <si>
    <t>68389</t>
  </si>
  <si>
    <t>2002 W Ringwood Rd</t>
  </si>
  <si>
    <t>ALBERS SCHOOL DISTRICT 63</t>
  </si>
  <si>
    <t>136419</t>
  </si>
  <si>
    <t>Albers SD 63</t>
  </si>
  <si>
    <t>Albers Elem School</t>
  </si>
  <si>
    <t>72605</t>
  </si>
  <si>
    <t>206 N Broadway</t>
  </si>
  <si>
    <t>Albers</t>
  </si>
  <si>
    <t>62215</t>
  </si>
  <si>
    <t>Johnsburg Jr High School</t>
  </si>
  <si>
    <t>68378</t>
  </si>
  <si>
    <t>2220 W Church Street</t>
  </si>
  <si>
    <t>BARTELSO SCHOOL DISTRICT 57</t>
  </si>
  <si>
    <t>136422</t>
  </si>
  <si>
    <t>Bartelso SD 57</t>
  </si>
  <si>
    <t>Bartelso Elem School</t>
  </si>
  <si>
    <t>306 South Washington Street</t>
  </si>
  <si>
    <t>Bartelso</t>
  </si>
  <si>
    <t>62218</t>
  </si>
  <si>
    <t>STERLING COM SCHOOL DISTRICT 5</t>
  </si>
  <si>
    <t>135911</t>
  </si>
  <si>
    <t>Sterling CUSD 5</t>
  </si>
  <si>
    <t>Sterling High School</t>
  </si>
  <si>
    <t>71394</t>
  </si>
  <si>
    <t>1608 4TH AVE</t>
  </si>
  <si>
    <t>Sterling</t>
  </si>
  <si>
    <t>61081</t>
  </si>
  <si>
    <t>Niles</t>
  </si>
  <si>
    <t>IRVINGTON C U SCH DISTRICT 11</t>
  </si>
  <si>
    <t>136749</t>
  </si>
  <si>
    <t>Irvington CCSD 11</t>
  </si>
  <si>
    <t>Irvington Elem School</t>
  </si>
  <si>
    <t>73357</t>
  </si>
  <si>
    <t>500 Superior</t>
  </si>
  <si>
    <t>Irvington</t>
  </si>
  <si>
    <t>62848</t>
  </si>
  <si>
    <t>Putnam County School District 535</t>
  </si>
  <si>
    <t>135994</t>
  </si>
  <si>
    <t>Putnam County CUSD 535</t>
  </si>
  <si>
    <t>Putnam County High School</t>
  </si>
  <si>
    <t>71651</t>
  </si>
  <si>
    <t>512 E Silverspoon Ave</t>
  </si>
  <si>
    <t>Granville</t>
  </si>
  <si>
    <t>61326</t>
  </si>
  <si>
    <t>AKIN COMM CONS SCHOOL DIST 91</t>
  </si>
  <si>
    <t>136713</t>
  </si>
  <si>
    <t>Akin CCSD 91</t>
  </si>
  <si>
    <t>Akin Comm Cons Elem School</t>
  </si>
  <si>
    <t>73300</t>
  </si>
  <si>
    <t>21962 Akin Blacktop</t>
  </si>
  <si>
    <t>Akin</t>
  </si>
  <si>
    <t>62890</t>
  </si>
  <si>
    <t>ALDEN HEBRON SCHOOL DIST 19</t>
  </si>
  <si>
    <t>135254</t>
  </si>
  <si>
    <t>Alden Hebron SD 19</t>
  </si>
  <si>
    <t>Alden-Hebron High School</t>
  </si>
  <si>
    <t>170583</t>
  </si>
  <si>
    <t>9604 Illinois St</t>
  </si>
  <si>
    <t>Hebron</t>
  </si>
  <si>
    <t>60034</t>
  </si>
  <si>
    <t>FORRESTVILLE VLY SCH DIST 221</t>
  </si>
  <si>
    <t>135856</t>
  </si>
  <si>
    <t>Forrestville Valley CUSD 221</t>
  </si>
  <si>
    <t>Forreston Grade School</t>
  </si>
  <si>
    <t>71289</t>
  </si>
  <si>
    <t>401 1st Ave</t>
  </si>
  <si>
    <t>Forreston</t>
  </si>
  <si>
    <t>61030</t>
  </si>
  <si>
    <t>Forreston Jr/Sr High Sch</t>
  </si>
  <si>
    <t>71290</t>
  </si>
  <si>
    <t>601 E. Main St., Box 665</t>
  </si>
  <si>
    <t>BRIMFIELD C U SCHOOL DIST 309</t>
  </si>
  <si>
    <t>136120</t>
  </si>
  <si>
    <t>Brimfield CUSD 309</t>
  </si>
  <si>
    <t>Brimfield High School</t>
  </si>
  <si>
    <t>71853</t>
  </si>
  <si>
    <t>323 E CLINTON ST</t>
  </si>
  <si>
    <t>BRIMFIELD</t>
  </si>
  <si>
    <t>61517</t>
  </si>
  <si>
    <t>Villa Park</t>
  </si>
  <si>
    <t>60181</t>
  </si>
  <si>
    <t>Lombard</t>
  </si>
  <si>
    <t>60148</t>
  </si>
  <si>
    <t>Central Middle School</t>
  </si>
  <si>
    <t>STEWARD ELEM SCHOOL DIST 220</t>
  </si>
  <si>
    <t>135732</t>
  </si>
  <si>
    <t>Steward ESD 220</t>
  </si>
  <si>
    <t>Steward Elementary School</t>
  </si>
  <si>
    <t>69948</t>
  </si>
  <si>
    <t>602 Main St</t>
  </si>
  <si>
    <t>Steward</t>
  </si>
  <si>
    <t>60553</t>
  </si>
  <si>
    <t>Central High School</t>
  </si>
  <si>
    <t>ROANOKE-BENSON C U SCH DIST 60</t>
  </si>
  <si>
    <t>136162</t>
  </si>
  <si>
    <t>Roanoke Benson CUSD 60</t>
  </si>
  <si>
    <t>Roanoke-Benson High School</t>
  </si>
  <si>
    <t>71944</t>
  </si>
  <si>
    <t>208 W HIGH ST</t>
  </si>
  <si>
    <t>ROANOKE</t>
  </si>
  <si>
    <t>61561</t>
  </si>
  <si>
    <t>LOMBARD SD 44</t>
  </si>
  <si>
    <t>135414</t>
  </si>
  <si>
    <t>MADISON ES - SD 44</t>
  </si>
  <si>
    <t>68899</t>
  </si>
  <si>
    <t>150 W Madison Street</t>
  </si>
  <si>
    <t>Crystal Lake</t>
  </si>
  <si>
    <t>60014</t>
  </si>
  <si>
    <t>COMMUNITY UNIT SCHOOL DIST 016</t>
  </si>
  <si>
    <t>136676</t>
  </si>
  <si>
    <t>New Berlin CUSD 16</t>
  </si>
  <si>
    <t>New Berlin Elementary School</t>
  </si>
  <si>
    <t>73185</t>
  </si>
  <si>
    <t>600 N Cedar St</t>
  </si>
  <si>
    <t>New Berlin</t>
  </si>
  <si>
    <t>62670</t>
  </si>
  <si>
    <t>LOMBARD SD 44 MTCE</t>
  </si>
  <si>
    <t>17014840</t>
  </si>
  <si>
    <t>905 S Columbine Ave</t>
  </si>
  <si>
    <t>John Schroder Early Childhood Center</t>
  </si>
  <si>
    <t>17016043</t>
  </si>
  <si>
    <t>1519 S Grace St</t>
  </si>
  <si>
    <t>MANOR HILL ELEMENTARY SCHOOL</t>
  </si>
  <si>
    <t>68907</t>
  </si>
  <si>
    <t>1464 S Main St</t>
  </si>
  <si>
    <t>Illinois School for the Visually Impaired</t>
  </si>
  <si>
    <t>73153</t>
  </si>
  <si>
    <t>Illinois School for the Visually Impaired (District)</t>
  </si>
  <si>
    <t>658 E State Street</t>
  </si>
  <si>
    <t>Jacksonville</t>
  </si>
  <si>
    <t>62650</t>
  </si>
  <si>
    <t>GLENN WESTLAKE MIDDLE SCHOOL</t>
  </si>
  <si>
    <t>68905</t>
  </si>
  <si>
    <t>1514 S Main St</t>
  </si>
  <si>
    <t>ILLINOIS SCHOOL FOR THE DEAF</t>
  </si>
  <si>
    <t>73151</t>
  </si>
  <si>
    <t>125 S WEBSTER AVE</t>
  </si>
  <si>
    <t>JACKSONVILLE</t>
  </si>
  <si>
    <t>WILLIAM HAMMERSCHMIDT ELEMENTARY SCHOOL</t>
  </si>
  <si>
    <t>68900</t>
  </si>
  <si>
    <t>617 Hammerschmidt Ave</t>
  </si>
  <si>
    <t>PLEASANT LANE ELEMENTARY SCHOOL</t>
  </si>
  <si>
    <t>68894</t>
  </si>
  <si>
    <t>401 N Main St</t>
  </si>
  <si>
    <t>Glendale Heights</t>
  </si>
  <si>
    <t>60139</t>
  </si>
  <si>
    <t>Carbondale</t>
  </si>
  <si>
    <t>62901</t>
  </si>
  <si>
    <t>PARK VIEW ES - SD 44</t>
  </si>
  <si>
    <t>68893</t>
  </si>
  <si>
    <t>341 N Elizabeth St</t>
  </si>
  <si>
    <t>EVANSTON TOWNSHIP HIGH SCHOOL DIST 202</t>
  </si>
  <si>
    <t>69128</t>
  </si>
  <si>
    <t>Evanston Twp HSD 202</t>
  </si>
  <si>
    <t>Evanston Twp High School</t>
  </si>
  <si>
    <t>146357</t>
  </si>
  <si>
    <t>1600 Dodge Avenue</t>
  </si>
  <si>
    <t>Evanston</t>
  </si>
  <si>
    <t>60201</t>
  </si>
  <si>
    <t>BUTTERFIELD ELEMENTARY SCHOOL</t>
  </si>
  <si>
    <t>68891</t>
  </si>
  <si>
    <t>2S500 Gray Ave</t>
  </si>
  <si>
    <t>GLEN ELLYN SCHOOL DISTRICT 41</t>
  </si>
  <si>
    <t>135397</t>
  </si>
  <si>
    <t>GLEN ELLYN SD 41</t>
  </si>
  <si>
    <t>17029567</t>
  </si>
  <si>
    <t>793 Main Street</t>
  </si>
  <si>
    <t>Glen Ellyn</t>
  </si>
  <si>
    <t>60137</t>
  </si>
  <si>
    <t>Rooks Creek CC SCH DIST 425</t>
  </si>
  <si>
    <t>136225</t>
  </si>
  <si>
    <t>228 Lydia Street</t>
  </si>
  <si>
    <t>Graymont</t>
  </si>
  <si>
    <t>61743</t>
  </si>
  <si>
    <t>WEST CHICAGO ESD 33</t>
  </si>
  <si>
    <t>135464</t>
  </si>
  <si>
    <t>17012109</t>
  </si>
  <si>
    <t>312 East Forest Ave</t>
  </si>
  <si>
    <t>West Chicago</t>
  </si>
  <si>
    <t>60185</t>
  </si>
  <si>
    <t>Emerson Middle School</t>
  </si>
  <si>
    <t>222675</t>
  </si>
  <si>
    <t>8101 Cumberland Avenue</t>
  </si>
  <si>
    <t>60714</t>
  </si>
  <si>
    <t>LOSTANT COMM SCH DISTRICT 425</t>
  </si>
  <si>
    <t>136002</t>
  </si>
  <si>
    <t>Lostant CUSD 425</t>
  </si>
  <si>
    <t>315 W 3rd St</t>
  </si>
  <si>
    <t>Lostant</t>
  </si>
  <si>
    <t>61334</t>
  </si>
  <si>
    <t>QUEEN BEE SD 16</t>
  </si>
  <si>
    <t>135404</t>
  </si>
  <si>
    <t>GLENSIDE MIDDLE SCHOOL</t>
  </si>
  <si>
    <t>68873</t>
  </si>
  <si>
    <t>1560 Bloomingdale Rd</t>
  </si>
  <si>
    <t>Glendale Hts</t>
  </si>
  <si>
    <t>LADD C C SCHOOL DISTRICT 94</t>
  </si>
  <si>
    <t>135998</t>
  </si>
  <si>
    <t>Ladd CCSD 94</t>
  </si>
  <si>
    <t>232 E Cleveland St</t>
  </si>
  <si>
    <t>Ladd</t>
  </si>
  <si>
    <t>61329</t>
  </si>
  <si>
    <t>CCSD 89 GLEN ELLYN</t>
  </si>
  <si>
    <t>135401</t>
  </si>
  <si>
    <t>GLEN CREST MIDDLE SCHOOL</t>
  </si>
  <si>
    <t>68860</t>
  </si>
  <si>
    <t>725 Sheehan Ave</t>
  </si>
  <si>
    <t>16033506</t>
  </si>
  <si>
    <t>22 W 600 Butterfield Road</t>
  </si>
  <si>
    <t>ODELL G.S. #435</t>
  </si>
  <si>
    <t>69586</t>
  </si>
  <si>
    <t>Odell CCSD 435</t>
  </si>
  <si>
    <t>203 N East St</t>
  </si>
  <si>
    <t>Odell</t>
  </si>
  <si>
    <t>60460</t>
  </si>
  <si>
    <t>WESTFIELD ELEMENTARY SCHOOL</t>
  </si>
  <si>
    <t>68851</t>
  </si>
  <si>
    <t>2 S 125th Mayfield Ln</t>
  </si>
  <si>
    <t>PARK VIEW ES - CCSD 89</t>
  </si>
  <si>
    <t>68861</t>
  </si>
  <si>
    <t>250 S Park Blvd</t>
  </si>
  <si>
    <t>BRIAR GLEN ELEMENTARY SCHOOL</t>
  </si>
  <si>
    <t>69067</t>
  </si>
  <si>
    <t>1800 Briarcliffe Blvd</t>
  </si>
  <si>
    <t>Wheaton</t>
  </si>
  <si>
    <t>60189</t>
  </si>
  <si>
    <t>ARBOR VIEW ELEMENTARY SCHOOL</t>
  </si>
  <si>
    <t>68864</t>
  </si>
  <si>
    <t>22w430 Ironwood Dr</t>
  </si>
  <si>
    <t>CASS SD 63</t>
  </si>
  <si>
    <t>135746</t>
  </si>
  <si>
    <t>CONCORD ES - SD 63</t>
  </si>
  <si>
    <t>69981</t>
  </si>
  <si>
    <t>1019 Concord Pl</t>
  </si>
  <si>
    <t>Darien</t>
  </si>
  <si>
    <t>60561</t>
  </si>
  <si>
    <t>CASS JHS - SD 63</t>
  </si>
  <si>
    <t>69982</t>
  </si>
  <si>
    <t>8502 Bailey Rd</t>
  </si>
  <si>
    <t>MAERCKER SD 60</t>
  </si>
  <si>
    <t>135673</t>
  </si>
  <si>
    <t>WESTVIEW HILLS MS - SD 60</t>
  </si>
  <si>
    <t>69789</t>
  </si>
  <si>
    <t>630 65th St</t>
  </si>
  <si>
    <t>60514</t>
  </si>
  <si>
    <t>Maercker Sd 60 Admin Center</t>
  </si>
  <si>
    <t>16071881</t>
  </si>
  <si>
    <t>1 South Cass Avenue, Suite 104</t>
  </si>
  <si>
    <t>Westmont</t>
  </si>
  <si>
    <t>60559</t>
  </si>
  <si>
    <t>HOLMES ES - SD 60</t>
  </si>
  <si>
    <t>69788</t>
  </si>
  <si>
    <t>5800 Holmes Ave</t>
  </si>
  <si>
    <t>Clarendon Hls</t>
  </si>
  <si>
    <t>CARRIER MILLS-STONEFORT DIST 2</t>
  </si>
  <si>
    <t>136808</t>
  </si>
  <si>
    <t>Carrier Mills-Stonefort CUSD 2</t>
  </si>
  <si>
    <t>Carrier Mills-Stonefort H S</t>
  </si>
  <si>
    <t>73470</t>
  </si>
  <si>
    <t>7071 Us 45 South</t>
  </si>
  <si>
    <t>Carrier Mills</t>
  </si>
  <si>
    <t>62917</t>
  </si>
  <si>
    <t>Carrier Mills-Stonefort Elem Sch</t>
  </si>
  <si>
    <t>73469</t>
  </si>
  <si>
    <t>213 West Furlong St</t>
  </si>
  <si>
    <t>MAERCKER ES - SD 60</t>
  </si>
  <si>
    <t>69968</t>
  </si>
  <si>
    <t>5827 S Cass Ave</t>
  </si>
  <si>
    <t>Lincoln Elem School</t>
  </si>
  <si>
    <t>Calumet City</t>
  </si>
  <si>
    <t>DOWNERS GROVE GSD 58</t>
  </si>
  <si>
    <t>135676</t>
  </si>
  <si>
    <t>KINGSLEY ES - GSD 58</t>
  </si>
  <si>
    <t>69808</t>
  </si>
  <si>
    <t>6509 Powell St</t>
  </si>
  <si>
    <t>Downers Grove</t>
  </si>
  <si>
    <t>60516</t>
  </si>
  <si>
    <t>CIRBN</t>
  </si>
  <si>
    <t>LEXINGTON SCHOOL DISTRICT 7</t>
  </si>
  <si>
    <t>136232</t>
  </si>
  <si>
    <t>Lexington CUSD 7</t>
  </si>
  <si>
    <t>Lexington School District 7 District Office</t>
  </si>
  <si>
    <t>17007193</t>
  </si>
  <si>
    <t>202 East Greenwich Street</t>
  </si>
  <si>
    <t>Lexington</t>
  </si>
  <si>
    <t>61753</t>
  </si>
  <si>
    <t>Downer's Grove District Office</t>
  </si>
  <si>
    <t>17030480</t>
  </si>
  <si>
    <t>850 Curtiss Street</t>
  </si>
  <si>
    <t>60515</t>
  </si>
  <si>
    <t>SALT CREEK SCHOOL DISTRICT 48</t>
  </si>
  <si>
    <t>135460</t>
  </si>
  <si>
    <t>SALT CREEK SD 48</t>
  </si>
  <si>
    <t>STELLA MAE SWARTZ SCHL - SD 48</t>
  </si>
  <si>
    <t>69028</t>
  </si>
  <si>
    <t>17w160 16th St</t>
  </si>
  <si>
    <t>Oakbrook Ter</t>
  </si>
  <si>
    <t>ALBRIGHT MS - SD 48</t>
  </si>
  <si>
    <t>69027</t>
  </si>
  <si>
    <t>1110 S Villa Ave</t>
  </si>
  <si>
    <t>GRANT C C SCHOOL DISTRICT 110</t>
  </si>
  <si>
    <t>136417</t>
  </si>
  <si>
    <t>Grant CCSD 110</t>
  </si>
  <si>
    <t>Grant Middle School</t>
  </si>
  <si>
    <t>72595</t>
  </si>
  <si>
    <t>10110 Lincoln Trail</t>
  </si>
  <si>
    <t>Fairview Hts</t>
  </si>
  <si>
    <t>62208</t>
  </si>
  <si>
    <t>Futiva</t>
  </si>
  <si>
    <t>SALT CREEK PRIMARY - SD 48</t>
  </si>
  <si>
    <t>68819</t>
  </si>
  <si>
    <t>980 S Riverside Dr</t>
  </si>
  <si>
    <t>Elmhurst</t>
  </si>
  <si>
    <t>60126</t>
  </si>
  <si>
    <t>Spring Valley CCSD #99</t>
  </si>
  <si>
    <t>136041</t>
  </si>
  <si>
    <t>Spring Valley CCSD 99</t>
  </si>
  <si>
    <t>John F Kennedy Elem School</t>
  </si>
  <si>
    <t>17007135</t>
  </si>
  <si>
    <t>999 North Strong Ave</t>
  </si>
  <si>
    <t>Spring Valley</t>
  </si>
  <si>
    <t>61362</t>
  </si>
  <si>
    <t>LA HARPE COMM UNIT DIST 347</t>
  </si>
  <si>
    <t>136092</t>
  </si>
  <si>
    <t>La Harpe CSD 347</t>
  </si>
  <si>
    <t>La Harpe Junior High School</t>
  </si>
  <si>
    <t>71799</t>
  </si>
  <si>
    <t>404 W Main St</t>
  </si>
  <si>
    <t>La Harpe</t>
  </si>
  <si>
    <t>61450</t>
  </si>
  <si>
    <t>MINOOKA SCHOOL DISTRICT 201</t>
  </si>
  <si>
    <t>135588</t>
  </si>
  <si>
    <t>Minooka CCSD 201</t>
  </si>
  <si>
    <t>Minooka Elem School</t>
  </si>
  <si>
    <t>69489</t>
  </si>
  <si>
    <t>400 W COADY DR</t>
  </si>
  <si>
    <t>MINOOKA</t>
  </si>
  <si>
    <t>60447</t>
  </si>
  <si>
    <t>Nippersink School District 2</t>
  </si>
  <si>
    <t>135328</t>
  </si>
  <si>
    <t>Nippersink SD 2</t>
  </si>
  <si>
    <t>Richmond Burton Community High School</t>
  </si>
  <si>
    <t>135317</t>
  </si>
  <si>
    <t>8311 IL Route 31</t>
  </si>
  <si>
    <t>Richmond</t>
  </si>
  <si>
    <t>60071</t>
  </si>
  <si>
    <t>Minooka Jr High School</t>
  </si>
  <si>
    <t>69491</t>
  </si>
  <si>
    <t>333 W Mcevilly Rd</t>
  </si>
  <si>
    <t>Minooka</t>
  </si>
  <si>
    <t>HAMILTON SCHOOL DISTRICT 328</t>
  </si>
  <si>
    <t>136527</t>
  </si>
  <si>
    <t>Hamilton CCSD 328</t>
  </si>
  <si>
    <t>Hamilton High School</t>
  </si>
  <si>
    <t>72837</t>
  </si>
  <si>
    <t>1100 Keokuk St</t>
  </si>
  <si>
    <t>Hamilton</t>
  </si>
  <si>
    <t>62341</t>
  </si>
  <si>
    <t>Hamilton Elementary School</t>
  </si>
  <si>
    <t>72839</t>
  </si>
  <si>
    <t>1830 Broadway St</t>
  </si>
  <si>
    <t>SARATOGA COMM CONS SCH DIST 60</t>
  </si>
  <si>
    <t>135598</t>
  </si>
  <si>
    <t>SARATOGA CCSD 60C</t>
  </si>
  <si>
    <t>17002694</t>
  </si>
  <si>
    <t>4040 Division St</t>
  </si>
  <si>
    <t>Morris</t>
  </si>
  <si>
    <t>60450</t>
  </si>
  <si>
    <t>Benton</t>
  </si>
  <si>
    <t>62812</t>
  </si>
  <si>
    <t>COMMUNITY CONS SCHOOL DIST 093</t>
  </si>
  <si>
    <t>135468</t>
  </si>
  <si>
    <t>CCSD 93 - Bloomingdale</t>
  </si>
  <si>
    <t>Carol Stream District Office</t>
  </si>
  <si>
    <t>16033504</t>
  </si>
  <si>
    <t>230 Covington Drive</t>
  </si>
  <si>
    <t>WOODLAND SCHOOL DISTRICT 50</t>
  </si>
  <si>
    <t>135248</t>
  </si>
  <si>
    <t>Woodland CCSD 50</t>
  </si>
  <si>
    <t>Woodland Middle School</t>
  </si>
  <si>
    <t>16029004</t>
  </si>
  <si>
    <t>7000 Washington St</t>
  </si>
  <si>
    <t>Gurnee</t>
  </si>
  <si>
    <t>60031</t>
  </si>
  <si>
    <t>DURAND SCHOOL DISTRICT 322</t>
  </si>
  <si>
    <t>135849</t>
  </si>
  <si>
    <t>Durand CUSD 322</t>
  </si>
  <si>
    <t>Dolan Ctr Maryville Farm Campus</t>
  </si>
  <si>
    <t>71281</t>
  </si>
  <si>
    <t>10104 Farm School Rd</t>
  </si>
  <si>
    <t>Durand</t>
  </si>
  <si>
    <t>61024</t>
  </si>
  <si>
    <t>GRAYSLAKE SCHOOL DISTRICT 46</t>
  </si>
  <si>
    <t>135245</t>
  </si>
  <si>
    <t>Grayslake CCSD 46</t>
  </si>
  <si>
    <t>Prairieview School</t>
  </si>
  <si>
    <t>233941</t>
  </si>
  <si>
    <t>103 E Belvidere Rd</t>
  </si>
  <si>
    <t>Hainesville</t>
  </si>
  <si>
    <t>60030</t>
  </si>
  <si>
    <t>Park East School</t>
  </si>
  <si>
    <t>16042872</t>
  </si>
  <si>
    <t>400 W. Townline Road</t>
  </si>
  <si>
    <t>Round Lake</t>
  </si>
  <si>
    <t>60027</t>
  </si>
  <si>
    <t>DE SOTO CONSOL SCHOOL DIST 86</t>
  </si>
  <si>
    <t>136817</t>
  </si>
  <si>
    <t>DeSoto Elementary School</t>
  </si>
  <si>
    <t>73479</t>
  </si>
  <si>
    <t>311 Hurst Rd</t>
  </si>
  <si>
    <t>De Soto</t>
  </si>
  <si>
    <t>62924</t>
  </si>
  <si>
    <t>Meadowview School</t>
  </si>
  <si>
    <t>68279</t>
  </si>
  <si>
    <t>291 Lexington Blvd</t>
  </si>
  <si>
    <t>Grayslake</t>
  </si>
  <si>
    <t>Chester Early Childhood Center</t>
  </si>
  <si>
    <t>17047202</t>
  </si>
  <si>
    <t>2319 Old Plank Road</t>
  </si>
  <si>
    <t>Woodview School</t>
  </si>
  <si>
    <t>68281</t>
  </si>
  <si>
    <t>340 N Alleghany Rd</t>
  </si>
  <si>
    <t>Avon Center Elem School</t>
  </si>
  <si>
    <t>68348</t>
  </si>
  <si>
    <t>1617 N. Route 83</t>
  </si>
  <si>
    <t>Round Lake Beach</t>
  </si>
  <si>
    <t>60076</t>
  </si>
  <si>
    <t>Flanagan</t>
  </si>
  <si>
    <t>61740</t>
  </si>
  <si>
    <t>Grayslake Middle School</t>
  </si>
  <si>
    <t>68283</t>
  </si>
  <si>
    <t>440 Barron Blvd</t>
  </si>
  <si>
    <t>MINOOKA HIGH SCHOOL DIST 111</t>
  </si>
  <si>
    <t>135587</t>
  </si>
  <si>
    <t>Minooka CHSD 111</t>
  </si>
  <si>
    <t>Minooka Community High School</t>
  </si>
  <si>
    <t>69492</t>
  </si>
  <si>
    <t>301 S Wabena Ave</t>
  </si>
  <si>
    <t>South Elementary School</t>
  </si>
  <si>
    <t>JACKSONVILLE SCHOOL DIST 117</t>
  </si>
  <si>
    <t>136658</t>
  </si>
  <si>
    <t>Jacksonville SD 117</t>
  </si>
  <si>
    <t>Jacksonville High School</t>
  </si>
  <si>
    <t>73146</t>
  </si>
  <si>
    <t>1211 N Diamond St</t>
  </si>
  <si>
    <t>Lake Villa School District 41</t>
  </si>
  <si>
    <t>135270</t>
  </si>
  <si>
    <t>Lake Villa CCSD 41</t>
  </si>
  <si>
    <t>B J Hooper Elem School</t>
  </si>
  <si>
    <t>68351</t>
  </si>
  <si>
    <t>2400 Sand Lake Rd</t>
  </si>
  <si>
    <t>Lake Villa</t>
  </si>
  <si>
    <t>60046</t>
  </si>
  <si>
    <t>BETHALTO SCHOOL DISTRICT 8</t>
  </si>
  <si>
    <t>136354</t>
  </si>
  <si>
    <t>Bethalto CUSD 8</t>
  </si>
  <si>
    <t>Bethalto</t>
  </si>
  <si>
    <t>62010</t>
  </si>
  <si>
    <t>Bethalto School District Technology Center</t>
  </si>
  <si>
    <t>17006693</t>
  </si>
  <si>
    <t>101 School Street</t>
  </si>
  <si>
    <t>Maple Elem School</t>
  </si>
  <si>
    <t>William L Thompson School</t>
  </si>
  <si>
    <t>195390</t>
  </si>
  <si>
    <t>515 Thompson Lane</t>
  </si>
  <si>
    <t>NORTH SHORE SCHOOL DIST 112</t>
  </si>
  <si>
    <t>135258</t>
  </si>
  <si>
    <t>North Shore SD 112</t>
  </si>
  <si>
    <t>Highland Park</t>
  </si>
  <si>
    <t>60035</t>
  </si>
  <si>
    <t>Oak Terrace Elem School</t>
  </si>
  <si>
    <t>68320</t>
  </si>
  <si>
    <t>240 Prairie Ave</t>
  </si>
  <si>
    <t>Highwood</t>
  </si>
  <si>
    <t>60040</t>
  </si>
  <si>
    <t>Olive C Martin School</t>
  </si>
  <si>
    <t>222591</t>
  </si>
  <si>
    <t>24750 West Dering</t>
  </si>
  <si>
    <t>Peter J Palombi School</t>
  </si>
  <si>
    <t>68350</t>
  </si>
  <si>
    <t>133 Mckinley Ave</t>
  </si>
  <si>
    <t>SAUNEMIN CONSOLIDATED S D 438</t>
  </si>
  <si>
    <t>136250</t>
  </si>
  <si>
    <t>Saunemin CCSD 438</t>
  </si>
  <si>
    <t>Saunemin Elem School</t>
  </si>
  <si>
    <t>72169</t>
  </si>
  <si>
    <t>39 Main St</t>
  </si>
  <si>
    <t>Saunemin</t>
  </si>
  <si>
    <t>61769</t>
  </si>
  <si>
    <t>NORTHBROOK ELEM SCHOOL DIST 27</t>
  </si>
  <si>
    <t>135298</t>
  </si>
  <si>
    <t>Northbrook ESD 27</t>
  </si>
  <si>
    <t>Shabonee School</t>
  </si>
  <si>
    <t>68439</t>
  </si>
  <si>
    <t>1000 Pfingsten Road</t>
  </si>
  <si>
    <t>Northbrook</t>
  </si>
  <si>
    <t>60062</t>
  </si>
  <si>
    <t>Hickory Point Elem School</t>
  </si>
  <si>
    <t>68435</t>
  </si>
  <si>
    <t>500 Laburnum Dr</t>
  </si>
  <si>
    <t>STREATOR SCHOOL DISTRICT 44</t>
  </si>
  <si>
    <t>136045</t>
  </si>
  <si>
    <t>Streator ESD 44</t>
  </si>
  <si>
    <t>Streator Elementary District 44 - Admin Office</t>
  </si>
  <si>
    <t>17034762</t>
  </si>
  <si>
    <t>1520 N. Bloomington St</t>
  </si>
  <si>
    <t>Streator</t>
  </si>
  <si>
    <t>61364</t>
  </si>
  <si>
    <t>Wood Oaks Jr High School</t>
  </si>
  <si>
    <t>68438</t>
  </si>
  <si>
    <t>1250 Sanders Rd</t>
  </si>
  <si>
    <t>Stratus Networks</t>
  </si>
  <si>
    <t>Durand High School</t>
  </si>
  <si>
    <t>71280</t>
  </si>
  <si>
    <t>200 W South St</t>
  </si>
  <si>
    <t>GAVIN SCHOOL DISTRICT 37</t>
  </si>
  <si>
    <t>135261</t>
  </si>
  <si>
    <t>Gavin SD 37</t>
  </si>
  <si>
    <t>Gavin South Middle School</t>
  </si>
  <si>
    <t>68324</t>
  </si>
  <si>
    <t>25775 W Highway 134</t>
  </si>
  <si>
    <t>Ingleside</t>
  </si>
  <si>
    <t>60041</t>
  </si>
  <si>
    <t>Vero Fiber Networks</t>
  </si>
  <si>
    <t>Grass Lake School District 36</t>
  </si>
  <si>
    <t>135208</t>
  </si>
  <si>
    <t>Grass Lake SD 36</t>
  </si>
  <si>
    <t>Grass Lake Elem School</t>
  </si>
  <si>
    <t>68132</t>
  </si>
  <si>
    <t>26177 W Grass Lake Rd</t>
  </si>
  <si>
    <t>Antioch</t>
  </si>
  <si>
    <t>60002</t>
  </si>
  <si>
    <t>HUTSONVILLE C U SCHOOL DIST 1</t>
  </si>
  <si>
    <t>136556</t>
  </si>
  <si>
    <t>Hutsonville CUSD 1</t>
  </si>
  <si>
    <t>Hutsonville High School</t>
  </si>
  <si>
    <t>72905</t>
  </si>
  <si>
    <t>500 W Clover St</t>
  </si>
  <si>
    <t>Hutsonville</t>
  </si>
  <si>
    <t>62433</t>
  </si>
  <si>
    <t>ANTIOCH SCHOOL DISTRICT 34</t>
  </si>
  <si>
    <t>135205</t>
  </si>
  <si>
    <t>Antioch CCSD 34</t>
  </si>
  <si>
    <t>Antioch Upper Grade School</t>
  </si>
  <si>
    <t>68124</t>
  </si>
  <si>
    <t>800 Highview Dr</t>
  </si>
  <si>
    <t>KNOXVILLE SCHOOL DISTRICT 202</t>
  </si>
  <si>
    <t>136088</t>
  </si>
  <si>
    <t>Knoxville CUSD 202</t>
  </si>
  <si>
    <t>Knoxville</t>
  </si>
  <si>
    <t>61448</t>
  </si>
  <si>
    <t>Knoxville Sr High School</t>
  </si>
  <si>
    <t>71794</t>
  </si>
  <si>
    <t>600 E Main St</t>
  </si>
  <si>
    <t>PECATONICA C U SCH DIST 321</t>
  </si>
  <si>
    <t>135881</t>
  </si>
  <si>
    <t>Pecatonica CUSD 321</t>
  </si>
  <si>
    <t>Pecatonica High School</t>
  </si>
  <si>
    <t>225971</t>
  </si>
  <si>
    <t>1300 Main St</t>
  </si>
  <si>
    <t>Pecatonica</t>
  </si>
  <si>
    <t>61063</t>
  </si>
  <si>
    <t>ZION SCHOOL DISTRICT 6</t>
  </si>
  <si>
    <t>135356</t>
  </si>
  <si>
    <t>Zion ESD 6</t>
  </si>
  <si>
    <t>Zion</t>
  </si>
  <si>
    <t>60099</t>
  </si>
  <si>
    <t>OAK PARK-RIVER FOREST DIST 200</t>
  </si>
  <si>
    <t>135482</t>
  </si>
  <si>
    <t>Oak Park - River Forest SD 200</t>
  </si>
  <si>
    <t>Oak Park &amp; River Forest High Sch</t>
  </si>
  <si>
    <t>17003171</t>
  </si>
  <si>
    <t>201 N Scoville Ave</t>
  </si>
  <si>
    <t>Oak Park</t>
  </si>
  <si>
    <t>60302</t>
  </si>
  <si>
    <t>147 Circle Ave</t>
  </si>
  <si>
    <t>Forest Park</t>
  </si>
  <si>
    <t>60130</t>
  </si>
  <si>
    <t>Syndeo Networks, Inc</t>
  </si>
  <si>
    <t>PAW PAW COMM UNIT DIST 271</t>
  </si>
  <si>
    <t>136029</t>
  </si>
  <si>
    <t>Paw Paw CUSD 271</t>
  </si>
  <si>
    <t>Paw Paw Comm Unit Dist 271 District Office</t>
  </si>
  <si>
    <t>17008485</t>
  </si>
  <si>
    <t>511 N Chapman Street</t>
  </si>
  <si>
    <t>Paw Paw</t>
  </si>
  <si>
    <t>61353</t>
  </si>
  <si>
    <t>ZION SD 6 DISTRICT OFFICE</t>
  </si>
  <si>
    <t>16035626</t>
  </si>
  <si>
    <t>2800A 29TH STREET</t>
  </si>
  <si>
    <t>GIANT CITY SCHOOL DIST. 130</t>
  </si>
  <si>
    <t>136798</t>
  </si>
  <si>
    <t>Giant City CCSD 130</t>
  </si>
  <si>
    <t>Giant City Elem School</t>
  </si>
  <si>
    <t>17005236</t>
  </si>
  <si>
    <t>1062 Boskydell Rd</t>
  </si>
  <si>
    <t>WINTHROP HARBOR SCH DIST 1</t>
  </si>
  <si>
    <t>135348</t>
  </si>
  <si>
    <t>Winthrop Harbor SD 1</t>
  </si>
  <si>
    <t>North Prairie Jr High</t>
  </si>
  <si>
    <t>230149</t>
  </si>
  <si>
    <t>500 North Ave</t>
  </si>
  <si>
    <t>Winthrop Harbor</t>
  </si>
  <si>
    <t>O:</t>
  </si>
  <si>
    <t>60096</t>
  </si>
  <si>
    <t>MTC Communications</t>
  </si>
  <si>
    <t>Westfield School</t>
  </si>
  <si>
    <t>68628</t>
  </si>
  <si>
    <t>2309 9th St</t>
  </si>
  <si>
    <t>Winthrop Hbr</t>
  </si>
  <si>
    <t>Lake Park High School East Campus</t>
  </si>
  <si>
    <t>68987</t>
  </si>
  <si>
    <t>600 Medinah Rd</t>
  </si>
  <si>
    <t>Roselle</t>
  </si>
  <si>
    <t>60172</t>
  </si>
  <si>
    <t>RANTOUL TWP HIGH SCH DIST 193</t>
  </si>
  <si>
    <t>136302</t>
  </si>
  <si>
    <t>Rantoul Township HSD 193</t>
  </si>
  <si>
    <t>200 S Sheldon St</t>
  </si>
  <si>
    <t>Consolidated Communications</t>
  </si>
  <si>
    <t>CHAMPAIGN COMM SCHOOL DIST 4</t>
  </si>
  <si>
    <t>136269</t>
  </si>
  <si>
    <t>Champaign CUSD 4</t>
  </si>
  <si>
    <t>Champaign Unit 4 - Center for Family and Community Eng</t>
  </si>
  <si>
    <t>17017152</t>
  </si>
  <si>
    <t>402 N Randolph street</t>
  </si>
  <si>
    <t>Champaign</t>
  </si>
  <si>
    <t>61820</t>
  </si>
  <si>
    <t>72207</t>
  </si>
  <si>
    <t>606 E GROVE ST</t>
  </si>
  <si>
    <t>CHAMPAIGN</t>
  </si>
  <si>
    <t>Sherman Elem School</t>
  </si>
  <si>
    <t>73202</t>
  </si>
  <si>
    <t>312 South St</t>
  </si>
  <si>
    <t>Sherman</t>
  </si>
  <si>
    <t>62684</t>
  </si>
  <si>
    <t>DEERFIELD SCHOOL DISTRICT 109</t>
  </si>
  <si>
    <t>135226</t>
  </si>
  <si>
    <t>Deerfield SD 109</t>
  </si>
  <si>
    <t>Deerfield</t>
  </si>
  <si>
    <t>60015</t>
  </si>
  <si>
    <t>Alan B Shepard Middle School</t>
  </si>
  <si>
    <t>68222</t>
  </si>
  <si>
    <t>440 Grove Ave</t>
  </si>
  <si>
    <t>WAYNE CITY UNIT SCH DIST 100</t>
  </si>
  <si>
    <t>136790</t>
  </si>
  <si>
    <t>Wayne City CUSD 100</t>
  </si>
  <si>
    <t>Wayne City High School</t>
  </si>
  <si>
    <t>73427</t>
  </si>
  <si>
    <t>408 E Mill St</t>
  </si>
  <si>
    <t>Wayne City</t>
  </si>
  <si>
    <t>62895</t>
  </si>
  <si>
    <t>LINCOLNSHIRE-PRAIRIE VIEW SD 103</t>
  </si>
  <si>
    <t>135269</t>
  </si>
  <si>
    <t>Lincolnshire-Prairieview SD 103</t>
  </si>
  <si>
    <t>Half Day School</t>
  </si>
  <si>
    <t>68496</t>
  </si>
  <si>
    <t>239 Olde Half Day Rd</t>
  </si>
  <si>
    <t>Lincolnshire</t>
  </si>
  <si>
    <t>60069</t>
  </si>
  <si>
    <t>Daniel Wright Jr High School</t>
  </si>
  <si>
    <t>68342</t>
  </si>
  <si>
    <t>1370 N Riverwoods Rd</t>
  </si>
  <si>
    <t>Lincolnshire District Administration Building</t>
  </si>
  <si>
    <t>17023246</t>
  </si>
  <si>
    <t>111 Barclay Blvd</t>
  </si>
  <si>
    <t>STEGER SD 194</t>
  </si>
  <si>
    <t>135648</t>
  </si>
  <si>
    <t>Steger Primary Center</t>
  </si>
  <si>
    <t>69258</t>
  </si>
  <si>
    <t>3341 Miller Ave</t>
  </si>
  <si>
    <t>South Chicago Heights</t>
  </si>
  <si>
    <t>60411</t>
  </si>
  <si>
    <t>Laura B Sprague School</t>
  </si>
  <si>
    <t>68497</t>
  </si>
  <si>
    <t>2425 Riverwoods Rd</t>
  </si>
  <si>
    <t>Steger Intermediate Center</t>
  </si>
  <si>
    <t>69663</t>
  </si>
  <si>
    <t>3411 Hopkins St</t>
  </si>
  <si>
    <t>Steger</t>
  </si>
  <si>
    <t>60475</t>
  </si>
  <si>
    <t>District 194 Administration Center</t>
  </si>
  <si>
    <t>17012757</t>
  </si>
  <si>
    <t>3753 Park Ave</t>
  </si>
  <si>
    <t>APTAKISIC-TRIPP CCSD #102</t>
  </si>
  <si>
    <t>135336</t>
  </si>
  <si>
    <t>Aptakisic-Tripp CCSD 102</t>
  </si>
  <si>
    <t>Meridian School</t>
  </si>
  <si>
    <t>68591</t>
  </si>
  <si>
    <t>2195 Brandywyn Ln</t>
  </si>
  <si>
    <t>Buffalo Grove</t>
  </si>
  <si>
    <t>60089</t>
  </si>
  <si>
    <t>Aptakisic Junior High School</t>
  </si>
  <si>
    <t>68592</t>
  </si>
  <si>
    <t>1231 Weiland Rd</t>
  </si>
  <si>
    <t>Cook County School District 130</t>
  </si>
  <si>
    <t>135491</t>
  </si>
  <si>
    <t>Cook County SD 130</t>
  </si>
  <si>
    <t>Blue Island</t>
  </si>
  <si>
    <t>60406</t>
  </si>
  <si>
    <t>COOK COUNTY ADMIN OFFICE</t>
  </si>
  <si>
    <t>17006438</t>
  </si>
  <si>
    <t>12300 GREENWOOD AVE</t>
  </si>
  <si>
    <t>BLUE ISLAND</t>
  </si>
  <si>
    <t>Tripp School</t>
  </si>
  <si>
    <t>68584</t>
  </si>
  <si>
    <t>850 Highland Grove Rd</t>
  </si>
  <si>
    <t>Earl Pritchett School</t>
  </si>
  <si>
    <t>68587</t>
  </si>
  <si>
    <t>200 Horatio Blvd</t>
  </si>
  <si>
    <t>MUNDELEIN ELEM SCHOOL DIST 75</t>
  </si>
  <si>
    <t>135294</t>
  </si>
  <si>
    <t>Mundelein ESD 75</t>
  </si>
  <si>
    <t>Mundelein High School</t>
  </si>
  <si>
    <t>17007091</t>
  </si>
  <si>
    <t>1350 W Hawley St.</t>
  </si>
  <si>
    <t>MUNDELEIN</t>
  </si>
  <si>
    <t>60060</t>
  </si>
  <si>
    <t>Mundelein Elementary School District 75 district office</t>
  </si>
  <si>
    <t>470 N. Lake St.</t>
  </si>
  <si>
    <t>68424</t>
  </si>
  <si>
    <t>122 S GARFIELD AVE</t>
  </si>
  <si>
    <t>68419</t>
  </si>
  <si>
    <t>200 W MAPLE AVE</t>
  </si>
  <si>
    <t>Carl Sandburg Middle School</t>
  </si>
  <si>
    <t>68418</t>
  </si>
  <si>
    <t>855 W HAWLEY ST</t>
  </si>
  <si>
    <t>Mechanics Grove Elem School</t>
  </si>
  <si>
    <t>68416</t>
  </si>
  <si>
    <t>1200 N MIDLOTHIAN RD</t>
  </si>
  <si>
    <t>LAKE FOREST SCHOOL DISTRICT 67</t>
  </si>
  <si>
    <t>135267</t>
  </si>
  <si>
    <t>Lake Forest SD 67</t>
  </si>
  <si>
    <t>District 67 Administration Center</t>
  </si>
  <si>
    <t>17029073</t>
  </si>
  <si>
    <t>300 S Waukegan Rd</t>
  </si>
  <si>
    <t>Lake Forest</t>
  </si>
  <si>
    <t>60045</t>
  </si>
  <si>
    <t>Deer Path Middle Sch East</t>
  </si>
  <si>
    <t>68337</t>
  </si>
  <si>
    <t>95 W Deerpath Rd</t>
  </si>
  <si>
    <t>Everett Elem School</t>
  </si>
  <si>
    <t>68343</t>
  </si>
  <si>
    <t>1111 Everett School Rd</t>
  </si>
  <si>
    <t>Cherokee Elem School</t>
  </si>
  <si>
    <t>68340</t>
  </si>
  <si>
    <t>475 Cherokee Rd</t>
  </si>
  <si>
    <t>Sheridan Elem School</t>
  </si>
  <si>
    <t>68334</t>
  </si>
  <si>
    <t>1360 N Sheridan Rd</t>
  </si>
  <si>
    <t>LAKE BLUFF SCHOOL DISTRICT 65</t>
  </si>
  <si>
    <t>135264</t>
  </si>
  <si>
    <t>Lake Bluff ESD 65</t>
  </si>
  <si>
    <t>Lake Bluff Elem Sch</t>
  </si>
  <si>
    <t>16055605</t>
  </si>
  <si>
    <t>350 W. Washington</t>
  </si>
  <si>
    <t>Lake Bluff</t>
  </si>
  <si>
    <t>60044</t>
  </si>
  <si>
    <t>Lake Bluff Middle School</t>
  </si>
  <si>
    <t>68330</t>
  </si>
  <si>
    <t>31 E Sheridan Pl</t>
  </si>
  <si>
    <t>Gavin Central Elementary School</t>
  </si>
  <si>
    <t>68321</t>
  </si>
  <si>
    <t>36414 N Ridge Rd</t>
  </si>
  <si>
    <t>Champaign Early Chldhd Cntr</t>
  </si>
  <si>
    <t>809 N. Neil Street</t>
  </si>
  <si>
    <t>MAZON-VERONA-KINSMAN S D 2 C</t>
  </si>
  <si>
    <t>135580</t>
  </si>
  <si>
    <t>Mazon-Verona-Kinsman ESD 2C</t>
  </si>
  <si>
    <t>Mazon</t>
  </si>
  <si>
    <t>60444</t>
  </si>
  <si>
    <t>Mazon-Verona-Kinsman Middle Sch</t>
  </si>
  <si>
    <t>69470</t>
  </si>
  <si>
    <t>1013 North St</t>
  </si>
  <si>
    <t>MAINE TWP HIGH SCHOOL DIST 207</t>
  </si>
  <si>
    <t>135310</t>
  </si>
  <si>
    <t>Maine Township HSD 207</t>
  </si>
  <si>
    <t>Maine East High School</t>
  </si>
  <si>
    <t>68480</t>
  </si>
  <si>
    <t>2601 West Dempster St</t>
  </si>
  <si>
    <t>Maine West High School</t>
  </si>
  <si>
    <t>68244</t>
  </si>
  <si>
    <t>1755 S Wolf Rd</t>
  </si>
  <si>
    <t>Des Plaines</t>
  </si>
  <si>
    <t>60018</t>
  </si>
  <si>
    <t>LINCOLN HIGH SCH DISTRICT 404</t>
  </si>
  <si>
    <t>136666</t>
  </si>
  <si>
    <t>Lincoln CHSD 404</t>
  </si>
  <si>
    <t>Lincoln Comm High School</t>
  </si>
  <si>
    <t>73170</t>
  </si>
  <si>
    <t>1000 Railer Way</t>
  </si>
  <si>
    <t>Lake Zurich 95 Young Adult Center</t>
  </si>
  <si>
    <t>17033717</t>
  </si>
  <si>
    <t>315 Surryse Rd</t>
  </si>
  <si>
    <t>LA SALLE-PERU H S DIST 120</t>
  </si>
  <si>
    <t>221154</t>
  </si>
  <si>
    <t>LP Sports Complex</t>
  </si>
  <si>
    <t>2980 Chartres Street</t>
  </si>
  <si>
    <t>La Salle</t>
  </si>
  <si>
    <t>61301</t>
  </si>
  <si>
    <t>La Salle-Peru Twp High School</t>
  </si>
  <si>
    <t>541 Chartres St</t>
  </si>
  <si>
    <t>URBANA SCHOOL DISTRICT 116</t>
  </si>
  <si>
    <t>136257</t>
  </si>
  <si>
    <t>Urbana SD 116</t>
  </si>
  <si>
    <t>M L King Jr Elem School</t>
  </si>
  <si>
    <t>72176</t>
  </si>
  <si>
    <t>1108 Fairview Ave</t>
  </si>
  <si>
    <t>Urbana</t>
  </si>
  <si>
    <t>61801</t>
  </si>
  <si>
    <t>Urbana Middle School</t>
  </si>
  <si>
    <t>72182</t>
  </si>
  <si>
    <t>1201 S Vine St</t>
  </si>
  <si>
    <t>TOWNSHIP HIGH SCHOOL DIST 113</t>
  </si>
  <si>
    <t>135255</t>
  </si>
  <si>
    <t>Twp HSD 113</t>
  </si>
  <si>
    <t>Highland Park High School</t>
  </si>
  <si>
    <t>68307</t>
  </si>
  <si>
    <t>433 Vine Ave</t>
  </si>
  <si>
    <t>Transition Center</t>
  </si>
  <si>
    <t>583 Elm Place</t>
  </si>
  <si>
    <t>71400</t>
  </si>
  <si>
    <t>1501 E 6th St</t>
  </si>
  <si>
    <t>Franklin Elem School</t>
  </si>
  <si>
    <t>1510 E 25th St</t>
  </si>
  <si>
    <t>St Anne Unit District 24</t>
  </si>
  <si>
    <t>135829</t>
  </si>
  <si>
    <t>60964</t>
  </si>
  <si>
    <t>St Anne Elem School</t>
  </si>
  <si>
    <t>71234</t>
  </si>
  <si>
    <t>333 S Saint Louis Ave</t>
  </si>
  <si>
    <t>Saint Anne</t>
  </si>
  <si>
    <t>HINSDALE CCSD 181</t>
  </si>
  <si>
    <t>135686</t>
  </si>
  <si>
    <t>Community Cons Sd 181 New Admin</t>
  </si>
  <si>
    <t>17036191</t>
  </si>
  <si>
    <t>133 E. Ogden Ave</t>
  </si>
  <si>
    <t>Hinsdale</t>
  </si>
  <si>
    <t>60521</t>
  </si>
  <si>
    <t>HINSDALE MS - CCSD 181</t>
  </si>
  <si>
    <t>69834</t>
  </si>
  <si>
    <t>100 S Garfield Ave</t>
  </si>
  <si>
    <t>COMMUNITY HIGH SCH DIST 128</t>
  </si>
  <si>
    <t>17000486</t>
  </si>
  <si>
    <t>CHSD 128</t>
  </si>
  <si>
    <t>Vernon Hills High School</t>
  </si>
  <si>
    <t>224266</t>
  </si>
  <si>
    <t>145 North Lakeview Parkway</t>
  </si>
  <si>
    <t>Vernon Hills</t>
  </si>
  <si>
    <t>60061</t>
  </si>
  <si>
    <t>Libertyville High School</t>
  </si>
  <si>
    <t>68369</t>
  </si>
  <si>
    <t>708 W Park Ave</t>
  </si>
  <si>
    <t>Libertyville</t>
  </si>
  <si>
    <t>60048</t>
  </si>
  <si>
    <t>Byron Community School District #226</t>
  </si>
  <si>
    <t>135842</t>
  </si>
  <si>
    <t>Byron CUSD 226</t>
  </si>
  <si>
    <t>Byron High School 9-12</t>
  </si>
  <si>
    <t>71258</t>
  </si>
  <si>
    <t>696 N Colfax</t>
  </si>
  <si>
    <t>Byron</t>
  </si>
  <si>
    <t>61010</t>
  </si>
  <si>
    <t>ETHS Day School</t>
  </si>
  <si>
    <t>17020268</t>
  </si>
  <si>
    <t>1233 Hartrey Ave</t>
  </si>
  <si>
    <t>60203</t>
  </si>
  <si>
    <t>EDGAR COUNTY C U SCHOOL DIST 6</t>
  </si>
  <si>
    <t>136331</t>
  </si>
  <si>
    <t>Edgar County CUSD 6</t>
  </si>
  <si>
    <t>Chrisman-Scottland Jr High School</t>
  </si>
  <si>
    <t>229639</t>
  </si>
  <si>
    <t>23231 Illinois Hwy 1</t>
  </si>
  <si>
    <t>Chrisman</t>
  </si>
  <si>
    <t>61924</t>
  </si>
  <si>
    <t>Chrisman Elem School</t>
  </si>
  <si>
    <t>72330</t>
  </si>
  <si>
    <t>111 N Pennsylvania St</t>
  </si>
  <si>
    <t>QUINCY SCHOOL DISTRICT 172</t>
  </si>
  <si>
    <t>136509</t>
  </si>
  <si>
    <t>Quincy SD 172</t>
  </si>
  <si>
    <t>Quincy Sr High School</t>
  </si>
  <si>
    <t>72797</t>
  </si>
  <si>
    <t>3322 Maine St</t>
  </si>
  <si>
    <t>Quincy</t>
  </si>
  <si>
    <t>62301</t>
  </si>
  <si>
    <t>PAWNEE SCHOOL DISTRICT 11</t>
  </si>
  <si>
    <t>136620</t>
  </si>
  <si>
    <t>Pawnee CUSD 11</t>
  </si>
  <si>
    <t>Pawnee Jr/Sr High Sch</t>
  </si>
  <si>
    <t>73066</t>
  </si>
  <si>
    <t>810 4th St</t>
  </si>
  <si>
    <t>Pawnee</t>
  </si>
  <si>
    <t>62558</t>
  </si>
  <si>
    <t>PALATINE CC SCHOOL DISTRICT 15</t>
  </si>
  <si>
    <t>135307</t>
  </si>
  <si>
    <t>Palatine CCSD 15</t>
  </si>
  <si>
    <t>Maintenance Warehouse</t>
  </si>
  <si>
    <t>17025641</t>
  </si>
  <si>
    <t>1001 Rohlwing Road</t>
  </si>
  <si>
    <t>Rolling Meadows</t>
  </si>
  <si>
    <t>60008</t>
  </si>
  <si>
    <t>Joseph M. Kiszka Educational Service Center</t>
  </si>
  <si>
    <t>204261</t>
  </si>
  <si>
    <t>580 NORTH 1st BANK DRIVE</t>
  </si>
  <si>
    <t>PALATINE</t>
  </si>
  <si>
    <t>60067</t>
  </si>
  <si>
    <t>North Lawndale College Prep. Charter High School</t>
  </si>
  <si>
    <t>221901</t>
  </si>
  <si>
    <t>1615 S. Christiana Ave</t>
  </si>
  <si>
    <t>60623</t>
  </si>
  <si>
    <t>MENDOTA TWP HIGH SCH DIST 280</t>
  </si>
  <si>
    <t>136009</t>
  </si>
  <si>
    <t>Mendota Twp HSD 280</t>
  </si>
  <si>
    <t>Mendota High School Bus Garage</t>
  </si>
  <si>
    <t>16025509</t>
  </si>
  <si>
    <t>216 17th Street.</t>
  </si>
  <si>
    <t>Mendota</t>
  </si>
  <si>
    <t>61342</t>
  </si>
  <si>
    <t>Mendota Twp High School</t>
  </si>
  <si>
    <t>17010271</t>
  </si>
  <si>
    <t>2300 W Main St</t>
  </si>
  <si>
    <t>Metro Fibernet, LLC</t>
  </si>
  <si>
    <t>Alsip</t>
  </si>
  <si>
    <t>60803</t>
  </si>
  <si>
    <t>South Holland</t>
  </si>
  <si>
    <t>60473</t>
  </si>
  <si>
    <t>Heritage Middle School</t>
  </si>
  <si>
    <t>Lansing</t>
  </si>
  <si>
    <t>60438</t>
  </si>
  <si>
    <t>MOMENCE CUSD 1</t>
  </si>
  <si>
    <t>135822</t>
  </si>
  <si>
    <t>MOMENCE JR HIGH SCHOOL</t>
  </si>
  <si>
    <t>71221</t>
  </si>
  <si>
    <t>801 W 2nd St</t>
  </si>
  <si>
    <t>Momence</t>
  </si>
  <si>
    <t>60954</t>
  </si>
  <si>
    <t>JE-NEIR ELEMENTARY SCHOOL</t>
  </si>
  <si>
    <t>71222</t>
  </si>
  <si>
    <t>1001 W 2nd St</t>
  </si>
  <si>
    <t>Peoria</t>
  </si>
  <si>
    <t>61604</t>
  </si>
  <si>
    <t>MILLBURN CC SCHOOL DISTRICT 24</t>
  </si>
  <si>
    <t>135329</t>
  </si>
  <si>
    <t>Millburn CCSD 24</t>
  </si>
  <si>
    <t>Millburn Middle School</t>
  </si>
  <si>
    <t>68544</t>
  </si>
  <si>
    <t>640 Freedom Way</t>
  </si>
  <si>
    <t>Lindenhurst</t>
  </si>
  <si>
    <t>TOWNSHIP HSD 214</t>
  </si>
  <si>
    <t>135212</t>
  </si>
  <si>
    <t>BUFFALO GROVE HIGH SCHOOL</t>
  </si>
  <si>
    <t>68590</t>
  </si>
  <si>
    <t>1100 W Dundee Rd</t>
  </si>
  <si>
    <t>Rolling Mdws</t>
  </si>
  <si>
    <t>La Grange School District 105</t>
  </si>
  <si>
    <t>135695</t>
  </si>
  <si>
    <t>LAGRANGE SD 105 (SOUTH)</t>
  </si>
  <si>
    <t>SPRING AVENUE ELEMENTARY SCHOOL</t>
  </si>
  <si>
    <t>69849</t>
  </si>
  <si>
    <t>1001 S. Spring Avenue</t>
  </si>
  <si>
    <t>La Grange</t>
  </si>
  <si>
    <t>60525</t>
  </si>
  <si>
    <t>HODGKINS ELEMENTARY SCHOOL</t>
  </si>
  <si>
    <t>69857</t>
  </si>
  <si>
    <t>6516 South Kane Avenue</t>
  </si>
  <si>
    <t>Hodgkins</t>
  </si>
  <si>
    <t>IDEAL ELEMENTARY SCHOOL</t>
  </si>
  <si>
    <t>69851</t>
  </si>
  <si>
    <t>9901 W. 58th Street</t>
  </si>
  <si>
    <t>SEVENTH AVENUE ELEMENTARY SCHOOL</t>
  </si>
  <si>
    <t>69855</t>
  </si>
  <si>
    <t>701 S. Seventh Avenue</t>
  </si>
  <si>
    <t>Olympia Fields</t>
  </si>
  <si>
    <t>60461</t>
  </si>
  <si>
    <t>ROCKFORD SCHOOL DISTRICT 205</t>
  </si>
  <si>
    <t>135924</t>
  </si>
  <si>
    <t>Rockford SD 205</t>
  </si>
  <si>
    <t>30 Gbps</t>
  </si>
  <si>
    <t>Rockford</t>
  </si>
  <si>
    <t>60115</t>
  </si>
  <si>
    <t>Great Lakes</t>
  </si>
  <si>
    <t>60088</t>
  </si>
  <si>
    <t>Summit Argo</t>
  </si>
  <si>
    <t>60501</t>
  </si>
  <si>
    <t>NORTHFIELD TWP H S DIST 225</t>
  </si>
  <si>
    <t>135239</t>
  </si>
  <si>
    <t>Glenbrook High School District 225</t>
  </si>
  <si>
    <t>Glenbrook North High School</t>
  </si>
  <si>
    <t>68450</t>
  </si>
  <si>
    <t>2300 Shermer Rd</t>
  </si>
  <si>
    <t>60026</t>
  </si>
  <si>
    <t>60647</t>
  </si>
  <si>
    <t>Morton Grove</t>
  </si>
  <si>
    <t>60053</t>
  </si>
  <si>
    <t>60620</t>
  </si>
  <si>
    <t>60617</t>
  </si>
  <si>
    <t>Oak Forest</t>
  </si>
  <si>
    <t>60452</t>
  </si>
  <si>
    <t>Bensenville</t>
  </si>
  <si>
    <t>60106</t>
  </si>
  <si>
    <t>LA SALLE PUBLIC ELEMENTARY SCHOOLS #122</t>
  </si>
  <si>
    <t>135978</t>
  </si>
  <si>
    <t>La Salle ESD 122</t>
  </si>
  <si>
    <t>Northwest Elem School</t>
  </si>
  <si>
    <t>71630</t>
  </si>
  <si>
    <t>1735 Malcolm Ave</t>
  </si>
  <si>
    <t>MCHENRY COMM CONS SCH DIST 15</t>
  </si>
  <si>
    <t>135283</t>
  </si>
  <si>
    <t>McHenry CCSD 15</t>
  </si>
  <si>
    <t>60050</t>
  </si>
  <si>
    <t>Bloomington</t>
  </si>
  <si>
    <t>Chauncey H Duker School</t>
  </si>
  <si>
    <t>68386</t>
  </si>
  <si>
    <t>3711 W Kane Ave</t>
  </si>
  <si>
    <t>Mc Henry</t>
  </si>
  <si>
    <t>Edgebrook Elem School</t>
  </si>
  <si>
    <t>68385</t>
  </si>
  <si>
    <t>701 N Green St</t>
  </si>
  <si>
    <t>Valley View Elem School</t>
  </si>
  <si>
    <t>68388</t>
  </si>
  <si>
    <t>6515 W Il Route 120</t>
  </si>
  <si>
    <t>Transportation Office</t>
  </si>
  <si>
    <t>17025215</t>
  </si>
  <si>
    <t>5805 West Elm St</t>
  </si>
  <si>
    <t>Mchenry</t>
  </si>
  <si>
    <t>Riverwood Elementary School</t>
  </si>
  <si>
    <t>68383</t>
  </si>
  <si>
    <t>300 S Driftwood Trl</t>
  </si>
  <si>
    <t>HARVEY SD 152</t>
  </si>
  <si>
    <t>135536</t>
  </si>
  <si>
    <t>Sandburg Elementary School</t>
  </si>
  <si>
    <t>69320</t>
  </si>
  <si>
    <t>14500 Myrtle Avenue</t>
  </si>
  <si>
    <t>Harvey</t>
  </si>
  <si>
    <t>60426</t>
  </si>
  <si>
    <t>17025252</t>
  </si>
  <si>
    <t>16001 Lincoln Avenue</t>
  </si>
  <si>
    <t>Tinley Park</t>
  </si>
  <si>
    <t>60477</t>
  </si>
  <si>
    <t>Fairview Elem School</t>
  </si>
  <si>
    <t>Palatine</t>
  </si>
  <si>
    <t>Glenview</t>
  </si>
  <si>
    <t>Oak Lawn</t>
  </si>
  <si>
    <t>60453</t>
  </si>
  <si>
    <t>Burbank</t>
  </si>
  <si>
    <t>60459</t>
  </si>
  <si>
    <t>Hilltop Elem School</t>
  </si>
  <si>
    <t>68374</t>
  </si>
  <si>
    <t>2615 W Lincoln Rd</t>
  </si>
  <si>
    <t>LYONS TOWNSHIP HS DISTRICT 204</t>
  </si>
  <si>
    <t>135692</t>
  </si>
  <si>
    <t>LYONS TOWNSHIP HSD 204</t>
  </si>
  <si>
    <t>LYONS TOWNSHIP HIGH SCHOOL NORTH</t>
  </si>
  <si>
    <t>69846</t>
  </si>
  <si>
    <t>100 S Brainard Ave</t>
  </si>
  <si>
    <t>Lake Park High School</t>
  </si>
  <si>
    <t>68982</t>
  </si>
  <si>
    <t>500 W. Bryn Mawr Ave</t>
  </si>
  <si>
    <t>KANELAND CUSD 302</t>
  </si>
  <si>
    <t>135421</t>
  </si>
  <si>
    <t>Sugar Grove</t>
  </si>
  <si>
    <t>60554</t>
  </si>
  <si>
    <t>DANVILLE C C SCHOOL DIST 118</t>
  </si>
  <si>
    <t>136273</t>
  </si>
  <si>
    <t>Danville CCSD 118</t>
  </si>
  <si>
    <t>Danville</t>
  </si>
  <si>
    <t>61832</t>
  </si>
  <si>
    <t>Danville High School</t>
  </si>
  <si>
    <t>72235</t>
  </si>
  <si>
    <t>202 E Fairchild St</t>
  </si>
  <si>
    <t>COMMUNITY UNIT SCHOOL DIST 076</t>
  </si>
  <si>
    <t>136282</t>
  </si>
  <si>
    <t>Oakwood CUSD 76</t>
  </si>
  <si>
    <t>Oakwood High School</t>
  </si>
  <si>
    <t>72255</t>
  </si>
  <si>
    <t>5870 Us Rte 150</t>
  </si>
  <si>
    <t>Fithian</t>
  </si>
  <si>
    <t>61844</t>
  </si>
  <si>
    <t>Oakwood Grade School</t>
  </si>
  <si>
    <t>72273</t>
  </si>
  <si>
    <t>408 S Scott St</t>
  </si>
  <si>
    <t>Oakwood</t>
  </si>
  <si>
    <t>61858</t>
  </si>
  <si>
    <t>NAPERVILLE COMM UNIT S D 203</t>
  </si>
  <si>
    <t>135708</t>
  </si>
  <si>
    <t>NAPERVILLE CUSD 203</t>
  </si>
  <si>
    <t>NAPERVILLE NORTH HIGH SCHOOL</t>
  </si>
  <si>
    <t>69988</t>
  </si>
  <si>
    <t>899 N Mill St</t>
  </si>
  <si>
    <t>60563</t>
  </si>
  <si>
    <t>60540</t>
  </si>
  <si>
    <t>NEW SIMPSON HILL CONS DIST 32</t>
  </si>
  <si>
    <t>136858</t>
  </si>
  <si>
    <t>New Simpson Hill SD 32</t>
  </si>
  <si>
    <t>GURNEE SCHOOL DISTRICT 56</t>
  </si>
  <si>
    <t>135249</t>
  </si>
  <si>
    <t>Gurnee SD 56</t>
  </si>
  <si>
    <t>Viking Junior High School</t>
  </si>
  <si>
    <t>68293</t>
  </si>
  <si>
    <t>4460 Grand Ave</t>
  </si>
  <si>
    <t>4601 Sauk Trail</t>
  </si>
  <si>
    <t>Richton Park</t>
  </si>
  <si>
    <t>60471</t>
  </si>
  <si>
    <t>Chicago Heights</t>
  </si>
  <si>
    <t>Pinckneyville</t>
  </si>
  <si>
    <t>62274</t>
  </si>
  <si>
    <t>PLAINFIELD COMM CONS DIST 202</t>
  </si>
  <si>
    <t>135716</t>
  </si>
  <si>
    <t>PLAINFIELD SD 202</t>
  </si>
  <si>
    <t>Plainfield</t>
  </si>
  <si>
    <t>DIST TECH CNTR - SD 202</t>
  </si>
  <si>
    <t>16051065</t>
  </si>
  <si>
    <t>24101 W Fort Beggs Drive</t>
  </si>
  <si>
    <t>60544</t>
  </si>
  <si>
    <t>CALHOUN COMM UNIT SCH DIST 40</t>
  </si>
  <si>
    <t>136378</t>
  </si>
  <si>
    <t>Calhoun CUSD 40</t>
  </si>
  <si>
    <t>Hardin</t>
  </si>
  <si>
    <t>62047</t>
  </si>
  <si>
    <t>Calhoun Elementary/ Jr High Sch</t>
  </si>
  <si>
    <t>72476</t>
  </si>
  <si>
    <t>#52 Poor Farm Hollow Rd.</t>
  </si>
  <si>
    <t>MCDOLE ELEMENTARY SCHOOL</t>
  </si>
  <si>
    <t>16035782</t>
  </si>
  <si>
    <t>2901 Foxmoor Drive</t>
  </si>
  <si>
    <t>Montgomery</t>
  </si>
  <si>
    <t>60538</t>
  </si>
  <si>
    <t>KANELAND HIGH SCHOOL</t>
  </si>
  <si>
    <t>68912</t>
  </si>
  <si>
    <t>47 W 326 Keslinger Rd</t>
  </si>
  <si>
    <t>Maple Park</t>
  </si>
  <si>
    <t>60151</t>
  </si>
  <si>
    <t>Indian Creek Middle School</t>
  </si>
  <si>
    <t>69953</t>
  </si>
  <si>
    <t>335 East Garfield St</t>
  </si>
  <si>
    <t>Waterman</t>
  </si>
  <si>
    <t>60556</t>
  </si>
  <si>
    <t>Indian Creek High School</t>
  </si>
  <si>
    <t>69943</t>
  </si>
  <si>
    <t>506 S Shabbona Rd</t>
  </si>
  <si>
    <t>60550</t>
  </si>
  <si>
    <t>HINCKLEY-BIG ROCK DIST 429</t>
  </si>
  <si>
    <t>135683</t>
  </si>
  <si>
    <t>Hinckley Big Rock CUSD 429</t>
  </si>
  <si>
    <t>Hinckley-Big Rock Middle Sch</t>
  </si>
  <si>
    <t>69777</t>
  </si>
  <si>
    <t>47w984 Route 30</t>
  </si>
  <si>
    <t>Big Rock</t>
  </si>
  <si>
    <t>60511</t>
  </si>
  <si>
    <t>Hinckley-Big Rock High School</t>
  </si>
  <si>
    <t>69825</t>
  </si>
  <si>
    <t>700 E Lincoln Ave</t>
  </si>
  <si>
    <t>Hinckley</t>
  </si>
  <si>
    <t>60520</t>
  </si>
  <si>
    <t>Hinckley-Big Rock Elem Sch</t>
  </si>
  <si>
    <t>69826</t>
  </si>
  <si>
    <t>600 W Lincoln Hwy</t>
  </si>
  <si>
    <t>OPDYKE-BELLE RIVE GRADE SCHOOL DISTRICT #5</t>
  </si>
  <si>
    <t>136774</t>
  </si>
  <si>
    <t>Opdyke-Belle-Rive CCSD 5</t>
  </si>
  <si>
    <t>Opdyke-Belle-Rive Grade School</t>
  </si>
  <si>
    <t>17008203</t>
  </si>
  <si>
    <t>19380 E 4th St</t>
  </si>
  <si>
    <t>Opdyke</t>
  </si>
  <si>
    <t>62872</t>
  </si>
  <si>
    <t>HIAWATHA CUSD 426</t>
  </si>
  <si>
    <t>135411</t>
  </si>
  <si>
    <t>Hiawatha CUSD 426</t>
  </si>
  <si>
    <t>Hiawatha Jr/Sr High School</t>
  </si>
  <si>
    <t>68889</t>
  </si>
  <si>
    <t>410 1st St</t>
  </si>
  <si>
    <t>Kirkland</t>
  </si>
  <si>
    <t>60146</t>
  </si>
  <si>
    <t>EASTLAND C U SCHOOL DIST 308</t>
  </si>
  <si>
    <t>135865</t>
  </si>
  <si>
    <t>Eastland CUSD 308</t>
  </si>
  <si>
    <t>Eastland Jr/Sr High School</t>
  </si>
  <si>
    <t>71317</t>
  </si>
  <si>
    <t>500 School Drive</t>
  </si>
  <si>
    <t>LANARK</t>
  </si>
  <si>
    <t>61046</t>
  </si>
  <si>
    <t>Eastland Elementary School</t>
  </si>
  <si>
    <t>71385</t>
  </si>
  <si>
    <t>601 S Chestnut St</t>
  </si>
  <si>
    <t>Shannon</t>
  </si>
  <si>
    <t>61078</t>
  </si>
  <si>
    <t>CHRISTOPHER UNIT SCHOOL DISTRICT #99</t>
  </si>
  <si>
    <t>197523</t>
  </si>
  <si>
    <t>Christopher USD 99</t>
  </si>
  <si>
    <t>Christopher High</t>
  </si>
  <si>
    <t>73320</t>
  </si>
  <si>
    <t>1 Bearcat Drive</t>
  </si>
  <si>
    <t>Christopher</t>
  </si>
  <si>
    <t>62822</t>
  </si>
  <si>
    <t>Dr. Abby Fox Rooney Elementary School</t>
  </si>
  <si>
    <t>17012243</t>
  </si>
  <si>
    <t>4900 Columbus Rd</t>
  </si>
  <si>
    <t>62305</t>
  </si>
  <si>
    <t>Colonel George Iles Elementary School</t>
  </si>
  <si>
    <t>17012242</t>
  </si>
  <si>
    <t>3111 N 12th St</t>
  </si>
  <si>
    <t>PROVISO TWP HIGH SCH DIST 209</t>
  </si>
  <si>
    <t>135429</t>
  </si>
  <si>
    <t>Proviso Twp HSD 209</t>
  </si>
  <si>
    <t>Proviso Math and Science Academy</t>
  </si>
  <si>
    <t>16027738</t>
  </si>
  <si>
    <t>8601 W Roosevelt Road</t>
  </si>
  <si>
    <t>Proviso West High School</t>
  </si>
  <si>
    <t>68957</t>
  </si>
  <si>
    <t>4701 Harrison Street</t>
  </si>
  <si>
    <t>Proviso East High School</t>
  </si>
  <si>
    <t>68931</t>
  </si>
  <si>
    <t>807 S 1st Ave</t>
  </si>
  <si>
    <t>Maywood</t>
  </si>
  <si>
    <t>60153</t>
  </si>
  <si>
    <t>Providence Englewood Charter School</t>
  </si>
  <si>
    <t>16040733</t>
  </si>
  <si>
    <t>6515 S. Ashland Avenue</t>
  </si>
  <si>
    <t>60636</t>
  </si>
  <si>
    <t>PROSPECT HEIGHTS SCHOOL DISTRICT 23</t>
  </si>
  <si>
    <t>135314</t>
  </si>
  <si>
    <t>Prospect Heights SD 23</t>
  </si>
  <si>
    <t>Anne Sullivan Elem School</t>
  </si>
  <si>
    <t>68498</t>
  </si>
  <si>
    <t>610 N Schoenbeck Rd</t>
  </si>
  <si>
    <t>Prospect Hts</t>
  </si>
  <si>
    <t>60070</t>
  </si>
  <si>
    <t>Dwight D Eisenhower Elem School</t>
  </si>
  <si>
    <t>68500</t>
  </si>
  <si>
    <t>1 N Schoenbeck Rd</t>
  </si>
  <si>
    <t>PRAIRIE GROVE SCHOOL DIST 46</t>
  </si>
  <si>
    <t>135219</t>
  </si>
  <si>
    <t>Prairie Grove CSD 46</t>
  </si>
  <si>
    <t>Prairie Grove Elem School</t>
  </si>
  <si>
    <t>68202</t>
  </si>
  <si>
    <t>3223 Il Route 176</t>
  </si>
  <si>
    <t>Huffman Elem School</t>
  </si>
  <si>
    <t>72577</t>
  </si>
  <si>
    <t>600 Saint Robert Dr</t>
  </si>
  <si>
    <t>Cahokia</t>
  </si>
  <si>
    <t>TRAUGHBER JR HIGH SCHOOL</t>
  </si>
  <si>
    <t>16048323</t>
  </si>
  <si>
    <t>570 Colchester Dr.</t>
  </si>
  <si>
    <t>OSWEGO 308 TRANSPORTATION</t>
  </si>
  <si>
    <t>16060186</t>
  </si>
  <si>
    <t>55 Stonehill Road</t>
  </si>
  <si>
    <t>Rowe Elementary Charter Schools</t>
  </si>
  <si>
    <t>17000162</t>
  </si>
  <si>
    <t>Rowe Elementary School Annex</t>
  </si>
  <si>
    <t>16061510</t>
  </si>
  <si>
    <t>1012 N Noble St.</t>
  </si>
  <si>
    <t>60642</t>
  </si>
  <si>
    <t>Rowe Elementary School</t>
  </si>
  <si>
    <t>16045848</t>
  </si>
  <si>
    <t>1424 N Cleaver St</t>
  </si>
  <si>
    <t>CHURCHILL ELEMENTARY SCHOOL</t>
  </si>
  <si>
    <t>16026883</t>
  </si>
  <si>
    <t>520 Secretariat Ln</t>
  </si>
  <si>
    <t>PLANK JR HIGH SCHOOL</t>
  </si>
  <si>
    <t>16033546</t>
  </si>
  <si>
    <t>510 Secretariat Lane</t>
  </si>
  <si>
    <t>BROOKWOOD SD 167</t>
  </si>
  <si>
    <t>135534</t>
  </si>
  <si>
    <t>BROOKWOOD JR HIGH SCHOOL</t>
  </si>
  <si>
    <t>69311</t>
  </si>
  <si>
    <t>201 E Glenwood Lansing Rd</t>
  </si>
  <si>
    <t>Glenwood</t>
  </si>
  <si>
    <t>60425</t>
  </si>
  <si>
    <t>THOMPSON JR HIGH SCHOOL</t>
  </si>
  <si>
    <t>69911</t>
  </si>
  <si>
    <t>440 Boulder Hill Pass</t>
  </si>
  <si>
    <t>Parkland School</t>
  </si>
  <si>
    <t>68375</t>
  </si>
  <si>
    <t>1802 N Ringwood Rd</t>
  </si>
  <si>
    <t>McHenry Middle School</t>
  </si>
  <si>
    <t>16042816</t>
  </si>
  <si>
    <t>2120 West Lincoln Road</t>
  </si>
  <si>
    <t>McHenry</t>
  </si>
  <si>
    <t>EAST VIEW ELEMENTARY SCHOOL</t>
  </si>
  <si>
    <t>17017263</t>
  </si>
  <si>
    <t>4209 Route 71</t>
  </si>
  <si>
    <t>PERU SCHOOL DISTRICT 124</t>
  </si>
  <si>
    <t>136030</t>
  </si>
  <si>
    <t>Peru ESD 124</t>
  </si>
  <si>
    <t>Parkside Middle School</t>
  </si>
  <si>
    <t>16053578</t>
  </si>
  <si>
    <t>1800 Church St</t>
  </si>
  <si>
    <t>Peru</t>
  </si>
  <si>
    <t>61354</t>
  </si>
  <si>
    <t>Township High School Distrct 113</t>
  </si>
  <si>
    <t>16032354</t>
  </si>
  <si>
    <t>1040 Park Ave. West</t>
  </si>
  <si>
    <t>HUNT CLUB ELEMENTARY</t>
  </si>
  <si>
    <t>16046814</t>
  </si>
  <si>
    <t>4001 Hunt Club Dr</t>
  </si>
  <si>
    <t>BLOOMINGDALE SCHOOL DIST 13</t>
  </si>
  <si>
    <t>135371</t>
  </si>
  <si>
    <t>Bloomingdale SD 13</t>
  </si>
  <si>
    <t>Westfield Middle School</t>
  </si>
  <si>
    <t>68730</t>
  </si>
  <si>
    <t>149 Fairfield Way</t>
  </si>
  <si>
    <t>Deerfield High School</t>
  </si>
  <si>
    <t>68216</t>
  </si>
  <si>
    <t>1959 Waukegan Rd</t>
  </si>
  <si>
    <t>PRAIRIE POINT ELEMENTARY</t>
  </si>
  <si>
    <t>16026885</t>
  </si>
  <si>
    <t>3650 Grove Road</t>
  </si>
  <si>
    <t>Erickson Elementary School</t>
  </si>
  <si>
    <t>68733</t>
  </si>
  <si>
    <t>277 Springfield Dr</t>
  </si>
  <si>
    <t>BEDNARCIK JR HIGH SCHOOL</t>
  </si>
  <si>
    <t>229526</t>
  </si>
  <si>
    <t>3025 Heggs Road</t>
  </si>
  <si>
    <t>60503</t>
  </si>
  <si>
    <t>Dujardin Elementary School</t>
  </si>
  <si>
    <t>68731</t>
  </si>
  <si>
    <t>166 Euclid Ave</t>
  </si>
  <si>
    <t>WOLF'S CROSSING ELEMENTARY</t>
  </si>
  <si>
    <t>16026884</t>
  </si>
  <si>
    <t>3015 Heggs Road</t>
  </si>
  <si>
    <t>LIMESTONE WALTERS #316</t>
  </si>
  <si>
    <t>136189</t>
  </si>
  <si>
    <t>Limestone Walters CCSD 316</t>
  </si>
  <si>
    <t>Limestone Walters Elem School</t>
  </si>
  <si>
    <t>72028</t>
  </si>
  <si>
    <t>8223 W Smithville Rd</t>
  </si>
  <si>
    <t>HOMESTEAD ELEMENTARY SCHOOL</t>
  </si>
  <si>
    <t>229525</t>
  </si>
  <si>
    <t>2830 Hillsboro Blvd</t>
  </si>
  <si>
    <t>TOWNSHIP HSD 211</t>
  </si>
  <si>
    <t>135306</t>
  </si>
  <si>
    <t>District 211 Administration Building</t>
  </si>
  <si>
    <t>1750 S. Roselle Road</t>
  </si>
  <si>
    <t>Wm Fremd High School</t>
  </si>
  <si>
    <t>68479</t>
  </si>
  <si>
    <t>1000 S Quentin Rd</t>
  </si>
  <si>
    <t>GRANDE PARK ELEMENTARY</t>
  </si>
  <si>
    <t>16038782</t>
  </si>
  <si>
    <t>26933 Grande Park Blvd</t>
  </si>
  <si>
    <t>60585</t>
  </si>
  <si>
    <t>Parkland Storage Barn</t>
  </si>
  <si>
    <t>17016975</t>
  </si>
  <si>
    <t>Schaumburg High School</t>
  </si>
  <si>
    <t>69106</t>
  </si>
  <si>
    <t>1100 W Schaumburg Rd</t>
  </si>
  <si>
    <t>Schaumburg</t>
  </si>
  <si>
    <t>60194</t>
  </si>
  <si>
    <t>MURPHY JUNIOR HIGH</t>
  </si>
  <si>
    <t>16046880</t>
  </si>
  <si>
    <t>26923 W. Grande Park Blvd</t>
  </si>
  <si>
    <t>EDNA KEITH ES - SD 86</t>
  </si>
  <si>
    <t>69367</t>
  </si>
  <si>
    <t>400 4th Ave</t>
  </si>
  <si>
    <t>Palatine High School</t>
  </si>
  <si>
    <t>68466</t>
  </si>
  <si>
    <t>1111 N Rohlwing Rd</t>
  </si>
  <si>
    <t>60074</t>
  </si>
  <si>
    <t>FOX CHASE ELEMENTARY SCHOOL</t>
  </si>
  <si>
    <t>223928</t>
  </si>
  <si>
    <t>260 Fox Chase Drive North</t>
  </si>
  <si>
    <t>THOMAS JEFFERSON ES - SD 86</t>
  </si>
  <si>
    <t>69388</t>
  </si>
  <si>
    <t>2651 Glenwood Ave</t>
  </si>
  <si>
    <t>J B Conant High School</t>
  </si>
  <si>
    <t>69103</t>
  </si>
  <si>
    <t>700 East Cougar Trail</t>
  </si>
  <si>
    <t>Hoffman Estates</t>
  </si>
  <si>
    <t>60169</t>
  </si>
  <si>
    <t>LAKEWOOD CREEK ELEMENTARY SCHOOL</t>
  </si>
  <si>
    <t>16020139</t>
  </si>
  <si>
    <t>2301 Lakewood Creek Drive</t>
  </si>
  <si>
    <t>FOREST PARK IND ED SCH</t>
  </si>
  <si>
    <t>69355</t>
  </si>
  <si>
    <t>1220 California Ave</t>
  </si>
  <si>
    <t>Hoffman Estates High School</t>
  </si>
  <si>
    <t>69115</t>
  </si>
  <si>
    <t>1100 West Higgins Road</t>
  </si>
  <si>
    <t>THE WHEATLANDS ELEMENTARY SCHOOL</t>
  </si>
  <si>
    <t>223929</t>
  </si>
  <si>
    <t>2290 Barrington Drive West</t>
  </si>
  <si>
    <t>FARRAGUT ES - SD 86</t>
  </si>
  <si>
    <t>69395</t>
  </si>
  <si>
    <t>701 Glenwood Ave</t>
  </si>
  <si>
    <t>211 Academy North</t>
  </si>
  <si>
    <t>16071665</t>
  </si>
  <si>
    <t>335 E Illinois Ave</t>
  </si>
  <si>
    <t>BOULDER HILL ELEMENTARY SCHOOL</t>
  </si>
  <si>
    <t>69882</t>
  </si>
  <si>
    <t>163 Boulder Hill Pass</t>
  </si>
  <si>
    <t>EISENHOWER ACAD - SD 86</t>
  </si>
  <si>
    <t>69369</t>
  </si>
  <si>
    <t>406 Burke Dr</t>
  </si>
  <si>
    <t>Technology Center Of Du Page</t>
  </si>
  <si>
    <t>135358</t>
  </si>
  <si>
    <t>TECHNOLOGY CENTER OF DUPAGE</t>
  </si>
  <si>
    <t>17001611</t>
  </si>
  <si>
    <t>301 S Swift Rd.</t>
  </si>
  <si>
    <t>Addison</t>
  </si>
  <si>
    <t>60101</t>
  </si>
  <si>
    <t>TRANSITION CENTER</t>
  </si>
  <si>
    <t>17034914</t>
  </si>
  <si>
    <t>1008 Douglas Road</t>
  </si>
  <si>
    <t>MJ CUNNINGHAM ES - SD 86</t>
  </si>
  <si>
    <t>69387</t>
  </si>
  <si>
    <t>500 Moran St</t>
  </si>
  <si>
    <t>BROKAW EARLY LEARNING CENTER</t>
  </si>
  <si>
    <t>16038791</t>
  </si>
  <si>
    <t>1000 Fifth Street</t>
  </si>
  <si>
    <t>TE CULBERTSON ES - SD 86</t>
  </si>
  <si>
    <t>69366</t>
  </si>
  <si>
    <t>1521 E Washington St</t>
  </si>
  <si>
    <t>SUNSET RIDGE SCHOOL DIST 29</t>
  </si>
  <si>
    <t>135344</t>
  </si>
  <si>
    <t>Sunset Ridge SD 29</t>
  </si>
  <si>
    <t>Middlefork Primary School</t>
  </si>
  <si>
    <t>68619</t>
  </si>
  <si>
    <t>405 Wagner Rd</t>
  </si>
  <si>
    <t>Northfield</t>
  </si>
  <si>
    <t>60093</t>
  </si>
  <si>
    <t>Sunset Ridge Elem School</t>
  </si>
  <si>
    <t>68612</t>
  </si>
  <si>
    <t>525 Sunset Ridge Rd</t>
  </si>
  <si>
    <t>OLD POST ELEMENTARY SCHOOL</t>
  </si>
  <si>
    <t>69908</t>
  </si>
  <si>
    <t>100 Old Post Rd</t>
  </si>
  <si>
    <t>WASHINGTON JHS AND ACAD - SD 86</t>
  </si>
  <si>
    <t>69370</t>
  </si>
  <si>
    <t>402 Richards St</t>
  </si>
  <si>
    <t>SOUTHBURY ELEMENTARY</t>
  </si>
  <si>
    <t>16046881</t>
  </si>
  <si>
    <t>820 Preston Lane</t>
  </si>
  <si>
    <t>HUFFORD JHS - SD 86</t>
  </si>
  <si>
    <t>69382</t>
  </si>
  <si>
    <t>1125 N Larkin Ave</t>
  </si>
  <si>
    <t>OSWEGO 308 GROUNDS FACILITY</t>
  </si>
  <si>
    <t>16072745</t>
  </si>
  <si>
    <t>71 Stonehill Road</t>
  </si>
  <si>
    <t>GOMPERS JHS - SD 86</t>
  </si>
  <si>
    <t>69360</t>
  </si>
  <si>
    <t>1501 Copperfield Ave</t>
  </si>
  <si>
    <t>LONG BEACH ELEMENTARY SCHOOL</t>
  </si>
  <si>
    <t>69883</t>
  </si>
  <si>
    <t>67 Long Beach Rd</t>
  </si>
  <si>
    <t>DIRKSEN JHS - SD 86</t>
  </si>
  <si>
    <t>69399</t>
  </si>
  <si>
    <t>203 S Midland Ave</t>
  </si>
  <si>
    <t>HOMER SCHOOL DISTRICT 33 C</t>
  </si>
  <si>
    <t>135575</t>
  </si>
  <si>
    <t>Homer CCSD 33C</t>
  </si>
  <si>
    <t>Homer Jr High School</t>
  </si>
  <si>
    <t>69456</t>
  </si>
  <si>
    <t>15711 S Bell Rd</t>
  </si>
  <si>
    <t>ZION-BENTON TWP H S DIST 126</t>
  </si>
  <si>
    <t>135354</t>
  </si>
  <si>
    <t>Zion-Benton Twp HSD 126</t>
  </si>
  <si>
    <t>Zion-Benton Twnshp Hi Sch</t>
  </si>
  <si>
    <t>226924</t>
  </si>
  <si>
    <t>3901 West 21st Street</t>
  </si>
  <si>
    <t>60502</t>
  </si>
  <si>
    <t>WORTH SCHOOL DISTRICT 127</t>
  </si>
  <si>
    <t>135658</t>
  </si>
  <si>
    <t>Worth SD 127</t>
  </si>
  <si>
    <t>Worth School District 127 Administrative Building</t>
  </si>
  <si>
    <t>16048397</t>
  </si>
  <si>
    <t>11218 South Ridgeland Avenue</t>
  </si>
  <si>
    <t>Worth</t>
  </si>
  <si>
    <t>60482</t>
  </si>
  <si>
    <t>Worthwoods Elem School</t>
  </si>
  <si>
    <t>69700</t>
  </si>
  <si>
    <t>11000th S Oketo Ave</t>
  </si>
  <si>
    <t>Worth Jr High School</t>
  </si>
  <si>
    <t>69701</t>
  </si>
  <si>
    <t>11151 S New England Ave</t>
  </si>
  <si>
    <t>Worth Elem School</t>
  </si>
  <si>
    <t>69702</t>
  </si>
  <si>
    <t>11158 S Oak Park Ave</t>
  </si>
  <si>
    <t>Delta Communications</t>
  </si>
  <si>
    <t>Little Lions Learning Center</t>
  </si>
  <si>
    <t>17024274</t>
  </si>
  <si>
    <t>1703 Poteete Drive</t>
  </si>
  <si>
    <t>BURBANK SCHOOL DISTRICT 111</t>
  </si>
  <si>
    <t>135618</t>
  </si>
  <si>
    <t>Burbank SD 111</t>
  </si>
  <si>
    <t>F B Mccord Elem School</t>
  </si>
  <si>
    <t>69584</t>
  </si>
  <si>
    <t>8450 Nashville Ave</t>
  </si>
  <si>
    <t>Burbank Administrative Building</t>
  </si>
  <si>
    <t>16022370</t>
  </si>
  <si>
    <t>7600 South Central Avenue</t>
  </si>
  <si>
    <t>Carterville Unit Office</t>
  </si>
  <si>
    <t>17034591</t>
  </si>
  <si>
    <t>200 Plaza Drive</t>
  </si>
  <si>
    <t>COMMUNITY CONSOLIDATED SCHOOL DISTRICT 146</t>
  </si>
  <si>
    <t>135653</t>
  </si>
  <si>
    <t>CCSD 146 Tinley Park</t>
  </si>
  <si>
    <t>Ccsd 146 District Warehouse</t>
  </si>
  <si>
    <t>17012377</t>
  </si>
  <si>
    <t>17549 Duvan Drive</t>
  </si>
  <si>
    <t>Ccsd 146 Administration Center</t>
  </si>
  <si>
    <t>16062221</t>
  </si>
  <si>
    <t>6611 West 171st St</t>
  </si>
  <si>
    <t>SPARTA SCHOOL DISTRICT 140</t>
  </si>
  <si>
    <t>136496</t>
  </si>
  <si>
    <t>Sparta CUSD 140</t>
  </si>
  <si>
    <t>Evansville Attendance Center</t>
  </si>
  <si>
    <t>72692</t>
  </si>
  <si>
    <t>701 Oak St</t>
  </si>
  <si>
    <t>Evansville</t>
  </si>
  <si>
    <t>62242</t>
  </si>
  <si>
    <t>Sparta Lincoln School</t>
  </si>
  <si>
    <t>72764</t>
  </si>
  <si>
    <t>203a Dean Ave</t>
  </si>
  <si>
    <t>Sparta</t>
  </si>
  <si>
    <t>62286</t>
  </si>
  <si>
    <t>MIDLOTHIAN SD 143</t>
  </si>
  <si>
    <t>135582</t>
  </si>
  <si>
    <t>CENTRAL PARK ES - SD 143</t>
  </si>
  <si>
    <t>69478</t>
  </si>
  <si>
    <t>3621 W. 151st St</t>
  </si>
  <si>
    <t>Midlothian</t>
  </si>
  <si>
    <t>60445</t>
  </si>
  <si>
    <t>ELVERADO C U SCHOOL DIST 196</t>
  </si>
  <si>
    <t>136822</t>
  </si>
  <si>
    <t>Elverado CUSD 196</t>
  </si>
  <si>
    <t>Elverado Junior High School</t>
  </si>
  <si>
    <t>73561</t>
  </si>
  <si>
    <t>190 Harrison Street</t>
  </si>
  <si>
    <t>Vergennes</t>
  </si>
  <si>
    <t>62994</t>
  </si>
  <si>
    <t>Elverado High School</t>
  </si>
  <si>
    <t>73490</t>
  </si>
  <si>
    <t>514 S 6th St</t>
  </si>
  <si>
    <t>Elkville</t>
  </si>
  <si>
    <t>62932</t>
  </si>
  <si>
    <t>ORLAND SCHOOL DISTRICT 135</t>
  </si>
  <si>
    <t>135626</t>
  </si>
  <si>
    <t>Orland SD 135</t>
  </si>
  <si>
    <t>Century Junior High School</t>
  </si>
  <si>
    <t>69629</t>
  </si>
  <si>
    <t>10801 W 159th St</t>
  </si>
  <si>
    <t>Orland Park</t>
  </si>
  <si>
    <t>60467</t>
  </si>
  <si>
    <t>NEW HOPE C C SCHOOL DISTRICT 6</t>
  </si>
  <si>
    <t>73344</t>
  </si>
  <si>
    <t>New Hope CCSD 6</t>
  </si>
  <si>
    <t>New Hope Elem School</t>
  </si>
  <si>
    <t>1804 County Road 445 North</t>
  </si>
  <si>
    <t>Fairfield</t>
  </si>
  <si>
    <t>62837</t>
  </si>
  <si>
    <t>MATTESON SCHOOL DISTRICT 162</t>
  </si>
  <si>
    <t>135632</t>
  </si>
  <si>
    <t>Matteson Old District Office</t>
  </si>
  <si>
    <t>17028904</t>
  </si>
  <si>
    <t>3625 215th Street</t>
  </si>
  <si>
    <t>Matteson</t>
  </si>
  <si>
    <t>60443</t>
  </si>
  <si>
    <t>MATTESON ELEMENTARY SD 162</t>
  </si>
  <si>
    <t>16043494</t>
  </si>
  <si>
    <t>NORRIS CITY-OMAHA-ENFIELD DIST</t>
  </si>
  <si>
    <t>136771</t>
  </si>
  <si>
    <t>Norris City-Omaha-Enfield CUSD 3</t>
  </si>
  <si>
    <t>Holmes Elem School</t>
  </si>
  <si>
    <t>69316</t>
  </si>
  <si>
    <t>16000 Carse Ave</t>
  </si>
  <si>
    <t>Norris City-Omaha Elem School</t>
  </si>
  <si>
    <t>73396</t>
  </si>
  <si>
    <t>580 U.S. Highway 45 South</t>
  </si>
  <si>
    <t>Norris City</t>
  </si>
  <si>
    <t>62869</t>
  </si>
  <si>
    <t>Norris City-Omaha-Enfield H S</t>
  </si>
  <si>
    <t>73397</t>
  </si>
  <si>
    <t>205 E Eubanks St</t>
  </si>
  <si>
    <t>Bryant Elem School</t>
  </si>
  <si>
    <t>69314</t>
  </si>
  <si>
    <t>14730 Main St</t>
  </si>
  <si>
    <t>GRAYVILLE CUSD #1</t>
  </si>
  <si>
    <t>136747</t>
  </si>
  <si>
    <t>Grayville CUSD 1</t>
  </si>
  <si>
    <t>Grayville Jr Sr High School</t>
  </si>
  <si>
    <t>73353</t>
  </si>
  <si>
    <t>728 W North St</t>
  </si>
  <si>
    <t>Grayville</t>
  </si>
  <si>
    <t>62844</t>
  </si>
  <si>
    <t>Whittier Elem School</t>
  </si>
  <si>
    <t>69327</t>
  </si>
  <si>
    <t>71 E 152nd St</t>
  </si>
  <si>
    <t>POPE COUNTY COMM UNIT DIST 1</t>
  </si>
  <si>
    <t>136825</t>
  </si>
  <si>
    <t>Pope Co CUD 1</t>
  </si>
  <si>
    <t>Pope Co High School</t>
  </si>
  <si>
    <t>73497</t>
  </si>
  <si>
    <t>125 State Highway 146 W</t>
  </si>
  <si>
    <t>Golconda</t>
  </si>
  <si>
    <t>62938</t>
  </si>
  <si>
    <t>Brooks Junior High School</t>
  </si>
  <si>
    <t>69325</t>
  </si>
  <si>
    <t>14741 Wallace St</t>
  </si>
  <si>
    <t>JOPPA-MAPLE GROVE UNIT DIST 38</t>
  </si>
  <si>
    <t>136836</t>
  </si>
  <si>
    <t>Joppa-Maple Grove UD 38</t>
  </si>
  <si>
    <t>Maple Grove Elem School</t>
  </si>
  <si>
    <t>73538</t>
  </si>
  <si>
    <t>1698 Grand Chain Rd</t>
  </si>
  <si>
    <t>Metropolis</t>
  </si>
  <si>
    <t>62960</t>
  </si>
  <si>
    <t>Maya Angelou Elem Sch</t>
  </si>
  <si>
    <t>69332</t>
  </si>
  <si>
    <t>15748 Page Ave</t>
  </si>
  <si>
    <t>Joppa Jr &amp; Sr High School</t>
  </si>
  <si>
    <t>73517</t>
  </si>
  <si>
    <t>911 North Ave</t>
  </si>
  <si>
    <t>Joppa</t>
  </si>
  <si>
    <t>62953</t>
  </si>
  <si>
    <t>ADDISON SCHOOL DISTRICT 4</t>
  </si>
  <si>
    <t>135359</t>
  </si>
  <si>
    <t>ADDISON SD 4</t>
  </si>
  <si>
    <t>ARDMORE ES - SD 4</t>
  </si>
  <si>
    <t>68672</t>
  </si>
  <si>
    <t>644 S Ardmore Ave</t>
  </si>
  <si>
    <t>INDIAN TRAIL JR HIGH SCHOOL</t>
  </si>
  <si>
    <t>68665</t>
  </si>
  <si>
    <t>222 N Jf Kennedy Dr</t>
  </si>
  <si>
    <t>BUNCOMBE CONS SCHOOL DIST 43</t>
  </si>
  <si>
    <t>136803</t>
  </si>
  <si>
    <t>Buncombe Cons SD 43</t>
  </si>
  <si>
    <t>Buncombe Cons School</t>
  </si>
  <si>
    <t>73458</t>
  </si>
  <si>
    <t>164 Main Street</t>
  </si>
  <si>
    <t>Buncombe</t>
  </si>
  <si>
    <t>62912</t>
  </si>
  <si>
    <t>STONE ELEMENTARY SCHOOL</t>
  </si>
  <si>
    <t>68662</t>
  </si>
  <si>
    <t>1404 W Stone Ave</t>
  </si>
  <si>
    <t>New Simpson Hill Dist 32</t>
  </si>
  <si>
    <t>17007088</t>
  </si>
  <si>
    <t>95 Tunnel Hill Rd.</t>
  </si>
  <si>
    <t>Tunnel Hill</t>
  </si>
  <si>
    <t>62972</t>
  </si>
  <si>
    <t>WESLEY ELEMENTARY SCHOOL</t>
  </si>
  <si>
    <t>68663</t>
  </si>
  <si>
    <t>1111 W Westwood Trl</t>
  </si>
  <si>
    <t>SESSER-VALIER SCHOOL DIST 196</t>
  </si>
  <si>
    <t>136783</t>
  </si>
  <si>
    <t>Sesser-Valier CUSD 196</t>
  </si>
  <si>
    <t>Sesser-Valier High School</t>
  </si>
  <si>
    <t>73417</t>
  </si>
  <si>
    <t>4626 State Highway 154</t>
  </si>
  <si>
    <t>Sesser</t>
  </si>
  <si>
    <t>62884</t>
  </si>
  <si>
    <t>LINCOLN ES - SD 4</t>
  </si>
  <si>
    <t>68666</t>
  </si>
  <si>
    <t>720 N Lincoln Ave</t>
  </si>
  <si>
    <t>ZEIGLER-ROYALTON DIST 188</t>
  </si>
  <si>
    <t>136866</t>
  </si>
  <si>
    <t>Zeigler-Royalton CUSD 188</t>
  </si>
  <si>
    <t>Zeigler-Royalton Elem School</t>
  </si>
  <si>
    <t>73568</t>
  </si>
  <si>
    <t>4877 Rt 148 North</t>
  </si>
  <si>
    <t>Zeigler</t>
  </si>
  <si>
    <t>62999</t>
  </si>
  <si>
    <t>LAKE PARK ELEMENTARY SCHOOL</t>
  </si>
  <si>
    <t>68669</t>
  </si>
  <si>
    <t>330 W Lake Park Dr</t>
  </si>
  <si>
    <t>FULLERTON ELEMENTARY SCHOOL</t>
  </si>
  <si>
    <t>68670</t>
  </si>
  <si>
    <t>400 S Michigan Ave</t>
  </si>
  <si>
    <t>EWING-NORTHERN GRADE SCH DIST #115</t>
  </si>
  <si>
    <t>136736</t>
  </si>
  <si>
    <t>Ewing Northern CCSD 115</t>
  </si>
  <si>
    <t>Ewing-Northern Elem School</t>
  </si>
  <si>
    <t>73338</t>
  </si>
  <si>
    <t>51 N Main St</t>
  </si>
  <si>
    <t>Ewing</t>
  </si>
  <si>
    <t>62836</t>
  </si>
  <si>
    <t>Richard Byrd Elementary School</t>
  </si>
  <si>
    <t>69578</t>
  </si>
  <si>
    <t>83rd And La Vergne Avenue</t>
  </si>
  <si>
    <t>Christopher Elem School</t>
  </si>
  <si>
    <t>17007658</t>
  </si>
  <si>
    <t>501 S Snider St</t>
  </si>
  <si>
    <t>Maddock Elementary School</t>
  </si>
  <si>
    <t>69575</t>
  </si>
  <si>
    <t>83rd And Sayre Avenue</t>
  </si>
  <si>
    <t>Luther Burbank Elem School</t>
  </si>
  <si>
    <t>69574</t>
  </si>
  <si>
    <t>83rd And Linder Avenue</t>
  </si>
  <si>
    <t>CARBONDALE COMM H S DIST 165</t>
  </si>
  <si>
    <t>136795</t>
  </si>
  <si>
    <t>Carbondale CHSD 165</t>
  </si>
  <si>
    <t>Carbondale Comm H S</t>
  </si>
  <si>
    <t>73446</t>
  </si>
  <si>
    <t>1301 E Walnut St</t>
  </si>
  <si>
    <t>LaGrange District 102</t>
  </si>
  <si>
    <t>135699</t>
  </si>
  <si>
    <t>LAGRANGE SD 102</t>
  </si>
  <si>
    <t>17001855</t>
  </si>
  <si>
    <t>333 North Park Road</t>
  </si>
  <si>
    <t>Lagrange</t>
  </si>
  <si>
    <t>60526</t>
  </si>
  <si>
    <t>ANNA-JONESBORO COMM HS DIST 81</t>
  </si>
  <si>
    <t>136802</t>
  </si>
  <si>
    <t>Anna Jonesboro CHSD 81</t>
  </si>
  <si>
    <t>Anna-Jonesboro High School</t>
  </si>
  <si>
    <t>73452</t>
  </si>
  <si>
    <t>608 S Main St</t>
  </si>
  <si>
    <t>Anna</t>
  </si>
  <si>
    <t>62906</t>
  </si>
  <si>
    <t>ANNA COMM CONS SCH DISTRICT 37</t>
  </si>
  <si>
    <t>136800</t>
  </si>
  <si>
    <t>Anna CCSD 37</t>
  </si>
  <si>
    <t>73454</t>
  </si>
  <si>
    <t>108 Warren St</t>
  </si>
  <si>
    <t>Anna Junior High School</t>
  </si>
  <si>
    <t>73451</t>
  </si>
  <si>
    <t>301 S Green St</t>
  </si>
  <si>
    <t>TAMAROA SCHOOL DISTRICT 005</t>
  </si>
  <si>
    <t>136784</t>
  </si>
  <si>
    <t>Tamaroa School Dist 5</t>
  </si>
  <si>
    <t>Tamaroa Elem School</t>
  </si>
  <si>
    <t>73420</t>
  </si>
  <si>
    <t>200 West Main Street</t>
  </si>
  <si>
    <t>Tamaroa</t>
  </si>
  <si>
    <t>62888</t>
  </si>
  <si>
    <t>Grand Prairie CCSD #6</t>
  </si>
  <si>
    <t>136710</t>
  </si>
  <si>
    <t>Grand Prairie CCSD 6</t>
  </si>
  <si>
    <t>Grand Prairie Elem School</t>
  </si>
  <si>
    <t>73294</t>
  </si>
  <si>
    <t>21462 N Richview Lane</t>
  </si>
  <si>
    <t>Centralia</t>
  </si>
  <si>
    <t>62801</t>
  </si>
  <si>
    <t>North Palos School District 117</t>
  </si>
  <si>
    <t>135614</t>
  </si>
  <si>
    <t>North Palos SD 117</t>
  </si>
  <si>
    <t>H H Conrady Jr High School</t>
  </si>
  <si>
    <t>69564</t>
  </si>
  <si>
    <t>7950 West 97th Street</t>
  </si>
  <si>
    <t>Hickory Hills</t>
  </si>
  <si>
    <t>60457</t>
  </si>
  <si>
    <t>Dr Kenneth M Sorrick School</t>
  </si>
  <si>
    <t>16036480</t>
  </si>
  <si>
    <t>7825 West 103rd Street</t>
  </si>
  <si>
    <t>Palos Hills</t>
  </si>
  <si>
    <t>60465</t>
  </si>
  <si>
    <t>ASHLEY COMM CONS SCH DIST 15</t>
  </si>
  <si>
    <t>136717</t>
  </si>
  <si>
    <t>Ashley CCSD 15</t>
  </si>
  <si>
    <t>Ashley Com Consolidated School</t>
  </si>
  <si>
    <t>73303</t>
  </si>
  <si>
    <t>450 N 3rd St</t>
  </si>
  <si>
    <t>Ashley</t>
  </si>
  <si>
    <t>62808</t>
  </si>
  <si>
    <t>Glen Oaks Elem School</t>
  </si>
  <si>
    <t>69565</t>
  </si>
  <si>
    <t>9045 South 88th Avenue</t>
  </si>
  <si>
    <t>WEST WASHINGTON CO SCH DIST 10</t>
  </si>
  <si>
    <t>136483</t>
  </si>
  <si>
    <t>West Washington Co CUD 10</t>
  </si>
  <si>
    <t>Okawville Jr/Sr High School</t>
  </si>
  <si>
    <t>72740</t>
  </si>
  <si>
    <t>400 S Hanover St</t>
  </si>
  <si>
    <t>Okawville</t>
  </si>
  <si>
    <t>62271</t>
  </si>
  <si>
    <t>SANDWICH CUSD 430</t>
  </si>
  <si>
    <t>135726</t>
  </si>
  <si>
    <t>SANDWICH HS - CUSD 430</t>
  </si>
  <si>
    <t>69939</t>
  </si>
  <si>
    <t>515 Lions Rd</t>
  </si>
  <si>
    <t>Sandwich</t>
  </si>
  <si>
    <t>60548</t>
  </si>
  <si>
    <t>Dorn Elementary School</t>
  </si>
  <si>
    <t>69567</t>
  </si>
  <si>
    <t>7840 West 92nd Street</t>
  </si>
  <si>
    <t>OAKDALE COMM CONS SCH DIST 1</t>
  </si>
  <si>
    <t>72731</t>
  </si>
  <si>
    <t>Oakdale CCSD 1</t>
  </si>
  <si>
    <t>Oakdale Grade School</t>
  </si>
  <si>
    <t>280 E Main St</t>
  </si>
  <si>
    <t>Oakdale</t>
  </si>
  <si>
    <t>62268</t>
  </si>
  <si>
    <t>Oak Ridge Elem School</t>
  </si>
  <si>
    <t>69616</t>
  </si>
  <si>
    <t>8791 West 103rd Street</t>
  </si>
  <si>
    <t>WOODLAWN CUSD 209</t>
  </si>
  <si>
    <t>16081316</t>
  </si>
  <si>
    <t>Woodlawn Unit School District 209</t>
  </si>
  <si>
    <t>Woodlawn Grade School</t>
  </si>
  <si>
    <t>73436</t>
  </si>
  <si>
    <t>301 South Central Street</t>
  </si>
  <si>
    <t>Woodlawn</t>
  </si>
  <si>
    <t>62898</t>
  </si>
  <si>
    <t>LEMONT-BROMBEREK CSD 113A</t>
  </si>
  <si>
    <t>135566</t>
  </si>
  <si>
    <t>Lemont-Bromberek CSD 113A</t>
  </si>
  <si>
    <t>Old Quarry Middle Sch</t>
  </si>
  <si>
    <t>69427</t>
  </si>
  <si>
    <t>16100 W 127th St</t>
  </si>
  <si>
    <t>Lemont</t>
  </si>
  <si>
    <t>60439</t>
  </si>
  <si>
    <t>Woodlawn High School</t>
  </si>
  <si>
    <t>73435</t>
  </si>
  <si>
    <t>Po Box 268</t>
  </si>
  <si>
    <t>Harry E Fry School</t>
  </si>
  <si>
    <t>69572</t>
  </si>
  <si>
    <t>78th And Mobile</t>
  </si>
  <si>
    <t>SPRING GARDEN CCSD #178</t>
  </si>
  <si>
    <t>16080554</t>
  </si>
  <si>
    <t>Spring Garden Community Consolidated School District 178</t>
  </si>
  <si>
    <t>Spring Garden Middle School</t>
  </si>
  <si>
    <t>73356</t>
  </si>
  <si>
    <t>511 S Elm St</t>
  </si>
  <si>
    <t>Ina</t>
  </si>
  <si>
    <t>62846</t>
  </si>
  <si>
    <t>GOLF SCHOOL DISTRICT 67</t>
  </si>
  <si>
    <t>135284</t>
  </si>
  <si>
    <t>Golf ESD 67</t>
  </si>
  <si>
    <t>Golf Middle School</t>
  </si>
  <si>
    <t>68391</t>
  </si>
  <si>
    <t>9401 Waukegan Rd</t>
  </si>
  <si>
    <t>Sparta High School</t>
  </si>
  <si>
    <t>72763</t>
  </si>
  <si>
    <t>205 W Hood St</t>
  </si>
  <si>
    <t>Hynes Elem School</t>
  </si>
  <si>
    <t>68392</t>
  </si>
  <si>
    <t>9000 Belleforte Ave</t>
  </si>
  <si>
    <t>EVANSTON-SKOKIE SCHOOL DISTRICT 65</t>
  </si>
  <si>
    <t>135479</t>
  </si>
  <si>
    <t>Evanston CCSD 65</t>
  </si>
  <si>
    <t>Joseph Hill Ed Center</t>
  </si>
  <si>
    <t>69119</t>
  </si>
  <si>
    <t>1500 Mcdaniel Ave</t>
  </si>
  <si>
    <t>HARMONY EMGE SCHOOL DIST 175</t>
  </si>
  <si>
    <t>136431</t>
  </si>
  <si>
    <t>Harmony Emge SD 175</t>
  </si>
  <si>
    <t>Ellis Elem School</t>
  </si>
  <si>
    <t>72633</t>
  </si>
  <si>
    <t>250 Illini Dr</t>
  </si>
  <si>
    <t>Belleville</t>
  </si>
  <si>
    <t>62223</t>
  </si>
  <si>
    <t>HARRISBURG COMM SCHOOL DIST 3</t>
  </si>
  <si>
    <t>136828</t>
  </si>
  <si>
    <t>Harrisburg CUSD 3</t>
  </si>
  <si>
    <t>Harrisburg Cusd 3 District Office</t>
  </si>
  <si>
    <t>16063029</t>
  </si>
  <si>
    <t>411 W Poplar Street</t>
  </si>
  <si>
    <t>Harrisburg</t>
  </si>
  <si>
    <t>62946</t>
  </si>
  <si>
    <t>MOUNT PROSPECT SCHOOL DIST 57</t>
  </si>
  <si>
    <t>135290</t>
  </si>
  <si>
    <t>Mount Prospect SD 57</t>
  </si>
  <si>
    <t>District 57 Administration Center</t>
  </si>
  <si>
    <t>17028815</t>
  </si>
  <si>
    <t>701 West Gregory Street</t>
  </si>
  <si>
    <t>Mount Prospect</t>
  </si>
  <si>
    <t>60056</t>
  </si>
  <si>
    <t>PINCKNEYVILLE SCHOOL DIST 50</t>
  </si>
  <si>
    <t>136485</t>
  </si>
  <si>
    <t>Pinckneyville SD 50</t>
  </si>
  <si>
    <t>Pinckneyville Middle School</t>
  </si>
  <si>
    <t>72743</t>
  </si>
  <si>
    <t>700 East Water St</t>
  </si>
  <si>
    <t>FOREST ROAD ELEMENTARY SCHOOL</t>
  </si>
  <si>
    <t>69861</t>
  </si>
  <si>
    <t>901 Forest Rd</t>
  </si>
  <si>
    <t>La Grange Park</t>
  </si>
  <si>
    <t>CONGRESS PARK ELEMENTARY SCHOOL</t>
  </si>
  <si>
    <t>69782</t>
  </si>
  <si>
    <t>9311 Shields Ave</t>
  </si>
  <si>
    <t>Brookfield</t>
  </si>
  <si>
    <t>60513</t>
  </si>
  <si>
    <t>Pre-K Building</t>
  </si>
  <si>
    <t>17047264</t>
  </si>
  <si>
    <t>200 E. Gossett St.</t>
  </si>
  <si>
    <t>PARK JR HIGH SCHOOL</t>
  </si>
  <si>
    <t>69863</t>
  </si>
  <si>
    <t>325 N Park Rd</t>
  </si>
  <si>
    <t>FAIRFIELD PUB SCHOOL DIST 112</t>
  </si>
  <si>
    <t>136739</t>
  </si>
  <si>
    <t>Fairfield PSD 112</t>
  </si>
  <si>
    <t>North Side Elem School</t>
  </si>
  <si>
    <t>73341</t>
  </si>
  <si>
    <t>806 N 1st St</t>
  </si>
  <si>
    <t>Bellwood School District 88</t>
  </si>
  <si>
    <t>135365</t>
  </si>
  <si>
    <t>Bellwood SD 88</t>
  </si>
  <si>
    <t>Roosevelt Middle School</t>
  </si>
  <si>
    <t>68700</t>
  </si>
  <si>
    <t>2500 Oak Street</t>
  </si>
  <si>
    <t>Bellwood</t>
  </si>
  <si>
    <t>60104</t>
  </si>
  <si>
    <t>Center Street Elem School</t>
  </si>
  <si>
    <t>73339</t>
  </si>
  <si>
    <t>200 W Center St</t>
  </si>
  <si>
    <t>Early Childhood Cntr/Lincoln Primary</t>
  </si>
  <si>
    <t>68705</t>
  </si>
  <si>
    <t>3519 Wilcox Ave</t>
  </si>
  <si>
    <t>Grant Primary</t>
  </si>
  <si>
    <t>16059887</t>
  </si>
  <si>
    <t>1801 North 36th Avenue</t>
  </si>
  <si>
    <t>Stone Park</t>
  </si>
  <si>
    <t>60165</t>
  </si>
  <si>
    <t>BENTON HIGH SCHOOL DIST 103</t>
  </si>
  <si>
    <t>136721</t>
  </si>
  <si>
    <t>Benton Cons HSD 103</t>
  </si>
  <si>
    <t>Benton Cons High School</t>
  </si>
  <si>
    <t>17003628</t>
  </si>
  <si>
    <t>511 E Main St</t>
  </si>
  <si>
    <t>McKinley Elem School</t>
  </si>
  <si>
    <t>205263</t>
  </si>
  <si>
    <t>3317 Butterfield Road</t>
  </si>
  <si>
    <t>Grant Elem School</t>
  </si>
  <si>
    <t>68950</t>
  </si>
  <si>
    <t>1300 N 34th Avenue</t>
  </si>
  <si>
    <t>Melrose Park</t>
  </si>
  <si>
    <t>60160</t>
  </si>
  <si>
    <t>Lincoln Elementary School</t>
  </si>
  <si>
    <t>68755</t>
  </si>
  <si>
    <t>3420 Jackson St</t>
  </si>
  <si>
    <t>Thurgood Marshall Elem School</t>
  </si>
  <si>
    <t>68703</t>
  </si>
  <si>
    <t>2501 Oak Street</t>
  </si>
  <si>
    <t>I-KAN ROE 32</t>
  </si>
  <si>
    <t>17024754</t>
  </si>
  <si>
    <t>17025508</t>
  </si>
  <si>
    <t>1 Stuart Drive</t>
  </si>
  <si>
    <t>Art In Motion</t>
  </si>
  <si>
    <t>17020784</t>
  </si>
  <si>
    <t>7415 S East End Ave,</t>
  </si>
  <si>
    <t>60649</t>
  </si>
  <si>
    <t>Edward J Tobin Elem School</t>
  </si>
  <si>
    <t>69579</t>
  </si>
  <si>
    <t>85th And Narragansett</t>
  </si>
  <si>
    <t>16023110</t>
  </si>
  <si>
    <t>8058 S Mansfield Ave</t>
  </si>
  <si>
    <t>MORTON COMM UNIT SCH DIST 709</t>
  </si>
  <si>
    <t>136148</t>
  </si>
  <si>
    <t>Morton CUSD 709</t>
  </si>
  <si>
    <t>Morton Academy</t>
  </si>
  <si>
    <t>17018369</t>
  </si>
  <si>
    <t>260 E Queenwood</t>
  </si>
  <si>
    <t>Morton</t>
  </si>
  <si>
    <t>61550</t>
  </si>
  <si>
    <t>Morton High School</t>
  </si>
  <si>
    <t>71914</t>
  </si>
  <si>
    <t>350 N Illinois Ave</t>
  </si>
  <si>
    <t>Vermilion Co Detention Center</t>
  </si>
  <si>
    <t>17024822</t>
  </si>
  <si>
    <t>150 Sager Street</t>
  </si>
  <si>
    <t>SUMMERSVILLE SCHOOL DIST 79</t>
  </si>
  <si>
    <t>136765</t>
  </si>
  <si>
    <t>Summersville SD 79</t>
  </si>
  <si>
    <t>Summersville Elementary</t>
  </si>
  <si>
    <t>73389</t>
  </si>
  <si>
    <t>1118 Fairfield Rd</t>
  </si>
  <si>
    <t>Mt Vernon</t>
  </si>
  <si>
    <t>62864</t>
  </si>
  <si>
    <t>Jackson Building</t>
  </si>
  <si>
    <t>17015492</t>
  </si>
  <si>
    <t>516 N Jackson</t>
  </si>
  <si>
    <t>Danville Warehouse Building</t>
  </si>
  <si>
    <t>16047231</t>
  </si>
  <si>
    <t>131 North Jackson</t>
  </si>
  <si>
    <t>Danville 118 District Office</t>
  </si>
  <si>
    <t>17005261</t>
  </si>
  <si>
    <t>110 E Williams</t>
  </si>
  <si>
    <t>South View Upper Elem School</t>
  </si>
  <si>
    <t>72243</t>
  </si>
  <si>
    <t>133 East Ninth Street</t>
  </si>
  <si>
    <t>Danville Buildings And Grounds And Food Service Building</t>
  </si>
  <si>
    <t>16061140</t>
  </si>
  <si>
    <t>615 N Jackson</t>
  </si>
  <si>
    <t>North Ridge Middle School</t>
  </si>
  <si>
    <t>72231</t>
  </si>
  <si>
    <t>1619 N Jackson St</t>
  </si>
  <si>
    <t>Mark Denman Elementary School</t>
  </si>
  <si>
    <t>72236</t>
  </si>
  <si>
    <t>930 Colfax Dr</t>
  </si>
  <si>
    <t>Meade Park Elem School</t>
  </si>
  <si>
    <t>72248</t>
  </si>
  <si>
    <t>200 S Kansas Street</t>
  </si>
  <si>
    <t>Northeast Elem Magnet School</t>
  </si>
  <si>
    <t>72237</t>
  </si>
  <si>
    <t>1330 E English St</t>
  </si>
  <si>
    <t>Liberty Elem School</t>
  </si>
  <si>
    <t>72228</t>
  </si>
  <si>
    <t>20 E Liberty Ln</t>
  </si>
  <si>
    <t>Southwest Elem School</t>
  </si>
  <si>
    <t>235511</t>
  </si>
  <si>
    <t>14794 Catlin Tilton</t>
  </si>
  <si>
    <t>Edison Elem School</t>
  </si>
  <si>
    <t>72229</t>
  </si>
  <si>
    <t>2101 N Vermilion St</t>
  </si>
  <si>
    <t>Garfield Elem School</t>
  </si>
  <si>
    <t>17046072</t>
  </si>
  <si>
    <t>1101 N Gilbert St</t>
  </si>
  <si>
    <t>Grundy Elem School</t>
  </si>
  <si>
    <t>71917</t>
  </si>
  <si>
    <t>1100 S 4th Ave</t>
  </si>
  <si>
    <t>71916</t>
  </si>
  <si>
    <t>100 S Nebraska Ave</t>
  </si>
  <si>
    <t>Jefferson Elem School</t>
  </si>
  <si>
    <t>71913</t>
  </si>
  <si>
    <t>220 E Jefferson St</t>
  </si>
  <si>
    <t>Morton Jr High School</t>
  </si>
  <si>
    <t>71912</t>
  </si>
  <si>
    <t>225 E Jackson St</t>
  </si>
  <si>
    <t>ELMHURST C U SCHOOL DIST 205</t>
  </si>
  <si>
    <t>135383</t>
  </si>
  <si>
    <t>ELMHURST SD 205</t>
  </si>
  <si>
    <t>18-21 TRANSITION CENTER</t>
  </si>
  <si>
    <t>16055260</t>
  </si>
  <si>
    <t>407 W Saint Charles Rd</t>
  </si>
  <si>
    <t>YORK COMMUNITY HIGH SCHOOL</t>
  </si>
  <si>
    <t>68809</t>
  </si>
  <si>
    <t>355 W Saint Charles Rd</t>
  </si>
  <si>
    <t>AVOCA SCHOOL DISTRICT 37</t>
  </si>
  <si>
    <t>135341</t>
  </si>
  <si>
    <t>Avoca SD 37</t>
  </si>
  <si>
    <t>Marie Murphy School</t>
  </si>
  <si>
    <t>68606</t>
  </si>
  <si>
    <t>2921 Illinois Rd</t>
  </si>
  <si>
    <t>Wilmette</t>
  </si>
  <si>
    <t>60091</t>
  </si>
  <si>
    <t>Avoca West Elem School</t>
  </si>
  <si>
    <t>68274</t>
  </si>
  <si>
    <t>235 Beech Dr</t>
  </si>
  <si>
    <t>60025</t>
  </si>
  <si>
    <t>GLENVIEW SCHOOL DISTRICT 34</t>
  </si>
  <si>
    <t>135240</t>
  </si>
  <si>
    <t>Glenview CCSD 34</t>
  </si>
  <si>
    <t>Hoffman Elem School</t>
  </si>
  <si>
    <t>68278</t>
  </si>
  <si>
    <t>2000 Harrison St</t>
  </si>
  <si>
    <t>Glenview District 34 Administration Building</t>
  </si>
  <si>
    <t>16083240</t>
  </si>
  <si>
    <t>1401 Greenwood Road</t>
  </si>
  <si>
    <t>Henking Elem School</t>
  </si>
  <si>
    <t>68275</t>
  </si>
  <si>
    <t>2941 Linneman St</t>
  </si>
  <si>
    <t>Glen Grove Elem School</t>
  </si>
  <si>
    <t>68268</t>
  </si>
  <si>
    <t>3900 Glenview Rd</t>
  </si>
  <si>
    <t>Attea Middle School</t>
  </si>
  <si>
    <t>16021738</t>
  </si>
  <si>
    <t>2500 Chestnut Ave</t>
  </si>
  <si>
    <t>Springman Middle School</t>
  </si>
  <si>
    <t>68276</t>
  </si>
  <si>
    <t>2701 Central Rd</t>
  </si>
  <si>
    <t>Pleasant Ridge Elem School</t>
  </si>
  <si>
    <t>68267</t>
  </si>
  <si>
    <t>1730 Sunset Ridge Rd</t>
  </si>
  <si>
    <t>Lyon Elem School</t>
  </si>
  <si>
    <t>68273</t>
  </si>
  <si>
    <t>1335 Waukegan Rd</t>
  </si>
  <si>
    <t>MANNHEIM SCHOOL DISTRICT 83</t>
  </si>
  <si>
    <t>135388</t>
  </si>
  <si>
    <t>Mannheim SD 83</t>
  </si>
  <si>
    <t>Enger School</t>
  </si>
  <si>
    <t>68834</t>
  </si>
  <si>
    <t>10401 Grand Ave</t>
  </si>
  <si>
    <t>Franklin Park</t>
  </si>
  <si>
    <t>60131</t>
  </si>
  <si>
    <t>PENNOYER SCHOOL DISTRICT 79</t>
  </si>
  <si>
    <t>135763</t>
  </si>
  <si>
    <t>Pennoyer SD 79</t>
  </si>
  <si>
    <t>Pennoyer Elem School</t>
  </si>
  <si>
    <t>71018</t>
  </si>
  <si>
    <t>5200 N Cumberland Ave</t>
  </si>
  <si>
    <t>Norridge</t>
  </si>
  <si>
    <t>60706</t>
  </si>
  <si>
    <t>EAST PRAIRIE SCHOOL DIST 73</t>
  </si>
  <si>
    <t>135323</t>
  </si>
  <si>
    <t>East Prairie SD 73</t>
  </si>
  <si>
    <t>East Prairie Elem School</t>
  </si>
  <si>
    <t>68528</t>
  </si>
  <si>
    <t>7616 East Prairie Road</t>
  </si>
  <si>
    <t>Skokie</t>
  </si>
  <si>
    <t>NILES ELEM SCHOOL DISTRICT 71</t>
  </si>
  <si>
    <t>135770</t>
  </si>
  <si>
    <t>Niles ESD 71</t>
  </si>
  <si>
    <t>Niles Elem School District 71</t>
  </si>
  <si>
    <t>6901 W Oakton St</t>
  </si>
  <si>
    <t>Shawnee High School</t>
  </si>
  <si>
    <t>17001605</t>
  </si>
  <si>
    <t>Dongola Unit School District 66</t>
  </si>
  <si>
    <t>136818</t>
  </si>
  <si>
    <t>Dongola USD 66</t>
  </si>
  <si>
    <t>Dongola Elementary School</t>
  </si>
  <si>
    <t>73480</t>
  </si>
  <si>
    <t>1000 High Street</t>
  </si>
  <si>
    <t>Dongola</t>
  </si>
  <si>
    <t>62926</t>
  </si>
  <si>
    <t>RIDGEWOOD COMM H S DIST 234</t>
  </si>
  <si>
    <t>135755</t>
  </si>
  <si>
    <t>Ridgewood CHSD 234</t>
  </si>
  <si>
    <t>Ridgewood Comm High School</t>
  </si>
  <si>
    <t>70675</t>
  </si>
  <si>
    <t>7500 W Montrose Ave</t>
  </si>
  <si>
    <t>LEYDEN COMM HIGH SCH DIST 212</t>
  </si>
  <si>
    <t>135386</t>
  </si>
  <si>
    <t>Leyden CHSD 212</t>
  </si>
  <si>
    <t>West Leyden High School</t>
  </si>
  <si>
    <t>68962</t>
  </si>
  <si>
    <t>1000 N Wolf Rd</t>
  </si>
  <si>
    <t>Northlake</t>
  </si>
  <si>
    <t>60164</t>
  </si>
  <si>
    <t>East Leyden High School</t>
  </si>
  <si>
    <t>68833</t>
  </si>
  <si>
    <t>3400 Rose St</t>
  </si>
  <si>
    <t>L.I.F.E Transition Cente</t>
  </si>
  <si>
    <t>16071402</t>
  </si>
  <si>
    <t>9517 Franklin Ave</t>
  </si>
  <si>
    <t>LAKE FOREST HIGH SCH DIST 115</t>
  </si>
  <si>
    <t>135266</t>
  </si>
  <si>
    <t>Lake Forest CHSD 115</t>
  </si>
  <si>
    <t>Lake Forest High School</t>
  </si>
  <si>
    <t>68333</t>
  </si>
  <si>
    <t>1285 N Mckinley Rd</t>
  </si>
  <si>
    <t>MORRIS COMM HS DIST 101</t>
  </si>
  <si>
    <t>135593</t>
  </si>
  <si>
    <t>Morris CHSD 101</t>
  </si>
  <si>
    <t>Morris Community High School</t>
  </si>
  <si>
    <t>69501</t>
  </si>
  <si>
    <t>1000 Union St</t>
  </si>
  <si>
    <t>Spring Garden Elementary School</t>
  </si>
  <si>
    <t>73392</t>
  </si>
  <si>
    <t>14975 E Bakerville Rd</t>
  </si>
  <si>
    <t>Mount Vernon</t>
  </si>
  <si>
    <t>COMMUNITY HIGH SCHOOL DIST 099</t>
  </si>
  <si>
    <t>135677</t>
  </si>
  <si>
    <t>CHSD 99</t>
  </si>
  <si>
    <t>CHSD 99 - S HIGH SCHOOL</t>
  </si>
  <si>
    <t>69807</t>
  </si>
  <si>
    <t>1436 Norfolk St</t>
  </si>
  <si>
    <t>16033394</t>
  </si>
  <si>
    <t>6301 Springside Ave</t>
  </si>
  <si>
    <t>COMMUNITY HIGH SCHOOL DIST 094</t>
  </si>
  <si>
    <t>135463</t>
  </si>
  <si>
    <t>CHSD 94</t>
  </si>
  <si>
    <t>COMMUNITY HIGH SCHOOL</t>
  </si>
  <si>
    <t>69039</t>
  </si>
  <si>
    <t>326 Joliet St</t>
  </si>
  <si>
    <t>PEKIN COMM HIGH SCH DIST 303</t>
  </si>
  <si>
    <t>136155</t>
  </si>
  <si>
    <t>Pekin CSD 303</t>
  </si>
  <si>
    <t>Pekin Community High School</t>
  </si>
  <si>
    <t>71932</t>
  </si>
  <si>
    <t>1903 Court St</t>
  </si>
  <si>
    <t>GRAYSLAKE HIGH SCHOOL DIST 127</t>
  </si>
  <si>
    <t>135244</t>
  </si>
  <si>
    <t>Grayslake CHSD 127</t>
  </si>
  <si>
    <t>Grayslake North High School</t>
  </si>
  <si>
    <t>16035618</t>
  </si>
  <si>
    <t>1925 North Route 83</t>
  </si>
  <si>
    <t>Grayslake Central High School</t>
  </si>
  <si>
    <t>68282</t>
  </si>
  <si>
    <t>400 North Lake Street</t>
  </si>
  <si>
    <t>GRANT CHSD 124</t>
  </si>
  <si>
    <t>135233</t>
  </si>
  <si>
    <t>Grant Community High School</t>
  </si>
  <si>
    <t>68255</t>
  </si>
  <si>
    <t>285 E Grand Ave</t>
  </si>
  <si>
    <t>Fox Lake</t>
  </si>
  <si>
    <t>60020</t>
  </si>
  <si>
    <t>CUSD 200 - WHEATON</t>
  </si>
  <si>
    <t>135467</t>
  </si>
  <si>
    <t>HUBBLE MS - CUSD 200</t>
  </si>
  <si>
    <t>69058</t>
  </si>
  <si>
    <t>3S600 Herrick Rd</t>
  </si>
  <si>
    <t>Warrenville</t>
  </si>
  <si>
    <t>60555</t>
  </si>
  <si>
    <t>16065138</t>
  </si>
  <si>
    <t>130 W Park Ave</t>
  </si>
  <si>
    <t>BANNOCKBURN SCHOOL DIST 106</t>
  </si>
  <si>
    <t>135223</t>
  </si>
  <si>
    <t>Bannockburn SD 106</t>
  </si>
  <si>
    <t>Bannockburn School</t>
  </si>
  <si>
    <t>68215</t>
  </si>
  <si>
    <t>2165 Telegraph Rd</t>
  </si>
  <si>
    <t>Bannockburn</t>
  </si>
  <si>
    <t>OAK GROVE SCHOOL DISTRICT 68</t>
  </si>
  <si>
    <t>135274</t>
  </si>
  <si>
    <t>Oak Grove Elem School</t>
  </si>
  <si>
    <t>68365</t>
  </si>
  <si>
    <t>1700 Oplaine Rd</t>
  </si>
  <si>
    <t>AUBURN COMM UNIT SCH DIST 10</t>
  </si>
  <si>
    <t>136638</t>
  </si>
  <si>
    <t>Auburn CUSD 10</t>
  </si>
  <si>
    <t>Auburn Jr High at Divernon</t>
  </si>
  <si>
    <t>73023</t>
  </si>
  <si>
    <t>303 E Kenney</t>
  </si>
  <si>
    <t>Divernon</t>
  </si>
  <si>
    <t>62615</t>
  </si>
  <si>
    <t>BALL-CHATHAM SCHOOL DISTRICT 5</t>
  </si>
  <si>
    <t>136649</t>
  </si>
  <si>
    <t>Ball Chatham CUSD 5</t>
  </si>
  <si>
    <t>Glenwood High School</t>
  </si>
  <si>
    <t>73124</t>
  </si>
  <si>
    <t>1501 E. Plummer Blvd</t>
  </si>
  <si>
    <t>Chatham</t>
  </si>
  <si>
    <t>62629</t>
  </si>
  <si>
    <t>ELMWOOD PARK CUSD 401</t>
  </si>
  <si>
    <t>135767</t>
  </si>
  <si>
    <t>Elmwood Park CUSD 401</t>
  </si>
  <si>
    <t>Elmwood Park High School</t>
  </si>
  <si>
    <t>71073</t>
  </si>
  <si>
    <t>8201 W Fullerton Ave</t>
  </si>
  <si>
    <t>Elmwood Park</t>
  </si>
  <si>
    <t>60707</t>
  </si>
  <si>
    <t>John Mills Elem School</t>
  </si>
  <si>
    <t>71070</t>
  </si>
  <si>
    <t>2824 N 76th Ave</t>
  </si>
  <si>
    <t>Elm Middle School</t>
  </si>
  <si>
    <t>71076</t>
  </si>
  <si>
    <t>7607 W Cortland St</t>
  </si>
  <si>
    <t>Elmwood Elem School</t>
  </si>
  <si>
    <t>71074</t>
  </si>
  <si>
    <t>2319 N 76th Ave</t>
  </si>
  <si>
    <t>16032210</t>
  </si>
  <si>
    <t>1750 S. ROSELLE ROAD</t>
  </si>
  <si>
    <t>HINSDALE TOWNSHIP H S DIST 86</t>
  </si>
  <si>
    <t>135684</t>
  </si>
  <si>
    <t>HINSDALE TOWNSHIP HSD 86</t>
  </si>
  <si>
    <t>HINSDALE FRONTAGE BLDG</t>
  </si>
  <si>
    <t>17027911</t>
  </si>
  <si>
    <t>361 S Frontage Rd</t>
  </si>
  <si>
    <t>60527</t>
  </si>
  <si>
    <t>HINSDALE SOUTH HIGH SCHOOL</t>
  </si>
  <si>
    <t>69978</t>
  </si>
  <si>
    <t>7401 Clarendon Hills Rd</t>
  </si>
  <si>
    <t>BREMEN HSD 228</t>
  </si>
  <si>
    <t>135584</t>
  </si>
  <si>
    <t>Bremen Community High School</t>
  </si>
  <si>
    <t>69479</t>
  </si>
  <si>
    <t>15233 S. Pulaski Rd</t>
  </si>
  <si>
    <t>REAVIS TWP HIGH SCH DIST 220</t>
  </si>
  <si>
    <t>135620</t>
  </si>
  <si>
    <t>Reavis Twp HSD 220</t>
  </si>
  <si>
    <t>Reavis High School</t>
  </si>
  <si>
    <t>69577</t>
  </si>
  <si>
    <t>6034 W 77th St</t>
  </si>
  <si>
    <t>ARGO COMM HIGH SCHOOL DIST 217</t>
  </si>
  <si>
    <t>135663</t>
  </si>
  <si>
    <t>Argo CHSD 217</t>
  </si>
  <si>
    <t>Argo Community High School</t>
  </si>
  <si>
    <t>69707</t>
  </si>
  <si>
    <t>7329 W 63rd St</t>
  </si>
  <si>
    <t>LEMONT HIGH SCHOOL DIST 210</t>
  </si>
  <si>
    <t>69421</t>
  </si>
  <si>
    <t>Lemont Twp HSD 210</t>
  </si>
  <si>
    <t>Lemont Twp High School</t>
  </si>
  <si>
    <t>800 Porter St</t>
  </si>
  <si>
    <t>FRANKLIN PARK SCHOOL DIST 84</t>
  </si>
  <si>
    <t>135390</t>
  </si>
  <si>
    <t>Franklin Park SD 84</t>
  </si>
  <si>
    <t>Hester Jr High School</t>
  </si>
  <si>
    <t>68836</t>
  </si>
  <si>
    <t>2836 Gustav St</t>
  </si>
  <si>
    <t>Rock Falls</t>
  </si>
  <si>
    <t>61071</t>
  </si>
  <si>
    <t>LINCOLN ELEMENTARY SCH DIST 27</t>
  </si>
  <si>
    <t>136664</t>
  </si>
  <si>
    <t>Lincoln ESD 27</t>
  </si>
  <si>
    <t>Lincoln Jr High School</t>
  </si>
  <si>
    <t>73164</t>
  </si>
  <si>
    <t>208 Broadway St</t>
  </si>
  <si>
    <t>Washington-Monroe Elem School</t>
  </si>
  <si>
    <t>73169</t>
  </si>
  <si>
    <t>1002 Pekin St</t>
  </si>
  <si>
    <t>73163</t>
  </si>
  <si>
    <t>506 11th St</t>
  </si>
  <si>
    <t>Lincoln Elementary School 27 District Office</t>
  </si>
  <si>
    <t>17015005</t>
  </si>
  <si>
    <t>304 Eighth Street</t>
  </si>
  <si>
    <t>Central Elem School</t>
  </si>
  <si>
    <t>73168</t>
  </si>
  <si>
    <t>100 Seventh Street</t>
  </si>
  <si>
    <t>Adams Elem School</t>
  </si>
  <si>
    <t>73162</t>
  </si>
  <si>
    <t>1311 Nicholson Rd</t>
  </si>
  <si>
    <t>Coal City</t>
  </si>
  <si>
    <t>60416</t>
  </si>
  <si>
    <t>HALL TWP HIGH SCH DISTRICT 502</t>
  </si>
  <si>
    <t>71714</t>
  </si>
  <si>
    <t>Hall HSD 502</t>
  </si>
  <si>
    <t>Hall High School</t>
  </si>
  <si>
    <t>800 W Erie St</t>
  </si>
  <si>
    <t>Minooka HS South Campus</t>
  </si>
  <si>
    <t>16052749</t>
  </si>
  <si>
    <t>26655 West Eames Street</t>
  </si>
  <si>
    <t>Channahon</t>
  </si>
  <si>
    <t>60410</t>
  </si>
  <si>
    <t>Sarah Atwater Denman Elementary School</t>
  </si>
  <si>
    <t>17019306</t>
  </si>
  <si>
    <t>4100 Harrison St</t>
  </si>
  <si>
    <t>20 Gbps</t>
  </si>
  <si>
    <t>Qps Transportation Building</t>
  </si>
  <si>
    <t>17032579</t>
  </si>
  <si>
    <t>1600 N 43rd St.</t>
  </si>
  <si>
    <t>Creston Community Consolidated School District 161</t>
  </si>
  <si>
    <t>135374</t>
  </si>
  <si>
    <t>Creston CCSD 161</t>
  </si>
  <si>
    <t>Creston Elem School</t>
  </si>
  <si>
    <t>68749</t>
  </si>
  <si>
    <t>202 W. South St.</t>
  </si>
  <si>
    <t>Creston</t>
  </si>
  <si>
    <t>60113</t>
  </si>
  <si>
    <t>Ccsd15 Tech Center - Northwest Hwy</t>
  </si>
  <si>
    <t>17032386</t>
  </si>
  <si>
    <t>530 E. Northwest Hwy</t>
  </si>
  <si>
    <t>DePue Elem School</t>
  </si>
  <si>
    <t>202218</t>
  </si>
  <si>
    <t>Chicago Charter Schools Foundation</t>
  </si>
  <si>
    <t>228310</t>
  </si>
  <si>
    <t>Riverdale</t>
  </si>
  <si>
    <t>60827</t>
  </si>
  <si>
    <t>60409</t>
  </si>
  <si>
    <t>ITASCA SD 10</t>
  </si>
  <si>
    <t>135407</t>
  </si>
  <si>
    <t>ELMER H FRANZEN INTERMEDIATE SCHOOL</t>
  </si>
  <si>
    <t>68882</t>
  </si>
  <si>
    <t>730 Catalpa Ave</t>
  </si>
  <si>
    <t>Itasca</t>
  </si>
  <si>
    <t>60143</t>
  </si>
  <si>
    <t>ITASCA SD 10 - Admin Building</t>
  </si>
  <si>
    <t>17025190</t>
  </si>
  <si>
    <t>200 N Maple St</t>
  </si>
  <si>
    <t>RAYMOND BENSON PRIMARY SCHOOL</t>
  </si>
  <si>
    <t>68886</t>
  </si>
  <si>
    <t>301 E Washington St</t>
  </si>
  <si>
    <t>Marquette Elem School</t>
  </si>
  <si>
    <t>East Peoria</t>
  </si>
  <si>
    <t>60637</t>
  </si>
  <si>
    <t>61821</t>
  </si>
  <si>
    <t>Park Forest</t>
  </si>
  <si>
    <t>60466</t>
  </si>
  <si>
    <t>JOLIET TWP HIGH SCH DIST 204</t>
  </si>
  <si>
    <t>135551</t>
  </si>
  <si>
    <t>Joliet Central High School</t>
  </si>
  <si>
    <t>69362</t>
  </si>
  <si>
    <t>201 E Jefferson St</t>
  </si>
  <si>
    <t>JOLIET TOWNSHIP HS DIST 204 TRANSPORTATION</t>
  </si>
  <si>
    <t>16062119</t>
  </si>
  <si>
    <t>3901 OLYMPIC BOULEVARD</t>
  </si>
  <si>
    <t>JOLIET</t>
  </si>
  <si>
    <t>60431</t>
  </si>
  <si>
    <t>JOLIET TOWNSHIP HIGH SCHOOL DISTRICT 204 ADMINISTRATIVE CENTER</t>
  </si>
  <si>
    <t>16050182</t>
  </si>
  <si>
    <t>300 Caterpillar Dr</t>
  </si>
  <si>
    <t>Joliet West High School</t>
  </si>
  <si>
    <t>69392</t>
  </si>
  <si>
    <t>401 N Larkin Ave</t>
  </si>
  <si>
    <t>Windsor Elem School</t>
  </si>
  <si>
    <t>Chicago Hts</t>
  </si>
  <si>
    <t>WILMINGTON SCHOOL DIST 209 U</t>
  </si>
  <si>
    <t>135657</t>
  </si>
  <si>
    <t>Wilmington CUSD 209U</t>
  </si>
  <si>
    <t>Wilmington High School</t>
  </si>
  <si>
    <t>209 Wildcat Court</t>
  </si>
  <si>
    <t>Wilmington</t>
  </si>
  <si>
    <t>60481</t>
  </si>
  <si>
    <t>Berwyn</t>
  </si>
  <si>
    <t>60402</t>
  </si>
  <si>
    <t>Bloomington Public Schools, District 87</t>
  </si>
  <si>
    <t>136200</t>
  </si>
  <si>
    <t>Bloomington SD 87</t>
  </si>
  <si>
    <t>Bloomington High School</t>
  </si>
  <si>
    <t>72076</t>
  </si>
  <si>
    <t>1202 E Locust Street</t>
  </si>
  <si>
    <t>61701</t>
  </si>
  <si>
    <t>72079</t>
  </si>
  <si>
    <t>1201 E Washington St</t>
  </si>
  <si>
    <t>Bloomington Maintenance Center</t>
  </si>
  <si>
    <t>17017106</t>
  </si>
  <si>
    <t>903 E Croxton St</t>
  </si>
  <si>
    <t>Oliver Parks 6th Grade School</t>
  </si>
  <si>
    <t>229394</t>
  </si>
  <si>
    <t>1900 Mousette Lane/ Rear</t>
  </si>
  <si>
    <t>Oakland Elementary School</t>
  </si>
  <si>
    <t>72083</t>
  </si>
  <si>
    <t>1605 E Oakland Ave</t>
  </si>
  <si>
    <t>Bloomington Jr High School</t>
  </si>
  <si>
    <t>72077</t>
  </si>
  <si>
    <t>901 N Colton Ave</t>
  </si>
  <si>
    <t>Estelle Sauget School of Choice</t>
  </si>
  <si>
    <t>16079405</t>
  </si>
  <si>
    <t>1700 Jerome Lane</t>
  </si>
  <si>
    <t>Lalumier Elem School</t>
  </si>
  <si>
    <t>72592</t>
  </si>
  <si>
    <t>6702 Bond Ave</t>
  </si>
  <si>
    <t>E Saint Louis</t>
  </si>
  <si>
    <t>62207</t>
  </si>
  <si>
    <t>Bent Elem School</t>
  </si>
  <si>
    <t>72073</t>
  </si>
  <si>
    <t>904 N Roosevelt Ave</t>
  </si>
  <si>
    <t>Elizabeth Morris Elem School</t>
  </si>
  <si>
    <t>72584</t>
  </si>
  <si>
    <t>1500 Andrews Dr</t>
  </si>
  <si>
    <t>Irving Elementary School</t>
  </si>
  <si>
    <t>72081</t>
  </si>
  <si>
    <t>602 W Jackson St</t>
  </si>
  <si>
    <t>Penniman Elem School</t>
  </si>
  <si>
    <t>72581</t>
  </si>
  <si>
    <t>1820 Jerome Lane</t>
  </si>
  <si>
    <t>Bloomington Educational Services Center</t>
  </si>
  <si>
    <t>16032708</t>
  </si>
  <si>
    <t>300 East Monroe Street</t>
  </si>
  <si>
    <t>Maplewood Elem School</t>
  </si>
  <si>
    <t>72580</t>
  </si>
  <si>
    <t>600 Jerome Ln</t>
  </si>
  <si>
    <t>72071</t>
  </si>
  <si>
    <t>1403 W Walnut St</t>
  </si>
  <si>
    <t>Stevenson Elem School</t>
  </si>
  <si>
    <t>72087</t>
  </si>
  <si>
    <t>2106 Arrowhead Dr</t>
  </si>
  <si>
    <t>Sarah A Raymond Sch of Early Educ</t>
  </si>
  <si>
    <t>72080</t>
  </si>
  <si>
    <t>1402 W Olive St</t>
  </si>
  <si>
    <t>CENTERVILLE ELEMENTARY NIF</t>
  </si>
  <si>
    <t>17009752</t>
  </si>
  <si>
    <t>3429 Camp Jackson Rd</t>
  </si>
  <si>
    <t>JEROME SCHOOL</t>
  </si>
  <si>
    <t>16080446</t>
  </si>
  <si>
    <t>1825 JEROME LN</t>
  </si>
  <si>
    <t>ACDC Penniman</t>
  </si>
  <si>
    <t>16079406</t>
  </si>
  <si>
    <t>300 Annunciation Court</t>
  </si>
  <si>
    <t>Peoria Heights</t>
  </si>
  <si>
    <t>SPRINGFIELD SCHOOL DIST 186</t>
  </si>
  <si>
    <t>136699</t>
  </si>
  <si>
    <t>SPRINGFIELD SD 186</t>
  </si>
  <si>
    <t>SPRINGFIELD SD 186 AUX BLG</t>
  </si>
  <si>
    <t>16071608</t>
  </si>
  <si>
    <t>3031 Stanton Ave</t>
  </si>
  <si>
    <t>62703</t>
  </si>
  <si>
    <t>Springfield School District 186 District Office</t>
  </si>
  <si>
    <t>17035883</t>
  </si>
  <si>
    <t>3063 Fiat Ave</t>
  </si>
  <si>
    <t>Springfield Learning Academy</t>
  </si>
  <si>
    <t>17035901</t>
  </si>
  <si>
    <t>2501 Wabash Ave</t>
  </si>
  <si>
    <t>62704</t>
  </si>
  <si>
    <t>Winston Campus Elementary</t>
  </si>
  <si>
    <t>68473</t>
  </si>
  <si>
    <t>900 E PALATINE RD</t>
  </si>
  <si>
    <t>INDIAN PRAIRIE C U DIST 204</t>
  </si>
  <si>
    <t>135747</t>
  </si>
  <si>
    <t>INDIAN PRAIRIE SD 204</t>
  </si>
  <si>
    <t>780 Shoreline Drive</t>
  </si>
  <si>
    <t>60504</t>
  </si>
  <si>
    <t>60564</t>
  </si>
  <si>
    <t>EISENHOWER COOPERATIVE</t>
  </si>
  <si>
    <t>135660</t>
  </si>
  <si>
    <t>Eisenhower Cooperative</t>
  </si>
  <si>
    <t>KANELAND MIDDLE SCHOOL</t>
  </si>
  <si>
    <t>68913</t>
  </si>
  <si>
    <t>1 N 137 Meredith</t>
  </si>
  <si>
    <t>BLACKBERRY CREEK ELEMENTARY SCHOOL</t>
  </si>
  <si>
    <t>16028763</t>
  </si>
  <si>
    <t>1122 S. Anderson Road</t>
  </si>
  <si>
    <t>Elburn</t>
  </si>
  <si>
    <t>60119</t>
  </si>
  <si>
    <t>JOHN SHIELDS ELEMENTARY SCHOOL</t>
  </si>
  <si>
    <t>16020833</t>
  </si>
  <si>
    <t>85 Soth Main Street</t>
  </si>
  <si>
    <t>DOLTON SCHOOL DISTRICT 148</t>
  </si>
  <si>
    <t>135781</t>
  </si>
  <si>
    <t>Dolton SD 148</t>
  </si>
  <si>
    <t>Riverdale School</t>
  </si>
  <si>
    <t>230558</t>
  </si>
  <si>
    <t>325 West 142nd Street</t>
  </si>
  <si>
    <t>JOHN STEWART ELEMENTARY SCHOOL</t>
  </si>
  <si>
    <t>16020832</t>
  </si>
  <si>
    <t>817 Prairie Valley Drive</t>
  </si>
  <si>
    <t>14151 Lincoln Ave</t>
  </si>
  <si>
    <t>Dolton</t>
  </si>
  <si>
    <t>60419</t>
  </si>
  <si>
    <t>IROQUOIS COUNTY CUSD 9</t>
  </si>
  <si>
    <t>135833</t>
  </si>
  <si>
    <t>Glenn Raymond Jr High School</t>
  </si>
  <si>
    <t>71240</t>
  </si>
  <si>
    <t>101 E Mulberry St</t>
  </si>
  <si>
    <t>Watseka</t>
  </si>
  <si>
    <t>60970</t>
  </si>
  <si>
    <t>WATSEKA COMMUNITY HIGH SCHOOL</t>
  </si>
  <si>
    <t>71241</t>
  </si>
  <si>
    <t>138 S Belmont</t>
  </si>
  <si>
    <t>Adams TelSystems</t>
  </si>
  <si>
    <t>111 W 146th St</t>
  </si>
  <si>
    <t>Wanda Kendall Elem School</t>
  </si>
  <si>
    <t>71242</t>
  </si>
  <si>
    <t>535 E Porter Ave</t>
  </si>
  <si>
    <t>Early Childhood</t>
  </si>
  <si>
    <t>72793</t>
  </si>
  <si>
    <t>401 S. 8th St.</t>
  </si>
  <si>
    <t>Lincoln-Douglas Elementary School</t>
  </si>
  <si>
    <t>16082421</t>
  </si>
  <si>
    <t>3211 Payson Rd.</t>
  </si>
  <si>
    <t>Quincy Jr High School</t>
  </si>
  <si>
    <t>72794</t>
  </si>
  <si>
    <t>100 S. 14th St.</t>
  </si>
  <si>
    <t>BELLEVILLE TWP H S DIST 201</t>
  </si>
  <si>
    <t>136434</t>
  </si>
  <si>
    <t>Belleville Twp HSD 201</t>
  </si>
  <si>
    <t>Belleville Twp H S Dist 201 Office</t>
  </si>
  <si>
    <t>17007215</t>
  </si>
  <si>
    <t>920 N Illinois Street</t>
  </si>
  <si>
    <t>62220</t>
  </si>
  <si>
    <t>Belleville High School-West</t>
  </si>
  <si>
    <t>72645</t>
  </si>
  <si>
    <t>4063 Frank Scott Pkwy W</t>
  </si>
  <si>
    <t>Belleville High School-East</t>
  </si>
  <si>
    <t>72626</t>
  </si>
  <si>
    <t>2555 West Blvd</t>
  </si>
  <si>
    <t>62221</t>
  </si>
  <si>
    <t>16033347</t>
  </si>
  <si>
    <t>1416 Maine St.</t>
  </si>
  <si>
    <t>Belleville District 201 Transportation Facility</t>
  </si>
  <si>
    <t>17014280</t>
  </si>
  <si>
    <t>2012 Mascoutah Ave</t>
  </si>
  <si>
    <t>TRIAD SCHOOL DISTRICT 2</t>
  </si>
  <si>
    <t>136501</t>
  </si>
  <si>
    <t>Triad CUSD 2</t>
  </si>
  <si>
    <t>C A Henning School</t>
  </si>
  <si>
    <t>72777</t>
  </si>
  <si>
    <t>520 E US HIGHWAY 40</t>
  </si>
  <si>
    <t>TROY</t>
  </si>
  <si>
    <t>62294</t>
  </si>
  <si>
    <t>Triad High School</t>
  </si>
  <si>
    <t>212300</t>
  </si>
  <si>
    <t>703 US HIGHWAY 40</t>
  </si>
  <si>
    <t>Marine Elem School</t>
  </si>
  <si>
    <t>72506</t>
  </si>
  <si>
    <t>725 W Division St</t>
  </si>
  <si>
    <t>Marine</t>
  </si>
  <si>
    <t>62061</t>
  </si>
  <si>
    <t>STARK COUNTY COMM SCH DIST 100</t>
  </si>
  <si>
    <t>136110</t>
  </si>
  <si>
    <t>Stark County CUSD 100</t>
  </si>
  <si>
    <t>Stark County Elem Sch</t>
  </si>
  <si>
    <t>71846</t>
  </si>
  <si>
    <t>300 W Van Buren St</t>
  </si>
  <si>
    <t>Wyoming</t>
  </si>
  <si>
    <t>61491</t>
  </si>
  <si>
    <t>Silver Creek Elementary</t>
  </si>
  <si>
    <t>16053039</t>
  </si>
  <si>
    <t>209 North Dewey Street</t>
  </si>
  <si>
    <t>Troy</t>
  </si>
  <si>
    <t>Stark County High School</t>
  </si>
  <si>
    <t>71836</t>
  </si>
  <si>
    <t>418 S Franklin</t>
  </si>
  <si>
    <t>Toulon</t>
  </si>
  <si>
    <t>61483</t>
  </si>
  <si>
    <t>WHEATON WARRENVILLE SOUTH HIGH SCHOOL</t>
  </si>
  <si>
    <t>69066</t>
  </si>
  <si>
    <t>1993 Tiger Trl</t>
  </si>
  <si>
    <t>ABINGDON-AVON CUSD 276</t>
  </si>
  <si>
    <t>16072600</t>
  </si>
  <si>
    <t>Abingdon-Avon CUSD 276</t>
  </si>
  <si>
    <t>Abingdon-Avon High Sch</t>
  </si>
  <si>
    <t>71758</t>
  </si>
  <si>
    <t>600 W MARTIN ST</t>
  </si>
  <si>
    <t>ABINGDON</t>
  </si>
  <si>
    <t>61410</t>
  </si>
  <si>
    <t>WHEATON NORTH HIGH SCHOOL</t>
  </si>
  <si>
    <t>69068</t>
  </si>
  <si>
    <t>1 Falcon Way</t>
  </si>
  <si>
    <t>60187</t>
  </si>
  <si>
    <t>SPOON RIVER VALLEY DIST 4</t>
  </si>
  <si>
    <t>136139</t>
  </si>
  <si>
    <t>Spoon River Valley CUSD 4</t>
  </si>
  <si>
    <t>35265 N. Il Rte 97</t>
  </si>
  <si>
    <t>London Mills</t>
  </si>
  <si>
    <t>61544</t>
  </si>
  <si>
    <t>EDISON MS - CUSD 200</t>
  </si>
  <si>
    <t>69064</t>
  </si>
  <si>
    <t>1125 S Wheaton Ave</t>
  </si>
  <si>
    <t>FRANKLIN MS - CUSD 200</t>
  </si>
  <si>
    <t>69051</t>
  </si>
  <si>
    <t>211 E Franklin St</t>
  </si>
  <si>
    <t>MONROE MIDDLE SCHOOL</t>
  </si>
  <si>
    <t>69054</t>
  </si>
  <si>
    <t>1855 Manchester Rd</t>
  </si>
  <si>
    <t>JEFFERSON PRESCHOOL</t>
  </si>
  <si>
    <t>16065137</t>
  </si>
  <si>
    <t>130 N Hazelton Ave</t>
  </si>
  <si>
    <t>EMERSON ES - CUSD 200</t>
  </si>
  <si>
    <t>69055</t>
  </si>
  <si>
    <t>119 S Woodlawn St</t>
  </si>
  <si>
    <t>69063</t>
  </si>
  <si>
    <t>218 W Park Ave</t>
  </si>
  <si>
    <t>HAWTHORNE ELEMENTARY SCHOOL</t>
  </si>
  <si>
    <t>69049</t>
  </si>
  <si>
    <t>334 Wakeman Ave</t>
  </si>
  <si>
    <t>PLEASANT HILL ES - CUSD 200</t>
  </si>
  <si>
    <t>69069</t>
  </si>
  <si>
    <t>1n220 Pleasant Hill Rd</t>
  </si>
  <si>
    <t>Winfield</t>
  </si>
  <si>
    <t>60188</t>
  </si>
  <si>
    <t>WIESBROOK ELEMENTARY SCHOOL</t>
  </si>
  <si>
    <t>69046</t>
  </si>
  <si>
    <t>2160 Durfee Rd</t>
  </si>
  <si>
    <t>ELMWOOD COMMUNTY UNIT SCHOOL DISTRICT 322</t>
  </si>
  <si>
    <t>136127</t>
  </si>
  <si>
    <t>Elmwood CUSD 322</t>
  </si>
  <si>
    <t>Elmwood High School</t>
  </si>
  <si>
    <t>71874</t>
  </si>
  <si>
    <t>301 W Butternut St</t>
  </si>
  <si>
    <t>Elmwood</t>
  </si>
  <si>
    <t>61529</t>
  </si>
  <si>
    <t>LINCOLN ES - CUSD 200</t>
  </si>
  <si>
    <t>69065</t>
  </si>
  <si>
    <t>630 Dawes Ave</t>
  </si>
  <si>
    <t>SCHUYLER-INDUSTRY COMM UNIT SCH DIST 5</t>
  </si>
  <si>
    <t>136682</t>
  </si>
  <si>
    <t>Schuyler-Industry CUSD 5</t>
  </si>
  <si>
    <t>Rushville-Industry High School</t>
  </si>
  <si>
    <t>73199</t>
  </si>
  <si>
    <t>730 N Congress St</t>
  </si>
  <si>
    <t>Rushville</t>
  </si>
  <si>
    <t>62681</t>
  </si>
  <si>
    <t>BOWER ELEMENTARY SCHOOL</t>
  </si>
  <si>
    <t>69952</t>
  </si>
  <si>
    <t>4s241 River Rd</t>
  </si>
  <si>
    <t>MADISON ES - CUSD 200</t>
  </si>
  <si>
    <t>69062</t>
  </si>
  <si>
    <t>1620 Mayo Ave</t>
  </si>
  <si>
    <t>Flinn Stadium - Quincy Sd 172</t>
  </si>
  <si>
    <t>17022233</t>
  </si>
  <si>
    <t>4400 Maine St.</t>
  </si>
  <si>
    <t>WASHINGTON ES - CUSD 200</t>
  </si>
  <si>
    <t>69048</t>
  </si>
  <si>
    <t>911 Bridle Ln</t>
  </si>
  <si>
    <t>Adams Co Juvenile Detention Cntr</t>
  </si>
  <si>
    <t>17016177</t>
  </si>
  <si>
    <t>200 N 52nd St</t>
  </si>
  <si>
    <t>LONGFELLOW ES - CUSD 200</t>
  </si>
  <si>
    <t>69056</t>
  </si>
  <si>
    <t>311 W Seminary Ave</t>
  </si>
  <si>
    <t>CLIFFORD JOHNSON ELEMENTARY SCHOOL</t>
  </si>
  <si>
    <t>69949</t>
  </si>
  <si>
    <t>2s700 Continental Dr</t>
  </si>
  <si>
    <t>LOWELL ES - CUSD 200</t>
  </si>
  <si>
    <t>69060</t>
  </si>
  <si>
    <t>312 S President St</t>
  </si>
  <si>
    <t>CARL SANDBURG ES - CUSD 200</t>
  </si>
  <si>
    <t>69047</t>
  </si>
  <si>
    <t>1345 Jewell Rd</t>
  </si>
  <si>
    <t>Sauk Elem School</t>
  </si>
  <si>
    <t>69640</t>
  </si>
  <si>
    <t>4435 S Churchill Dr</t>
  </si>
  <si>
    <t>O W Huth Middle School</t>
  </si>
  <si>
    <t>69466</t>
  </si>
  <si>
    <t>3718 213th Pl</t>
  </si>
  <si>
    <t>Richton Square School</t>
  </si>
  <si>
    <t>16042580</t>
  </si>
  <si>
    <t>22700 Richton Square Road</t>
  </si>
  <si>
    <t>Matteson School</t>
  </si>
  <si>
    <t>69465</t>
  </si>
  <si>
    <t>21245 Main St</t>
  </si>
  <si>
    <t>Illinois School</t>
  </si>
  <si>
    <t>69619</t>
  </si>
  <si>
    <t>210 Illinois St</t>
  </si>
  <si>
    <t>Arcadia Elem School</t>
  </si>
  <si>
    <t>69588</t>
  </si>
  <si>
    <t>20519 Arcadian Dr</t>
  </si>
  <si>
    <t>INDIANA ELEMENTARY SCHOOL</t>
  </si>
  <si>
    <t>69618</t>
  </si>
  <si>
    <t>165 Indiana St</t>
  </si>
  <si>
    <t>BIG HOLLOW SCHOOL DISTRICT 38</t>
  </si>
  <si>
    <t>135260</t>
  </si>
  <si>
    <t>Big Hollow SD 38</t>
  </si>
  <si>
    <t>Big Hollow Middle School</t>
  </si>
  <si>
    <t>68323</t>
  </si>
  <si>
    <t>26051 W Nippersink Road</t>
  </si>
  <si>
    <t>Big Hollow Primary School</t>
  </si>
  <si>
    <t>230157</t>
  </si>
  <si>
    <t>33335 N Fish Lake Road</t>
  </si>
  <si>
    <t>LISLE CUSD 202</t>
  </si>
  <si>
    <t>135703</t>
  </si>
  <si>
    <t>LISLE JR HIGH SCHOOL</t>
  </si>
  <si>
    <t>69869</t>
  </si>
  <si>
    <t>5207 Center Ave</t>
  </si>
  <si>
    <t>Lisle</t>
  </si>
  <si>
    <t>60532</t>
  </si>
  <si>
    <t>Big Hollow Elem School</t>
  </si>
  <si>
    <t>68322</t>
  </si>
  <si>
    <t>33315 N Fish Lake Road</t>
  </si>
  <si>
    <t>FOX LAKE GRADE SCHOOL DISTRICT 114</t>
  </si>
  <si>
    <t>135232</t>
  </si>
  <si>
    <t>Fox Lake GSD 114</t>
  </si>
  <si>
    <t>Stanton School</t>
  </si>
  <si>
    <t>68256</t>
  </si>
  <si>
    <t>101 Hawthorne Ln</t>
  </si>
  <si>
    <t>F E PEACOCK MIDDLE SCHOOL</t>
  </si>
  <si>
    <t>68883</t>
  </si>
  <si>
    <t>301 E North St</t>
  </si>
  <si>
    <t>PLEASANT HILL SCHOOL DIST 69</t>
  </si>
  <si>
    <t>72007</t>
  </si>
  <si>
    <t>Pleasant Hill SD 69</t>
  </si>
  <si>
    <t>Pleasant Hill Elem School</t>
  </si>
  <si>
    <t>3717 W. Malone</t>
  </si>
  <si>
    <t>61605</t>
  </si>
  <si>
    <t>Hanover Park</t>
  </si>
  <si>
    <t>60133</t>
  </si>
  <si>
    <t>60192</t>
  </si>
  <si>
    <t>Carol Stream</t>
  </si>
  <si>
    <t>EUREKA SCHOOL C U DIST 140</t>
  </si>
  <si>
    <t>136129</t>
  </si>
  <si>
    <t>Eureka CUD 140</t>
  </si>
  <si>
    <t>Eureka High School</t>
  </si>
  <si>
    <t>71877</t>
  </si>
  <si>
    <t>200 W Cruger Ave</t>
  </si>
  <si>
    <t>Eureka</t>
  </si>
  <si>
    <t>61530</t>
  </si>
  <si>
    <t>FLANAGAN - CORNELL UNIT 74 SCHOOLS</t>
  </si>
  <si>
    <t>16081435</t>
  </si>
  <si>
    <t>Flanagan-Cornell Dist 74</t>
  </si>
  <si>
    <t>Flanagan-Cornell Unit 74 Administration Office</t>
  </si>
  <si>
    <t>17006513</t>
  </si>
  <si>
    <t>202 East Falcon Highway</t>
  </si>
  <si>
    <t>VALLEY VIEW CUSD 365U</t>
  </si>
  <si>
    <t>135585</t>
  </si>
  <si>
    <t>Jane Addams Middle School</t>
  </si>
  <si>
    <t>69439</t>
  </si>
  <si>
    <t>905 Lily Cache Ln</t>
  </si>
  <si>
    <t>Bolingbrook</t>
  </si>
  <si>
    <t>60440</t>
  </si>
  <si>
    <t>BOLINGBROOK HIGH SCHOOL</t>
  </si>
  <si>
    <t>69431</t>
  </si>
  <si>
    <t>365 Raider Way</t>
  </si>
  <si>
    <t>Valley View CUSD 365U</t>
  </si>
  <si>
    <t>17013125</t>
  </si>
  <si>
    <t>801 W Normantown Rd</t>
  </si>
  <si>
    <t>Romeoville</t>
  </si>
  <si>
    <t>60446</t>
  </si>
  <si>
    <t>VALLEY VIEW DO TECH CTR</t>
  </si>
  <si>
    <t>16033410</t>
  </si>
  <si>
    <t>755 Dalhart Ave</t>
  </si>
  <si>
    <t>Hubert H Humphrey Middle School</t>
  </si>
  <si>
    <t>69432</t>
  </si>
  <si>
    <t>777 Falcon Ridge Way</t>
  </si>
  <si>
    <t>Skoff Elementary</t>
  </si>
  <si>
    <t>16033414</t>
  </si>
  <si>
    <t>775 W Normantown Rd</t>
  </si>
  <si>
    <t>John J Lukancic Middle Sch</t>
  </si>
  <si>
    <t>16035628</t>
  </si>
  <si>
    <t>725 W Normantown Rd</t>
  </si>
  <si>
    <t>Robert C Hill Elem School</t>
  </si>
  <si>
    <t>69484</t>
  </si>
  <si>
    <t>616 Dalhart Ave</t>
  </si>
  <si>
    <t>A Vito Martinez Middle School</t>
  </si>
  <si>
    <t>69485</t>
  </si>
  <si>
    <t>590 Belmont Dr</t>
  </si>
  <si>
    <t>John R Tibbott Elem School</t>
  </si>
  <si>
    <t>69434</t>
  </si>
  <si>
    <t>520 Gary Dr</t>
  </si>
  <si>
    <t>Jonas E Salk Elem School</t>
  </si>
  <si>
    <t>69433</t>
  </si>
  <si>
    <t>500 King Arthur Way</t>
  </si>
  <si>
    <t>Brooks Middle School</t>
  </si>
  <si>
    <t>16033411</t>
  </si>
  <si>
    <t>350 Blair Ln</t>
  </si>
  <si>
    <t>BROOKFIELD-LAGRANGE SD 95</t>
  </si>
  <si>
    <t>135670</t>
  </si>
  <si>
    <t>Brook Park Elem School</t>
  </si>
  <si>
    <t>69860</t>
  </si>
  <si>
    <t>1214 Raymond Ave</t>
  </si>
  <si>
    <t>S E Gross Middle School</t>
  </si>
  <si>
    <t>69779</t>
  </si>
  <si>
    <t>3524 Maple Ave</t>
  </si>
  <si>
    <t>Irene King Elem School</t>
  </si>
  <si>
    <t>69486</t>
  </si>
  <si>
    <t>301 Eaton Ave</t>
  </si>
  <si>
    <t>BROOKFIELD-LAGRANGE PK 95 D OFF</t>
  </si>
  <si>
    <t>17012183</t>
  </si>
  <si>
    <t>3724 Prairie Ave.</t>
  </si>
  <si>
    <t>Independence Elem School</t>
  </si>
  <si>
    <t>69435</t>
  </si>
  <si>
    <t>230 S Orchard Dr</t>
  </si>
  <si>
    <t>Bernard J Ward Elem School</t>
  </si>
  <si>
    <t>69438</t>
  </si>
  <si>
    <t>200 Recreation Dr</t>
  </si>
  <si>
    <t>Wood View Elem School</t>
  </si>
  <si>
    <t>69429</t>
  </si>
  <si>
    <t>197 Winston Dr</t>
  </si>
  <si>
    <t>Belvidere North High Sch</t>
  </si>
  <si>
    <t>16043532</t>
  </si>
  <si>
    <t>9393 BELOIT ROAD</t>
  </si>
  <si>
    <t>Lincoln Junior High School</t>
  </si>
  <si>
    <t>69279</t>
  </si>
  <si>
    <t>Jamie McGee Elementary School</t>
  </si>
  <si>
    <t>69430</t>
  </si>
  <si>
    <t>179 Commonwealth Dr</t>
  </si>
  <si>
    <t>Belvidere Central Middle School</t>
  </si>
  <si>
    <t>234900</t>
  </si>
  <si>
    <t>8787 BELOIT ROAD</t>
  </si>
  <si>
    <t>Park Elementary School</t>
  </si>
  <si>
    <t>71131</t>
  </si>
  <si>
    <t>14200 S Wentworth Ave</t>
  </si>
  <si>
    <t>Oak View Elem School</t>
  </si>
  <si>
    <t>69436</t>
  </si>
  <si>
    <t>150 N Schmidt Rd</t>
  </si>
  <si>
    <t>Washington Academy</t>
  </si>
  <si>
    <t>71255</t>
  </si>
  <si>
    <t>1031 5TH AVE</t>
  </si>
  <si>
    <t>Dolton School District Adminstrative Offices</t>
  </si>
  <si>
    <t>235123</t>
  </si>
  <si>
    <t>114 W 144th St</t>
  </si>
  <si>
    <t>PIONEER ES - CUSD 365U</t>
  </si>
  <si>
    <t>16033413</t>
  </si>
  <si>
    <t>1470 Raven Dr</t>
  </si>
  <si>
    <t>60490</t>
  </si>
  <si>
    <t>Perry Elem School</t>
  </si>
  <si>
    <t>71249</t>
  </si>
  <si>
    <t>633 W PERRY ST</t>
  </si>
  <si>
    <t>Washington Junior High</t>
  </si>
  <si>
    <t>16048196</t>
  </si>
  <si>
    <t>13900 School St</t>
  </si>
  <si>
    <t>KENNETH L HERMANSEN ELEMENTARY SCHOOL</t>
  </si>
  <si>
    <t>16033415</t>
  </si>
  <si>
    <t>101 Wesglen Pkwy</t>
  </si>
  <si>
    <t>71248</t>
  </si>
  <si>
    <t>1011 Bonus Ave</t>
  </si>
  <si>
    <t>Early Childhood Cntr</t>
  </si>
  <si>
    <t>71128</t>
  </si>
  <si>
    <t>333 E 142nd St</t>
  </si>
  <si>
    <t>Romeoville High School</t>
  </si>
  <si>
    <t>69487</t>
  </si>
  <si>
    <t>100 N Independence Blvd</t>
  </si>
  <si>
    <t>ARLINGTON HEIGHTS SCH DIST 25</t>
  </si>
  <si>
    <t>135210</t>
  </si>
  <si>
    <t>Arlington Heights SD 25</t>
  </si>
  <si>
    <t>Dryden Elem School</t>
  </si>
  <si>
    <t>68152</t>
  </si>
  <si>
    <t>722 S Dryden Pl</t>
  </si>
  <si>
    <t>Arlington Hts</t>
  </si>
  <si>
    <t>60005</t>
  </si>
  <si>
    <t>South Middle School</t>
  </si>
  <si>
    <t>68150</t>
  </si>
  <si>
    <t>400 S HIGHLAND AVE</t>
  </si>
  <si>
    <t>ARLINGTON HTS</t>
  </si>
  <si>
    <t>Roosevelt Junior High School</t>
  </si>
  <si>
    <t>69282</t>
  </si>
  <si>
    <t>Westgate Elem School</t>
  </si>
  <si>
    <t>68151</t>
  </si>
  <si>
    <t>500 S Dwyer Ave</t>
  </si>
  <si>
    <t>69283</t>
  </si>
  <si>
    <t>14701 Chicago Rd</t>
  </si>
  <si>
    <t>Windsor Elementary School</t>
  </si>
  <si>
    <t>68146</t>
  </si>
  <si>
    <t>1315 E Miner St</t>
  </si>
  <si>
    <t>60004</t>
  </si>
  <si>
    <t>FOREST RIDGE SCHOOL DIST 142</t>
  </si>
  <si>
    <t>135603</t>
  </si>
  <si>
    <t>Forest Ridge SD 142</t>
  </si>
  <si>
    <t>Jack Hille Middle School</t>
  </si>
  <si>
    <t>69526</t>
  </si>
  <si>
    <t>5800 151ST ST</t>
  </si>
  <si>
    <t>OAK FOREST</t>
  </si>
  <si>
    <t>Olive-Mary Stitt School</t>
  </si>
  <si>
    <t>68141</t>
  </si>
  <si>
    <t>303 E Olive St</t>
  </si>
  <si>
    <t>Lee R Foster Elem School</t>
  </si>
  <si>
    <t>69527</t>
  </si>
  <si>
    <t>5931 School St</t>
  </si>
  <si>
    <t>Patton Elem School</t>
  </si>
  <si>
    <t>68139</t>
  </si>
  <si>
    <t>1616 N Patton Ave</t>
  </si>
  <si>
    <t>Ridge Early Childhood Center</t>
  </si>
  <si>
    <t>69524</t>
  </si>
  <si>
    <t>5151 149th St</t>
  </si>
  <si>
    <t>Ivy Hill Elem School</t>
  </si>
  <si>
    <t>68138</t>
  </si>
  <si>
    <t>2211 N Burke Dr</t>
  </si>
  <si>
    <t>Kerkstra Elem School</t>
  </si>
  <si>
    <t>69523</t>
  </si>
  <si>
    <t>14950 Laramie Ave</t>
  </si>
  <si>
    <t>Greenbrier Elem School</t>
  </si>
  <si>
    <t>68137</t>
  </si>
  <si>
    <t>2330 N Verde Dr</t>
  </si>
  <si>
    <t>KIRBY SCHOOL DISTRICT 140</t>
  </si>
  <si>
    <t>135651</t>
  </si>
  <si>
    <t>Kirby SD 140</t>
  </si>
  <si>
    <t>Maintenance Building</t>
  </si>
  <si>
    <t>17034761</t>
  </si>
  <si>
    <t>7410 Duvan Drive</t>
  </si>
  <si>
    <t>Virgil I Grissom MS</t>
  </si>
  <si>
    <t>69684</t>
  </si>
  <si>
    <t>17000 80th Ave</t>
  </si>
  <si>
    <t>Thomas Middle School</t>
  </si>
  <si>
    <t>68133</t>
  </si>
  <si>
    <t>1430 N Belmont Ave</t>
  </si>
  <si>
    <t>Prairie View Middle School</t>
  </si>
  <si>
    <t>69673</t>
  </si>
  <si>
    <t>8500 W. 175th Street</t>
  </si>
  <si>
    <t>ARLINGTON HEIGHTS SD 25 FACILITIES MGMT</t>
  </si>
  <si>
    <t>16044130</t>
  </si>
  <si>
    <t>1101 E MINER ST</t>
  </si>
  <si>
    <t>ARLINGTON HEIGHTS</t>
  </si>
  <si>
    <t>GREENWOOD</t>
  </si>
  <si>
    <t>17006440</t>
  </si>
  <si>
    <t>12418 HIGHLAND AV</t>
  </si>
  <si>
    <t>ARLINGTON HEIGHTS SD 25 ADMIN BLDG</t>
  </si>
  <si>
    <t>16044129</t>
  </si>
  <si>
    <t>1200 S. DUNTON AVE.</t>
  </si>
  <si>
    <t>George Washington Elementary Sch</t>
  </si>
  <si>
    <t>229730</t>
  </si>
  <si>
    <t>12545 South Homan Avenue</t>
  </si>
  <si>
    <t>Paul Revere Primary School</t>
  </si>
  <si>
    <t>229729</t>
  </si>
  <si>
    <t>2300 West 123rd Place</t>
  </si>
  <si>
    <t>69201</t>
  </si>
  <si>
    <t>2140 W. Broadway</t>
  </si>
  <si>
    <t>Whittier Elementary School</t>
  </si>
  <si>
    <t>69200</t>
  </si>
  <si>
    <t>13043 South Maple Ave</t>
  </si>
  <si>
    <t>Nathan Hale Middle School</t>
  </si>
  <si>
    <t>69472</t>
  </si>
  <si>
    <t>5312 West 135th Street</t>
  </si>
  <si>
    <t>Crestwood</t>
  </si>
  <si>
    <t>Everett F Kerr Middle School</t>
  </si>
  <si>
    <t>69199</t>
  </si>
  <si>
    <t>12915 South Maple Ave</t>
  </si>
  <si>
    <t>FLOSSMOOR SCHOOL DISTRICT 161</t>
  </si>
  <si>
    <t>135524</t>
  </si>
  <si>
    <t>Flossmoor SD 161</t>
  </si>
  <si>
    <t>Flossmoor Sd 161 Normandy Villa Adm Ctr</t>
  </si>
  <si>
    <t>16073636</t>
  </si>
  <si>
    <t>41 East Elmwood Drive</t>
  </si>
  <si>
    <t>DOLTON EAST SCH DISTRICT 149</t>
  </si>
  <si>
    <t>135496</t>
  </si>
  <si>
    <t>Dolton SD 149</t>
  </si>
  <si>
    <t>Diekman Elem School</t>
  </si>
  <si>
    <t>69286</t>
  </si>
  <si>
    <t>15121 Dorchester Ave</t>
  </si>
  <si>
    <t>Horace Mann School</t>
  </si>
  <si>
    <t>69197</t>
  </si>
  <si>
    <t>2975 W. Broadway.</t>
  </si>
  <si>
    <t>ST JOSEPH C C SCHOOL DIST 169</t>
  </si>
  <si>
    <t>136308</t>
  </si>
  <si>
    <t>St Joseph CCSD 169</t>
  </si>
  <si>
    <t>St Joseph Elem School</t>
  </si>
  <si>
    <t>72289</t>
  </si>
  <si>
    <t>404 S 5th St</t>
  </si>
  <si>
    <t>Saint Joseph</t>
  </si>
  <si>
    <t>61873</t>
  </si>
  <si>
    <t>COLUMBIA MIDDLE SCHOOL</t>
  </si>
  <si>
    <t>16032935</t>
  </si>
  <si>
    <t>94 West Richton Road</t>
  </si>
  <si>
    <t>MENDOTA SCHOOL DISTRICT 289</t>
  </si>
  <si>
    <t>136008</t>
  </si>
  <si>
    <t>Mendota CCSD 289</t>
  </si>
  <si>
    <t>Northbrook School</t>
  </si>
  <si>
    <t>71665</t>
  </si>
  <si>
    <t>1804 Guiles Ave</t>
  </si>
  <si>
    <t>OGLESBY ESD 125</t>
  </si>
  <si>
    <t>136015</t>
  </si>
  <si>
    <t>LINCOLN ES - ESD 125</t>
  </si>
  <si>
    <t>71672</t>
  </si>
  <si>
    <t>755 Bennett Ave</t>
  </si>
  <si>
    <t>Oglesby</t>
  </si>
  <si>
    <t>61348</t>
  </si>
  <si>
    <t>WASHINGTON JHS - ESD 125</t>
  </si>
  <si>
    <t>71674</t>
  </si>
  <si>
    <t>212 W Walnut St</t>
  </si>
  <si>
    <t>Lotus School</t>
  </si>
  <si>
    <t>68542</t>
  </si>
  <si>
    <t>29067 W Grass Lake Rd</t>
  </si>
  <si>
    <t>Spring Grove</t>
  </si>
  <si>
    <t>60081</t>
  </si>
  <si>
    <t>CICS-Prairie Campus</t>
  </si>
  <si>
    <t>222396</t>
  </si>
  <si>
    <t>11530 S Prairie Ave</t>
  </si>
  <si>
    <t>60628</t>
  </si>
  <si>
    <t>FOREST PARK SCHOOL DISTRICT 91</t>
  </si>
  <si>
    <t>135384</t>
  </si>
  <si>
    <t>Forest Park SD 91</t>
  </si>
  <si>
    <t>Forest Park Middle School</t>
  </si>
  <si>
    <t>68829</t>
  </si>
  <si>
    <t>925 Beloit Ave</t>
  </si>
  <si>
    <t>Forest Park School District 91 Central Office</t>
  </si>
  <si>
    <t>17008022</t>
  </si>
  <si>
    <t>424 Desplaines Avenue</t>
  </si>
  <si>
    <t>Care Program</t>
  </si>
  <si>
    <t>16045430</t>
  </si>
  <si>
    <t>5318 135th St</t>
  </si>
  <si>
    <t>Grant-White Elem School</t>
  </si>
  <si>
    <t>68824</t>
  </si>
  <si>
    <t>Carmel Catholic High School</t>
  </si>
  <si>
    <t>68422</t>
  </si>
  <si>
    <t>One Carmel Parkway</t>
  </si>
  <si>
    <t>Mundelein</t>
  </si>
  <si>
    <t>68826</t>
  </si>
  <si>
    <t>543 Hannah Ave</t>
  </si>
  <si>
    <t>Trinity Lutheran Church</t>
  </si>
  <si>
    <t>68985</t>
  </si>
  <si>
    <t>Trinity Lutheran School</t>
  </si>
  <si>
    <t>405 S Rush St</t>
  </si>
  <si>
    <t>Betsy Ross Elem School</t>
  </si>
  <si>
    <t>68830</t>
  </si>
  <si>
    <t>1315 Marengo Ave</t>
  </si>
  <si>
    <t>Sangamon Area Special Education District</t>
  </si>
  <si>
    <t>136698</t>
  </si>
  <si>
    <t>SASED - Central School</t>
  </si>
  <si>
    <t>73250</t>
  </si>
  <si>
    <t>2500 Taylor Avenue</t>
  </si>
  <si>
    <t>ELMHURST SD 205 - ADMINISTRATIVE CENTER</t>
  </si>
  <si>
    <t>16049767</t>
  </si>
  <si>
    <t>162 S. YORK ST.</t>
  </si>
  <si>
    <t>ELMHURST</t>
  </si>
  <si>
    <t>PROVISO AREA EXCEPT CHILD DIST</t>
  </si>
  <si>
    <t>135428</t>
  </si>
  <si>
    <t>PROVISO AREA EXCEPT CHILD CTR</t>
  </si>
  <si>
    <t>68929</t>
  </si>
  <si>
    <t>1000 VAN BUREN ST</t>
  </si>
  <si>
    <t>MAYWOOD</t>
  </si>
  <si>
    <t>MADISON EARLY CHILDHOOD CENTER</t>
  </si>
  <si>
    <t>16032956</t>
  </si>
  <si>
    <t>130 W Madison St</t>
  </si>
  <si>
    <t>PALOS HEIGHTS SD 128</t>
  </si>
  <si>
    <t>135628</t>
  </si>
  <si>
    <t>Chippewa Elem School</t>
  </si>
  <si>
    <t>69606</t>
  </si>
  <si>
    <t>12425 S Austin Ave</t>
  </si>
  <si>
    <t>Palos Heights</t>
  </si>
  <si>
    <t>60463</t>
  </si>
  <si>
    <t>INDEPENDENCE JR HIGH SCHOOL</t>
  </si>
  <si>
    <t>69607</t>
  </si>
  <si>
    <t>6610 W Highland Dr</t>
  </si>
  <si>
    <t>BRYAN MIDDLE SCHOOL</t>
  </si>
  <si>
    <t>68820</t>
  </si>
  <si>
    <t>111 W Butterfield Rd</t>
  </si>
  <si>
    <t>Navajo Heights Elem School</t>
  </si>
  <si>
    <t>69604</t>
  </si>
  <si>
    <t>12401 S Oak Park Ave</t>
  </si>
  <si>
    <t>JACKSON ES - SD 205 ELMHURST</t>
  </si>
  <si>
    <t>68818</t>
  </si>
  <si>
    <t>925 Swain Ave</t>
  </si>
  <si>
    <t>Indian Hill</t>
  </si>
  <si>
    <t>16047657</t>
  </si>
  <si>
    <t>12800 S Austin Ave</t>
  </si>
  <si>
    <t>JEFFERSON ES - SD 205</t>
  </si>
  <si>
    <t>68816</t>
  </si>
  <si>
    <t>360 E Crescent Ave</t>
  </si>
  <si>
    <t>EVERGREEN PARK SCHOOL DIST 124</t>
  </si>
  <si>
    <t>135777</t>
  </si>
  <si>
    <t>Evergreen Park ESD 124</t>
  </si>
  <si>
    <t>Northeast Elem School</t>
  </si>
  <si>
    <t>70828</t>
  </si>
  <si>
    <t>9058 S California Ave</t>
  </si>
  <si>
    <t>Evergreen Park</t>
  </si>
  <si>
    <t>60805</t>
  </si>
  <si>
    <t>71116</t>
  </si>
  <si>
    <t>9400 S Sawyer Ave</t>
  </si>
  <si>
    <t>LINCOLN ES - SD 205</t>
  </si>
  <si>
    <t>68815</t>
  </si>
  <si>
    <t>565 S Fairfield Ave</t>
  </si>
  <si>
    <t>70829</t>
  </si>
  <si>
    <t>9900 S Central Park Ave</t>
  </si>
  <si>
    <t>SANDBURG MIDDLE SCHOOL</t>
  </si>
  <si>
    <t>68814</t>
  </si>
  <si>
    <t>345 E Saint Charles Rd</t>
  </si>
  <si>
    <t>EDISON ES - SD 205</t>
  </si>
  <si>
    <t>68813</t>
  </si>
  <si>
    <t>246 S Fair Ave</t>
  </si>
  <si>
    <t>Southeast Elem School</t>
  </si>
  <si>
    <t>71118</t>
  </si>
  <si>
    <t>9800 S Francisco Ave</t>
  </si>
  <si>
    <t>HAWTHORNE ES - SD 205</t>
  </si>
  <si>
    <t>68810</t>
  </si>
  <si>
    <t>145 W Arthur St</t>
  </si>
  <si>
    <t>Northwest School</t>
  </si>
  <si>
    <t>71114</t>
  </si>
  <si>
    <t>3630 W 92nd St</t>
  </si>
  <si>
    <t>FIELD ES - SD 205</t>
  </si>
  <si>
    <t>68808</t>
  </si>
  <si>
    <t>295 N Emroy Ave</t>
  </si>
  <si>
    <t>Evergreen Park School Dist 124 Administrative Building</t>
  </si>
  <si>
    <t>16048391</t>
  </si>
  <si>
    <t>2929 W. 87th St</t>
  </si>
  <si>
    <t>EMERSON ES - SD 205</t>
  </si>
  <si>
    <t>68806</t>
  </si>
  <si>
    <t>400 N West Ave</t>
  </si>
  <si>
    <t>OAK LAWN-HOMETOWN SCH DIST 123</t>
  </si>
  <si>
    <t>135607</t>
  </si>
  <si>
    <t>Oak Lawn-Hometown SD 123</t>
  </si>
  <si>
    <t>Oak Lawn-Hometown Middle Sch</t>
  </si>
  <si>
    <t>69550</t>
  </si>
  <si>
    <t>5345 West 99th Street</t>
  </si>
  <si>
    <t>CHURCHVILLE JR HIGH SCHOOL</t>
  </si>
  <si>
    <t>68805</t>
  </si>
  <si>
    <t>155 E Victory Pkwy</t>
  </si>
  <si>
    <t>River Valley School</t>
  </si>
  <si>
    <t>234390</t>
  </si>
  <si>
    <t>15425 E 127th St</t>
  </si>
  <si>
    <t>CONRAD FISCHER ELEMENTARY SCHOOL</t>
  </si>
  <si>
    <t>68804</t>
  </si>
  <si>
    <t>888 N Wilson St</t>
  </si>
  <si>
    <t>COMMUNITY CONSOLIDATED SCHOOL DISTRICT 59</t>
  </si>
  <si>
    <t>135211</t>
  </si>
  <si>
    <t>Comm Cons SD 59 - Elk Grove Village</t>
  </si>
  <si>
    <t>Adm Richard E Byrd Elem School</t>
  </si>
  <si>
    <t>68160</t>
  </si>
  <si>
    <t>265 Wellington Ave</t>
  </si>
  <si>
    <t>Elk Grove Vlg</t>
  </si>
  <si>
    <t>60007</t>
  </si>
  <si>
    <t>Community Csd 59 - Admin Building</t>
  </si>
  <si>
    <t>17012078</t>
  </si>
  <si>
    <t>1001 Leicaster Rd</t>
  </si>
  <si>
    <t>Elk Grove Village</t>
  </si>
  <si>
    <t>Devonshire School</t>
  </si>
  <si>
    <t>68242</t>
  </si>
  <si>
    <t>1401 Pennsylvania Ave</t>
  </si>
  <si>
    <t>WESTERN SPRINGS SD 101</t>
  </si>
  <si>
    <t>135736</t>
  </si>
  <si>
    <t>JOHN LAIDLAW ES - SD 101</t>
  </si>
  <si>
    <t>69956</t>
  </si>
  <si>
    <t>4072 Forest Ave</t>
  </si>
  <si>
    <t>Western Sprgs</t>
  </si>
  <si>
    <t>60558</t>
  </si>
  <si>
    <t>MCCLURE JHS - SD 101</t>
  </si>
  <si>
    <t>69958</t>
  </si>
  <si>
    <t>4225 Wolf Rd</t>
  </si>
  <si>
    <t>Western Spgs</t>
  </si>
  <si>
    <t>FIELD PARK ES - SD 101</t>
  </si>
  <si>
    <t>69957</t>
  </si>
  <si>
    <t>4335 Howard Ave</t>
  </si>
  <si>
    <t>HAMPSHIRE HIGH SCHOOL</t>
  </si>
  <si>
    <t>16056942</t>
  </si>
  <si>
    <t>1600 Big Timber Rd.</t>
  </si>
  <si>
    <t>Hampshire</t>
  </si>
  <si>
    <t>60140</t>
  </si>
  <si>
    <t>FOREST HILLS ES -SD 101</t>
  </si>
  <si>
    <t>69960</t>
  </si>
  <si>
    <t>5020 Central Ave</t>
  </si>
  <si>
    <t>Westdale Elem School</t>
  </si>
  <si>
    <t>68961</t>
  </si>
  <si>
    <t>99 Diversey Ave</t>
  </si>
  <si>
    <t>Scott Elementary School</t>
  </si>
  <si>
    <t>68968</t>
  </si>
  <si>
    <t>2250 Scott St</t>
  </si>
  <si>
    <t>OAK PARK ELEM SCHOOL DIST 97</t>
  </si>
  <si>
    <t>135483</t>
  </si>
  <si>
    <t>Oak Park ESD 97</t>
  </si>
  <si>
    <t>OAK PARK ELEMENTARY SCHOOL District Administrative Offices</t>
  </si>
  <si>
    <t>17003211</t>
  </si>
  <si>
    <t>260 MADISON ST,</t>
  </si>
  <si>
    <t>OAK PARK</t>
  </si>
  <si>
    <t>Roy Elem School</t>
  </si>
  <si>
    <t>68965</t>
  </si>
  <si>
    <t>533 N Roy Ave</t>
  </si>
  <si>
    <t>Mannheim Middle School</t>
  </si>
  <si>
    <t>68963</t>
  </si>
  <si>
    <t>2600 Hyde Park Ave</t>
  </si>
  <si>
    <t>Hillside Elem School</t>
  </si>
  <si>
    <t>68956</t>
  </si>
  <si>
    <t>4804 HARRISON ST</t>
  </si>
  <si>
    <t>HILLSIDE</t>
  </si>
  <si>
    <t>MORRIS SD 54</t>
  </si>
  <si>
    <t>135595</t>
  </si>
  <si>
    <t>Shabbona Middle School</t>
  </si>
  <si>
    <t>69502</t>
  </si>
  <si>
    <t>725 School St</t>
  </si>
  <si>
    <t>228017</t>
  </si>
  <si>
    <t>54 White Oak Drive</t>
  </si>
  <si>
    <t>RIVER GROVE SCHOOL DIST 85 1/2</t>
  </si>
  <si>
    <t>135442</t>
  </si>
  <si>
    <t>River Grove SD 85-5</t>
  </si>
  <si>
    <t>River Grove Elem School</t>
  </si>
  <si>
    <t>68976</t>
  </si>
  <si>
    <t>2650 N Thatcher Ave</t>
  </si>
  <si>
    <t>River Grove</t>
  </si>
  <si>
    <t>60171</t>
  </si>
  <si>
    <t>RHODES SCHOOL DISTRICT 84-1/2</t>
  </si>
  <si>
    <t>135443</t>
  </si>
  <si>
    <t>Rhodes SD 84-5</t>
  </si>
  <si>
    <t>Rhodes Elem School</t>
  </si>
  <si>
    <t>68978</t>
  </si>
  <si>
    <t>8931 W Fullerton Ave</t>
  </si>
  <si>
    <t>PEOTONE SCHOOL DISTRICT 207 U</t>
  </si>
  <si>
    <t>135636</t>
  </si>
  <si>
    <t>Peotone Jr High School</t>
  </si>
  <si>
    <t>69633</t>
  </si>
  <si>
    <t>1 Blue Devil Drive</t>
  </si>
  <si>
    <t>Peotone</t>
  </si>
  <si>
    <t>60468</t>
  </si>
  <si>
    <t>Peotone High School</t>
  </si>
  <si>
    <t>69632</t>
  </si>
  <si>
    <t>605 W. North Street</t>
  </si>
  <si>
    <t>PLEASANTDALE SCHOOL DIST 107</t>
  </si>
  <si>
    <t>135698</t>
  </si>
  <si>
    <t>Pleasantdale SD 107</t>
  </si>
  <si>
    <t>Pleasantdale Elementary School</t>
  </si>
  <si>
    <t>69852</t>
  </si>
  <si>
    <t>8100 School St</t>
  </si>
  <si>
    <t>Pleasantdale Middle Sch</t>
  </si>
  <si>
    <t>69858</t>
  </si>
  <si>
    <t>7450 South Wolf Rd</t>
  </si>
  <si>
    <t>Connor Shaw Center</t>
  </si>
  <si>
    <t>16070228</t>
  </si>
  <si>
    <t>212 West Wilson Street</t>
  </si>
  <si>
    <t>Peotone Sd 207 U Transportation Hub</t>
  </si>
  <si>
    <t>17012590</t>
  </si>
  <si>
    <t>103 N. Harlem Avenue</t>
  </si>
  <si>
    <t>LA GRANGE HIGHLANDS DIST 106</t>
  </si>
  <si>
    <t>135696</t>
  </si>
  <si>
    <t>LaGrange Highlands SD 106</t>
  </si>
  <si>
    <t>LaGrange Highlands Administrative Office</t>
  </si>
  <si>
    <t>17025191</t>
  </si>
  <si>
    <t>1750 West Plainfield Road</t>
  </si>
  <si>
    <t>La Grange Highlands</t>
  </si>
  <si>
    <t>SOUTH BELOIT UNIT SCH DIST 320</t>
  </si>
  <si>
    <t>135906</t>
  </si>
  <si>
    <t>County of Winnebago SD 320</t>
  </si>
  <si>
    <t>South Beloit Jr High School</t>
  </si>
  <si>
    <t>71390</t>
  </si>
  <si>
    <t>840 Blackhawk Blvd</t>
  </si>
  <si>
    <t>South Beloit</t>
  </si>
  <si>
    <t>61080</t>
  </si>
  <si>
    <t>Riverview Elementary School</t>
  </si>
  <si>
    <t>71387</t>
  </si>
  <si>
    <t>306 Miller St</t>
  </si>
  <si>
    <t>HARLEM SCHOOL DISTRICT 122</t>
  </si>
  <si>
    <t>135928</t>
  </si>
  <si>
    <t>Harlem UD 122</t>
  </si>
  <si>
    <t>71493</t>
  </si>
  <si>
    <t>1405 Maple Ave</t>
  </si>
  <si>
    <t>Loves Park</t>
  </si>
  <si>
    <t>61111</t>
  </si>
  <si>
    <t>Harlem High School</t>
  </si>
  <si>
    <t>71506</t>
  </si>
  <si>
    <t>1 HUSKIE CIR</t>
  </si>
  <si>
    <t>MACHESNEY PARK</t>
  </si>
  <si>
    <t>61115</t>
  </si>
  <si>
    <t>Chicago International Charter School-Loomis Campus</t>
  </si>
  <si>
    <t>16048220</t>
  </si>
  <si>
    <t>9535 S. Loomis St.</t>
  </si>
  <si>
    <t>60643</t>
  </si>
  <si>
    <t>PORTA COMM UNIT SCH DIST 202</t>
  </si>
  <si>
    <t>136678</t>
  </si>
  <si>
    <t>Porta CUSD 202</t>
  </si>
  <si>
    <t>Porta Central</t>
  </si>
  <si>
    <t>225899</t>
  </si>
  <si>
    <t>1500 Owen Ave</t>
  </si>
  <si>
    <t>Petersburg</t>
  </si>
  <si>
    <t>62675</t>
  </si>
  <si>
    <t>Porta High School</t>
  </si>
  <si>
    <t>73194</t>
  </si>
  <si>
    <t>17651 Bluejay Rd</t>
  </si>
  <si>
    <t>Donald C Parker Early Educ Center</t>
  </si>
  <si>
    <t>71511</t>
  </si>
  <si>
    <t>808 Harlem Rd</t>
  </si>
  <si>
    <t>Machesney Park</t>
  </si>
  <si>
    <t>CICS Wrightwood Campus</t>
  </si>
  <si>
    <t>16035191</t>
  </si>
  <si>
    <t>8130 S. California Ave.</t>
  </si>
  <si>
    <t>60652</t>
  </si>
  <si>
    <t>Petersburg Elem School</t>
  </si>
  <si>
    <t>73192</t>
  </si>
  <si>
    <t>514 W Monroe St</t>
  </si>
  <si>
    <t>71510</t>
  </si>
  <si>
    <t>8500 Victory Ln</t>
  </si>
  <si>
    <t>CICS Ralph Ellison Campus</t>
  </si>
  <si>
    <t>16035155</t>
  </si>
  <si>
    <t>1817 W. 80th St.</t>
  </si>
  <si>
    <t>SKOKIE SCHOOL DISTRICT 69</t>
  </si>
  <si>
    <t>135324</t>
  </si>
  <si>
    <t>Skokie SD 69</t>
  </si>
  <si>
    <t>Thomas Edison Elem School</t>
  </si>
  <si>
    <t>68397</t>
  </si>
  <si>
    <t>8200 Gross Point Rd</t>
  </si>
  <si>
    <t>68540</t>
  </si>
  <si>
    <t>7839 Lincoln Ave</t>
  </si>
  <si>
    <t>60077</t>
  </si>
  <si>
    <t>Machesney Elem School</t>
  </si>
  <si>
    <t>71509</t>
  </si>
  <si>
    <t>8615 N 2nd St</t>
  </si>
  <si>
    <t>CICS-West Belden Campus</t>
  </si>
  <si>
    <t>232630</t>
  </si>
  <si>
    <t>2245 N. McVicker Ave.</t>
  </si>
  <si>
    <t>60639</t>
  </si>
  <si>
    <t>District Office (Skokie SD 69)</t>
  </si>
  <si>
    <t>68533</t>
  </si>
  <si>
    <t>5050 Madison St</t>
  </si>
  <si>
    <t>Olson Park Elem School</t>
  </si>
  <si>
    <t>71508</t>
  </si>
  <si>
    <t>1414 Minahan Dr</t>
  </si>
  <si>
    <t>Chicago Charter Schools Foundation Admin Building</t>
  </si>
  <si>
    <t>16037362</t>
  </si>
  <si>
    <t>11 E. Adams St. - Suite 600</t>
  </si>
  <si>
    <t>60603</t>
  </si>
  <si>
    <t>Ralston Elem School</t>
  </si>
  <si>
    <t>71507</t>
  </si>
  <si>
    <t>710 Ralston Rd</t>
  </si>
  <si>
    <t>CICS-Northtown Academy Campus</t>
  </si>
  <si>
    <t>228312</t>
  </si>
  <si>
    <t>3900 W. Peterson Ave.</t>
  </si>
  <si>
    <t>60659</t>
  </si>
  <si>
    <t>LINCOLN WAY COMM H S DIST 210</t>
  </si>
  <si>
    <t>135602</t>
  </si>
  <si>
    <t>Lincoln Way CHSD 210</t>
  </si>
  <si>
    <t>Lincoln-Way 210 Bridge Program</t>
  </si>
  <si>
    <t>17026832</t>
  </si>
  <si>
    <t>516 S. Cedar Rd.</t>
  </si>
  <si>
    <t>Lincoln-Way East High School</t>
  </si>
  <si>
    <t>69299</t>
  </si>
  <si>
    <t>201 Colorado Ave</t>
  </si>
  <si>
    <t>Loves Park Elem School</t>
  </si>
  <si>
    <t>71497</t>
  </si>
  <si>
    <t>344 Grand Ave</t>
  </si>
  <si>
    <t>CICS Basil Campus</t>
  </si>
  <si>
    <t>228311</t>
  </si>
  <si>
    <t>1824 W. Garfield Blvd.</t>
  </si>
  <si>
    <t>60609</t>
  </si>
  <si>
    <t>Lincoln Way Chsd 210 Transportation Ctr</t>
  </si>
  <si>
    <t>16071663</t>
  </si>
  <si>
    <t>1343 S Schoolhouse Rd</t>
  </si>
  <si>
    <t>71496</t>
  </si>
  <si>
    <t>935 Windsor Rd</t>
  </si>
  <si>
    <t>CICS-Washington Park Campus</t>
  </si>
  <si>
    <t>115 E 61st St.</t>
  </si>
  <si>
    <t>Lincoln Way West</t>
  </si>
  <si>
    <t>16049330</t>
  </si>
  <si>
    <t>21701 Gougar Rd</t>
  </si>
  <si>
    <t>Harlem Middle School</t>
  </si>
  <si>
    <t>71495</t>
  </si>
  <si>
    <t>735 Windsor Rd</t>
  </si>
  <si>
    <t>CICS Irving Park Campus</t>
  </si>
  <si>
    <t>16042794</t>
  </si>
  <si>
    <t>3820 N. Spaulding Ave.</t>
  </si>
  <si>
    <t>60618</t>
  </si>
  <si>
    <t>Rock Cut Elem School</t>
  </si>
  <si>
    <t>71494</t>
  </si>
  <si>
    <t>7944 Forest Hills Rd</t>
  </si>
  <si>
    <t>CICS-Bucktown Campus</t>
  </si>
  <si>
    <t>222395</t>
  </si>
  <si>
    <t>2235 N Hamilton Ave</t>
  </si>
  <si>
    <t>Lincoln-Way Central High School</t>
  </si>
  <si>
    <t>69521</t>
  </si>
  <si>
    <t>1801 E Lincoln Hwy</t>
  </si>
  <si>
    <t>Kolmar Avenue Elem School</t>
  </si>
  <si>
    <t>69552</t>
  </si>
  <si>
    <t>10425 S KOLMAR AVE</t>
  </si>
  <si>
    <t>OAK LAWN</t>
  </si>
  <si>
    <t>RIVER TRAILS SCHOOL DIST 26</t>
  </si>
  <si>
    <t>135289</t>
  </si>
  <si>
    <t>River Trails SD 26</t>
  </si>
  <si>
    <t>Euclid Elem School</t>
  </si>
  <si>
    <t>68400</t>
  </si>
  <si>
    <t>1211 N Wheeling Rd</t>
  </si>
  <si>
    <t>J M Hannum Elem School</t>
  </si>
  <si>
    <t>69544</t>
  </si>
  <si>
    <t>9800 S TRIPP AVE</t>
  </si>
  <si>
    <t>River Trails Middle School</t>
  </si>
  <si>
    <t>68401</t>
  </si>
  <si>
    <t>1000 N WOLF RD</t>
  </si>
  <si>
    <t>MOUNT PROSPECT</t>
  </si>
  <si>
    <t>Sward Elem School</t>
  </si>
  <si>
    <t>69543</t>
  </si>
  <si>
    <t>9830 S BRANDT AVE</t>
  </si>
  <si>
    <t>J Covington Elem School</t>
  </si>
  <si>
    <t>69537</t>
  </si>
  <si>
    <t>9130 S 52ND AVE</t>
  </si>
  <si>
    <t>Walnut Trails Elem School</t>
  </si>
  <si>
    <t>16034211</t>
  </si>
  <si>
    <t>301 Wynstone Dr</t>
  </si>
  <si>
    <t>Shorewood</t>
  </si>
  <si>
    <t>60404</t>
  </si>
  <si>
    <t>Bureau Valley Elemntry-Wyanet</t>
  </si>
  <si>
    <t>207793</t>
  </si>
  <si>
    <t>109 W. Fourth Street</t>
  </si>
  <si>
    <t>Wyanet</t>
  </si>
  <si>
    <t>61379</t>
  </si>
  <si>
    <t>KENILWORTH SCHOOL DISTRICT 38</t>
  </si>
  <si>
    <t>135262</t>
  </si>
  <si>
    <t>Kenilworth SD 38</t>
  </si>
  <si>
    <t>The Joseph Sears School</t>
  </si>
  <si>
    <t>68327</t>
  </si>
  <si>
    <t>542 ABBOTSFORD RD</t>
  </si>
  <si>
    <t>Kenilworth</t>
  </si>
  <si>
    <t>60043</t>
  </si>
  <si>
    <t>NORTHBROOK SCHOOL DISTRICT 28</t>
  </si>
  <si>
    <t>135300</t>
  </si>
  <si>
    <t>Northbrook SD 28</t>
  </si>
  <si>
    <t>Northbrook Junior High School</t>
  </si>
  <si>
    <t>68445</t>
  </si>
  <si>
    <t>1475 Maple Ave</t>
  </si>
  <si>
    <t>ROSEMONT ELEM SCHOOL DIST 78</t>
  </si>
  <si>
    <t>68251</t>
  </si>
  <si>
    <t>Rosemont ESD 78</t>
  </si>
  <si>
    <t>Rosemont Elem School</t>
  </si>
  <si>
    <t>6101 Ruby St</t>
  </si>
  <si>
    <t>Rosemont</t>
  </si>
  <si>
    <t>MORTON GROVE SCHOOL DIST 70</t>
  </si>
  <si>
    <t>135285</t>
  </si>
  <si>
    <t>Morton Grove SD 70</t>
  </si>
  <si>
    <t>Park View Elem School</t>
  </si>
  <si>
    <t>68393</t>
  </si>
  <si>
    <t>6200 Lake St</t>
  </si>
  <si>
    <t>Salt Creek Elem School</t>
  </si>
  <si>
    <t>68162</t>
  </si>
  <si>
    <t>65 Jf Kennedy Blvd</t>
  </si>
  <si>
    <t>Ridge Family Center for Learning</t>
  </si>
  <si>
    <t>222304</t>
  </si>
  <si>
    <t>650 Ridge Ave</t>
  </si>
  <si>
    <t>Brentwood Elem School</t>
  </si>
  <si>
    <t>68230</t>
  </si>
  <si>
    <t>260 Dulles Rd</t>
  </si>
  <si>
    <t>60016</t>
  </si>
  <si>
    <t>Rupley Elem School</t>
  </si>
  <si>
    <t>68157</t>
  </si>
  <si>
    <t>305 Oakton St</t>
  </si>
  <si>
    <t>Friendship Jr High School</t>
  </si>
  <si>
    <t>68252</t>
  </si>
  <si>
    <t>550 Elizabeth Ln</t>
  </si>
  <si>
    <t>Holmes Jr High School</t>
  </si>
  <si>
    <t>68411</t>
  </si>
  <si>
    <t>1900 W Lonnquist Blvd</t>
  </si>
  <si>
    <t>Robert Frost Elem School</t>
  </si>
  <si>
    <t>68156</t>
  </si>
  <si>
    <t>1308 S Cypress Dr</t>
  </si>
  <si>
    <t>Mt Prospect</t>
  </si>
  <si>
    <t>Grove Jr High School</t>
  </si>
  <si>
    <t>68165</t>
  </si>
  <si>
    <t>777 W Elk Grove Blvd</t>
  </si>
  <si>
    <t>Sangamon Area Special Education District Administration Building</t>
  </si>
  <si>
    <t>17023710</t>
  </si>
  <si>
    <t>1420 South 8th Street</t>
  </si>
  <si>
    <t>DUPAGE HSD 88</t>
  </si>
  <si>
    <t>135459</t>
  </si>
  <si>
    <t>ADDISON TRAIL HIGH SCHOOL</t>
  </si>
  <si>
    <t>68660</t>
  </si>
  <si>
    <t>213 N Lombard Rd</t>
  </si>
  <si>
    <t>16045604</t>
  </si>
  <si>
    <t>2 Friendship Plaza</t>
  </si>
  <si>
    <t>Juliette Low Elem School</t>
  </si>
  <si>
    <t>68153</t>
  </si>
  <si>
    <t>1530 S Highland Ave</t>
  </si>
  <si>
    <t>WILLOWBROOK HIGH SCHOOL</t>
  </si>
  <si>
    <t>69025</t>
  </si>
  <si>
    <t>1250 S Ardmore Ave</t>
  </si>
  <si>
    <t>Clearmont Elem School</t>
  </si>
  <si>
    <t>68163</t>
  </si>
  <si>
    <t>280 Clearmont Dr</t>
  </si>
  <si>
    <t>JEFFERSON ELEMENTARY SCHOOL</t>
  </si>
  <si>
    <t>69111</t>
  </si>
  <si>
    <t>3805 Winston Dr</t>
  </si>
  <si>
    <t>John Jay Elem School</t>
  </si>
  <si>
    <t>68414</t>
  </si>
  <si>
    <t>1835 W Pheasant Trl</t>
  </si>
  <si>
    <t>BENJAMIN SD 25</t>
  </si>
  <si>
    <t>135461</t>
  </si>
  <si>
    <t>EVERGREEN ES - SD 25</t>
  </si>
  <si>
    <t>69077</t>
  </si>
  <si>
    <t>1041 Evergreen Dr</t>
  </si>
  <si>
    <t>BENJAMIN MS - SD 25</t>
  </si>
  <si>
    <t>69034</t>
  </si>
  <si>
    <t>28w300 Saint Charles Rd</t>
  </si>
  <si>
    <t>Frank C Whiteley Elem School</t>
  </si>
  <si>
    <t>69109</t>
  </si>
  <si>
    <t>4335 Haman Ave</t>
  </si>
  <si>
    <t>Forest View Elem School</t>
  </si>
  <si>
    <t>68398</t>
  </si>
  <si>
    <t>1901 W Estates Dr</t>
  </si>
  <si>
    <t>MCHENRY HIGH SCHOOL DIST 156</t>
  </si>
  <si>
    <t>135281</t>
  </si>
  <si>
    <t>McHenry CHSD 156</t>
  </si>
  <si>
    <t>McHenry 156 District Office</t>
  </si>
  <si>
    <t>17032235</t>
  </si>
  <si>
    <t>4716 W. Crystal Lake Road</t>
  </si>
  <si>
    <t>Mchenry High School - Freshman Campus</t>
  </si>
  <si>
    <t>68387</t>
  </si>
  <si>
    <t>1012 N Green St</t>
  </si>
  <si>
    <t>68477</t>
  </si>
  <si>
    <t>434 W ILLINOIS AVE</t>
  </si>
  <si>
    <t>Bonnie McBeth Early Learning Ctr</t>
  </si>
  <si>
    <t>16037504</t>
  </si>
  <si>
    <t>15730 S Howard St</t>
  </si>
  <si>
    <t>Hunting Ridge Elem School</t>
  </si>
  <si>
    <t>68476</t>
  </si>
  <si>
    <t>1105 W Illinois Ave</t>
  </si>
  <si>
    <t>Crystal Lawns Elem School</t>
  </si>
  <si>
    <t>69374</t>
  </si>
  <si>
    <t>2544 Crystal Dr</t>
  </si>
  <si>
    <t>Stuart R Paddock School</t>
  </si>
  <si>
    <t>68475</t>
  </si>
  <si>
    <t>225 W Washington St</t>
  </si>
  <si>
    <t>Thomas Jefferson Elem Sch</t>
  </si>
  <si>
    <t>16043039</t>
  </si>
  <si>
    <t>1900 Oxford Way</t>
  </si>
  <si>
    <t>Ridge Elementary School</t>
  </si>
  <si>
    <t>227968</t>
  </si>
  <si>
    <t>1900 Caton Ridge Dr</t>
  </si>
  <si>
    <t>60586</t>
  </si>
  <si>
    <t>Peotone Intermediate Center</t>
  </si>
  <si>
    <t>69301</t>
  </si>
  <si>
    <t>9526 W Manhattan-Monee Rd</t>
  </si>
  <si>
    <t>Peotone Elem School</t>
  </si>
  <si>
    <t>69631</t>
  </si>
  <si>
    <t>426 N. Conrad Avenue</t>
  </si>
  <si>
    <t>Gray M Sanborn Elem School</t>
  </si>
  <si>
    <t>68472</t>
  </si>
  <si>
    <t>101 N Oak St</t>
  </si>
  <si>
    <t>BEACH PARK SCHOOL DISTRICT 3</t>
  </si>
  <si>
    <t>135357</t>
  </si>
  <si>
    <t>Beach Park CCSD 3</t>
  </si>
  <si>
    <t>Oak Crest School</t>
  </si>
  <si>
    <t>16035188</t>
  </si>
  <si>
    <t>38550 N. Lewis Ave</t>
  </si>
  <si>
    <t>Beach Park</t>
  </si>
  <si>
    <t>Beach Park Middle School</t>
  </si>
  <si>
    <t>16035189</t>
  </si>
  <si>
    <t>40667 N. Greenbay Rd.</t>
  </si>
  <si>
    <t>Lake Louise Elem School</t>
  </si>
  <si>
    <t>68469</t>
  </si>
  <si>
    <t>500 N Jonathan Dr</t>
  </si>
  <si>
    <t>Newport Elem School</t>
  </si>
  <si>
    <t>68543</t>
  </si>
  <si>
    <t>15872 W 21st St</t>
  </si>
  <si>
    <t>Wadsworth</t>
  </si>
  <si>
    <t>60083</t>
  </si>
  <si>
    <t>Jane Addams Elem School</t>
  </si>
  <si>
    <t>68468</t>
  </si>
  <si>
    <t>1020 E Sayles Dr</t>
  </si>
  <si>
    <t>Kenneth Murphy School</t>
  </si>
  <si>
    <t>68656</t>
  </si>
  <si>
    <t>11315 W Wadsworth Rd</t>
  </si>
  <si>
    <t>Virginia Lake Elem School</t>
  </si>
  <si>
    <t>68467</t>
  </si>
  <si>
    <t>925 N Glenn Dr</t>
  </si>
  <si>
    <t>Howe Elementary School</t>
  </si>
  <si>
    <t>68642</t>
  </si>
  <si>
    <t>10271 W Beach Rd</t>
  </si>
  <si>
    <t>60087</t>
  </si>
  <si>
    <t>68464</t>
  </si>
  <si>
    <t>1021 N Ridgewood Ln</t>
  </si>
  <si>
    <t>Wayne Thomas Elem School</t>
  </si>
  <si>
    <t>68306</t>
  </si>
  <si>
    <t>2939 Summit Ave</t>
  </si>
  <si>
    <t>Walter R Sundling Jr High Sch</t>
  </si>
  <si>
    <t>68463</t>
  </si>
  <si>
    <t>1100 N Smith St</t>
  </si>
  <si>
    <t>Sherwood Elem School</t>
  </si>
  <si>
    <t>68311</t>
  </si>
  <si>
    <t>1900 Stratford Rd</t>
  </si>
  <si>
    <t>Marion Jordan Elem School</t>
  </si>
  <si>
    <t>68462</t>
  </si>
  <si>
    <t>100 N Harrison Ave</t>
  </si>
  <si>
    <t>Red Oak Elem School</t>
  </si>
  <si>
    <t>68315</t>
  </si>
  <si>
    <t>530 Red Oak Ln</t>
  </si>
  <si>
    <t>Willow Bend Elem School</t>
  </si>
  <si>
    <t>68178</t>
  </si>
  <si>
    <t>4700 Barker Ave</t>
  </si>
  <si>
    <t>Ravinia Elem School</t>
  </si>
  <si>
    <t>68317</t>
  </si>
  <si>
    <t>763 Dean Ave</t>
  </si>
  <si>
    <t>Carl Sandburg Jr High School</t>
  </si>
  <si>
    <t>68177</t>
  </si>
  <si>
    <t>2600 Martin Ln</t>
  </si>
  <si>
    <t>Northwood Middle School</t>
  </si>
  <si>
    <t>68305</t>
  </si>
  <si>
    <t>945 North Ave</t>
  </si>
  <si>
    <t>Central Road Elem School</t>
  </si>
  <si>
    <t>68175</t>
  </si>
  <si>
    <t>3800 Central Rd</t>
  </si>
  <si>
    <t>CONYERS LEARNING ACADEMY</t>
  </si>
  <si>
    <t>68172</t>
  </si>
  <si>
    <t>2800 CENTRAL RD</t>
  </si>
  <si>
    <t>ROLLING MDWS</t>
  </si>
  <si>
    <t>Indian Trail Elem School</t>
  </si>
  <si>
    <t>68309</t>
  </si>
  <si>
    <t>2075 Saint Johns Ave</t>
  </si>
  <si>
    <t>Plum Grove Jr High School</t>
  </si>
  <si>
    <t>68171</t>
  </si>
  <si>
    <t>2600 Plum Grove Rd</t>
  </si>
  <si>
    <t>Green Bay School</t>
  </si>
  <si>
    <t>193369</t>
  </si>
  <si>
    <t>1936 Green Bay Road</t>
  </si>
  <si>
    <t>Kimball Hill Elem School</t>
  </si>
  <si>
    <t>68170</t>
  </si>
  <si>
    <t>2905 Meadow Dr</t>
  </si>
  <si>
    <t>Elm Place Elementary School</t>
  </si>
  <si>
    <t>68308</t>
  </si>
  <si>
    <t>2031 Sheridan Rd</t>
  </si>
  <si>
    <t>Edgewood Middle School</t>
  </si>
  <si>
    <t>68316</t>
  </si>
  <si>
    <t>929 Edgewood Rd</t>
  </si>
  <si>
    <t>Irving Elem School</t>
  </si>
  <si>
    <t>Braeside Elem School</t>
  </si>
  <si>
    <t>68318</t>
  </si>
  <si>
    <t>150 Pierce Rd</t>
  </si>
  <si>
    <t>BLOOM TOWNSHIP HSD 206</t>
  </si>
  <si>
    <t>135505</t>
  </si>
  <si>
    <t>BLOOM HIGH SCHOOL</t>
  </si>
  <si>
    <t>69237</t>
  </si>
  <si>
    <t>101 W 10th St</t>
  </si>
  <si>
    <t>69234</t>
  </si>
  <si>
    <t>100 W 10th St</t>
  </si>
  <si>
    <t>NORTHBROOK-GLENVIEW S D 30</t>
  </si>
  <si>
    <t>135302</t>
  </si>
  <si>
    <t>Willowbrook Elem School</t>
  </si>
  <si>
    <t>68262</t>
  </si>
  <si>
    <t>2500 Happy Hollow Rd</t>
  </si>
  <si>
    <t>Maple School</t>
  </si>
  <si>
    <t>68451</t>
  </si>
  <si>
    <t>2370 Shermer Rd</t>
  </si>
  <si>
    <t>Gwendolyn Brooks Middle School</t>
  </si>
  <si>
    <t>69155</t>
  </si>
  <si>
    <t>325 S KENILWORTH AVE</t>
  </si>
  <si>
    <t>ROUND LAKE AREA SCH DIST 116</t>
  </si>
  <si>
    <t>135319</t>
  </si>
  <si>
    <t>Round Lake CUSD 116</t>
  </si>
  <si>
    <t>Indian Hill Elem School</t>
  </si>
  <si>
    <t>68506</t>
  </si>
  <si>
    <t>1920 Lotus Dr</t>
  </si>
  <si>
    <t>60073</t>
  </si>
  <si>
    <t>YORKVILLE IS - CUSD 115</t>
  </si>
  <si>
    <t>16047249</t>
  </si>
  <si>
    <t>103 School House Road</t>
  </si>
  <si>
    <t>YORKVILLE HS ACAD - CUSD 115</t>
  </si>
  <si>
    <t>702 Game Farm Road</t>
  </si>
  <si>
    <t>Hometown Elem School</t>
  </si>
  <si>
    <t>69563</t>
  </si>
  <si>
    <t>8870 S DUFFY AVE</t>
  </si>
  <si>
    <t>HOMETOWN</t>
  </si>
  <si>
    <t>60456</t>
  </si>
  <si>
    <t>YORKVILLE GS - CUSD 115</t>
  </si>
  <si>
    <t>69970</t>
  </si>
  <si>
    <t>201 W Somonauk St</t>
  </si>
  <si>
    <t>BUTLER SD 53</t>
  </si>
  <si>
    <t>135691</t>
  </si>
  <si>
    <t>BROOK FOREST ES - SD 53</t>
  </si>
  <si>
    <t>69841</t>
  </si>
  <si>
    <t>60 Regent Ct</t>
  </si>
  <si>
    <t>Oak Brook</t>
  </si>
  <si>
    <t>60523</t>
  </si>
  <si>
    <t>BUTLER JRHS - SD 53</t>
  </si>
  <si>
    <t>69842</t>
  </si>
  <si>
    <t>2801 York Rd</t>
  </si>
  <si>
    <t>Douglas School</t>
  </si>
  <si>
    <t>73236</t>
  </si>
  <si>
    <t>444 West Reynolds St</t>
  </si>
  <si>
    <t>62702</t>
  </si>
  <si>
    <t>GRANDE RESERVE ES - CUSD 115</t>
  </si>
  <si>
    <t>16047250</t>
  </si>
  <si>
    <t>3142 Grande Trail</t>
  </si>
  <si>
    <t>Maine South High School</t>
  </si>
  <si>
    <t>68491</t>
  </si>
  <si>
    <t>1111 S Dee Rd</t>
  </si>
  <si>
    <t>Springfield Southeast High Sch</t>
  </si>
  <si>
    <t>73246</t>
  </si>
  <si>
    <t>2350 East Ash St</t>
  </si>
  <si>
    <t>YORKVILLE TRANSITION - CUSD 115</t>
  </si>
  <si>
    <t>602 Center Parkway</t>
  </si>
  <si>
    <t>U S Grant Middle School</t>
  </si>
  <si>
    <t>73258</t>
  </si>
  <si>
    <t>1800 West Monroe St</t>
  </si>
  <si>
    <t>BRISTOL BAY ES - CUSD 115</t>
  </si>
  <si>
    <t>16047251</t>
  </si>
  <si>
    <t>427 Bristol Bay Drive</t>
  </si>
  <si>
    <t>CUSD 200 TRANSITION PROG</t>
  </si>
  <si>
    <t>17029568</t>
  </si>
  <si>
    <t>100 Bridge Street</t>
  </si>
  <si>
    <t>Benjamin Franklin Middle School</t>
  </si>
  <si>
    <t>73270</t>
  </si>
  <si>
    <t>1200 Outer Park Dr</t>
  </si>
  <si>
    <t>Matheny-Withrow Elem Sch</t>
  </si>
  <si>
    <t>73244</t>
  </si>
  <si>
    <t>1200 Pope Ave</t>
  </si>
  <si>
    <t>BRISTOL GS - CUSD 115</t>
  </si>
  <si>
    <t>16061389</t>
  </si>
  <si>
    <t>P.O. Box 177, 23 Hunt St.</t>
  </si>
  <si>
    <t>Bristol</t>
  </si>
  <si>
    <t>60512</t>
  </si>
  <si>
    <t>Owen Marsh Elem School</t>
  </si>
  <si>
    <t>73264</t>
  </si>
  <si>
    <t>1100 Avon Dr</t>
  </si>
  <si>
    <t>CIRCLE CENTER GS - CUSD 115</t>
  </si>
  <si>
    <t>69971</t>
  </si>
  <si>
    <t>901 Mill Street</t>
  </si>
  <si>
    <t>Edwin A Lee Elementary School</t>
  </si>
  <si>
    <t>73255</t>
  </si>
  <si>
    <t>1201 Bunn Ave</t>
  </si>
  <si>
    <t>PLANO CUSD 88</t>
  </si>
  <si>
    <t>135718</t>
  </si>
  <si>
    <t>Plano Administration Office</t>
  </si>
  <si>
    <t>17019890</t>
  </si>
  <si>
    <t>800 S Hale St</t>
  </si>
  <si>
    <t>Plano</t>
  </si>
  <si>
    <t>60545</t>
  </si>
  <si>
    <t>PLANO HIGH SCHOOL</t>
  </si>
  <si>
    <t>69921</t>
  </si>
  <si>
    <t>704 W Abe St</t>
  </si>
  <si>
    <t>NORWOOD ELEM SCHOOL DIST 63</t>
  </si>
  <si>
    <t>136180</t>
  </si>
  <si>
    <t>Norwood ESD 63</t>
  </si>
  <si>
    <t>Norwood Primary School</t>
  </si>
  <si>
    <t>72006</t>
  </si>
  <si>
    <t>200 S Main St</t>
  </si>
  <si>
    <t>Norwood Elem School</t>
  </si>
  <si>
    <t>72001</t>
  </si>
  <si>
    <t>6521 W Farmington Rd</t>
  </si>
  <si>
    <t>Laketown Elem School</t>
  </si>
  <si>
    <t>73253</t>
  </si>
  <si>
    <t>1825 Lee St</t>
  </si>
  <si>
    <t>Centennial Elem School</t>
  </si>
  <si>
    <t>69924</t>
  </si>
  <si>
    <t>800 S West St</t>
  </si>
  <si>
    <t>Iles Elem School</t>
  </si>
  <si>
    <t>73245</t>
  </si>
  <si>
    <t>1700 South 15th St</t>
  </si>
  <si>
    <t>REED-CUSTER CUSD #255</t>
  </si>
  <si>
    <t>135495</t>
  </si>
  <si>
    <t>Reed-Custer CUSD 255U</t>
  </si>
  <si>
    <t>Reed-Custer Elementary School</t>
  </si>
  <si>
    <t>69210</t>
  </si>
  <si>
    <t>162 S School St</t>
  </si>
  <si>
    <t>Braidwood</t>
  </si>
  <si>
    <t>60408</t>
  </si>
  <si>
    <t>Reed-Custer High School</t>
  </si>
  <si>
    <t>69211</t>
  </si>
  <si>
    <t>249 Comet Dr</t>
  </si>
  <si>
    <t>Hazel Dell Elem School</t>
  </si>
  <si>
    <t>73278</t>
  </si>
  <si>
    <t>850 West Lake Shore Dr</t>
  </si>
  <si>
    <t>Plano Middle School</t>
  </si>
  <si>
    <t>69925</t>
  </si>
  <si>
    <t>804 S Hale St</t>
  </si>
  <si>
    <t>RIVERSIDE SCHOOL DISTRICT 96</t>
  </si>
  <si>
    <t>135722</t>
  </si>
  <si>
    <t>Riverside SD 96</t>
  </si>
  <si>
    <t>Riverside Sd 96 District Office</t>
  </si>
  <si>
    <t>16023593</t>
  </si>
  <si>
    <t>2400 S. 10th Ave.</t>
  </si>
  <si>
    <t>North Riverside</t>
  </si>
  <si>
    <t>60546</t>
  </si>
  <si>
    <t>69931</t>
  </si>
  <si>
    <t>61 Woodside Rd</t>
  </si>
  <si>
    <t>Riverside</t>
  </si>
  <si>
    <t>Harvard Park Elem School</t>
  </si>
  <si>
    <t>73247</t>
  </si>
  <si>
    <t>2501 South 11th St</t>
  </si>
  <si>
    <t>P H Miller Elem School</t>
  </si>
  <si>
    <t>69922</t>
  </si>
  <si>
    <t>904 N Lew St</t>
  </si>
  <si>
    <t>Feitshans Elem Sch</t>
  </si>
  <si>
    <t>73243</t>
  </si>
  <si>
    <t>1101 South 15th St</t>
  </si>
  <si>
    <t>Emily G Johns School</t>
  </si>
  <si>
    <t>16041957</t>
  </si>
  <si>
    <t>430 Mitchell Drive</t>
  </si>
  <si>
    <t>Hollywood Elem School</t>
  </si>
  <si>
    <t>69781</t>
  </si>
  <si>
    <t>3423 Hollywood Ave</t>
  </si>
  <si>
    <t>73223</t>
  </si>
  <si>
    <t>2200 Ridgely Ave</t>
  </si>
  <si>
    <t>Blythe Park Elem School</t>
  </si>
  <si>
    <t>69930</t>
  </si>
  <si>
    <t>735 Leesley Rd</t>
  </si>
  <si>
    <t>Enos Elem School</t>
  </si>
  <si>
    <t>73227</t>
  </si>
  <si>
    <t>524 West Elliott Ave</t>
  </si>
  <si>
    <t>A F Ames Elem School</t>
  </si>
  <si>
    <t>69929</t>
  </si>
  <si>
    <t>86 Southcote Rd</t>
  </si>
  <si>
    <t>Dubois Elem School</t>
  </si>
  <si>
    <t>73259</t>
  </si>
  <si>
    <t>120 South Lincoln Ave</t>
  </si>
  <si>
    <t>McClernand Elem School</t>
  </si>
  <si>
    <t>73238</t>
  </si>
  <si>
    <t>801 North 6th St</t>
  </si>
  <si>
    <t>73226</t>
  </si>
  <si>
    <t>10 Babiak Lane</t>
  </si>
  <si>
    <t>Indian Grove Elem School</t>
  </si>
  <si>
    <t>68404</t>
  </si>
  <si>
    <t>1340 N Burning Bush Ln</t>
  </si>
  <si>
    <t>Lindsay School</t>
  </si>
  <si>
    <t>225199</t>
  </si>
  <si>
    <t>2600 Fielding Dr</t>
  </si>
  <si>
    <t>62707</t>
  </si>
  <si>
    <t>ALTON COMM UNIT SCHOOL DIST 11</t>
  </si>
  <si>
    <t>136353</t>
  </si>
  <si>
    <t>Alton CUSD 11</t>
  </si>
  <si>
    <t>Alton High School</t>
  </si>
  <si>
    <t>72396</t>
  </si>
  <si>
    <t>4200 Humbert Rd</t>
  </si>
  <si>
    <t>Alton</t>
  </si>
  <si>
    <t>62002</t>
  </si>
  <si>
    <t>EDUCATIONAL SERVICE CENTER</t>
  </si>
  <si>
    <t>225182</t>
  </si>
  <si>
    <t>1900 EAST KENSINGTON ROAD</t>
  </si>
  <si>
    <t>Jones Elementary School</t>
  </si>
  <si>
    <t>16049445</t>
  </si>
  <si>
    <t>800 Barberry Way</t>
  </si>
  <si>
    <t>69680</t>
  </si>
  <si>
    <t>6701 179th St</t>
  </si>
  <si>
    <t>Aux Sable</t>
  </si>
  <si>
    <t>16034213</t>
  </si>
  <si>
    <t>1004 Misty Creek Dr</t>
  </si>
  <si>
    <t>Arnold W Kruse Ed Center</t>
  </si>
  <si>
    <t>69598</t>
  </si>
  <si>
    <t>7617 Hemlock Dr</t>
  </si>
  <si>
    <t>60462</t>
  </si>
  <si>
    <t>Walter F Fierke Ed Center</t>
  </si>
  <si>
    <t>69528</t>
  </si>
  <si>
    <t>6535 Victoria Dr</t>
  </si>
  <si>
    <t>69676</t>
  </si>
  <si>
    <t>18146 Oak Park Ave</t>
  </si>
  <si>
    <t>Elizabeth Graham Elem School</t>
  </si>
  <si>
    <t>73261</t>
  </si>
  <si>
    <t>900 West Edwards St</t>
  </si>
  <si>
    <t>69302</t>
  </si>
  <si>
    <t>20912 S Frankfort Square Rd</t>
  </si>
  <si>
    <t>CHANNAHON SCHOOL DISTRICT 17</t>
  </si>
  <si>
    <t>135503</t>
  </si>
  <si>
    <t>Channahon SD 17</t>
  </si>
  <si>
    <t>N B Galloway Elem School</t>
  </si>
  <si>
    <t>69228</t>
  </si>
  <si>
    <t>24805 W Roberts Rd</t>
  </si>
  <si>
    <t>Channahon Junior High School</t>
  </si>
  <si>
    <t>235215</t>
  </si>
  <si>
    <t>24917 W Sioux Dr</t>
  </si>
  <si>
    <t>GILBERTS ELEMENTARY SCHOOL</t>
  </si>
  <si>
    <t>16068765</t>
  </si>
  <si>
    <t>729 Paperbark Lane</t>
  </si>
  <si>
    <t>Gilberts</t>
  </si>
  <si>
    <t>60136</t>
  </si>
  <si>
    <t>Catalyst Schools Chicago</t>
  </si>
  <si>
    <t>16055469</t>
  </si>
  <si>
    <t>Catalyst Schools- Maria</t>
  </si>
  <si>
    <t>16068308</t>
  </si>
  <si>
    <t>6727 S. California</t>
  </si>
  <si>
    <t>60629</t>
  </si>
  <si>
    <t>Catalyst - Circle Rock</t>
  </si>
  <si>
    <t>16052604</t>
  </si>
  <si>
    <t>5608 W Washington Blvd</t>
  </si>
  <si>
    <t>60644</t>
  </si>
  <si>
    <t>Bellwood School District 88 Administration Building</t>
  </si>
  <si>
    <t>16032986</t>
  </si>
  <si>
    <t>640 Eastern Avenue</t>
  </si>
  <si>
    <t>Early Learning Center</t>
  </si>
  <si>
    <t>16072619</t>
  </si>
  <si>
    <t>2501 South 1st St</t>
  </si>
  <si>
    <t>ATWOOD HEIGHTS SCHOOL DIST 125</t>
  </si>
  <si>
    <t>135772</t>
  </si>
  <si>
    <t>Atwood Heights SD 125</t>
  </si>
  <si>
    <t>Lawn Manor School</t>
  </si>
  <si>
    <t>69556</t>
  </si>
  <si>
    <t>4300 W 108th Pl</t>
  </si>
  <si>
    <t>Hamlin Upper Grade Center</t>
  </si>
  <si>
    <t>71088</t>
  </si>
  <si>
    <t>12150 S Hamlin Ave</t>
  </si>
  <si>
    <t>Butler Elem School</t>
  </si>
  <si>
    <t>73268</t>
  </si>
  <si>
    <t>1701 South MacArthur Blvd</t>
  </si>
  <si>
    <t>Vocational Facility - New - Annex</t>
  </si>
  <si>
    <t>5258 South 6th Street Frontage Road</t>
  </si>
  <si>
    <t>Hope School Main Campus</t>
  </si>
  <si>
    <t>15 E. Hazel Dell Lane</t>
  </si>
  <si>
    <t>Meadow Lane School</t>
  </si>
  <si>
    <t>71093</t>
  </si>
  <si>
    <t>11800 S Meadow Lane Dr</t>
  </si>
  <si>
    <t>Merrionette Park</t>
  </si>
  <si>
    <t>GLENBARD TWP HIGH SCH DIST 87</t>
  </si>
  <si>
    <t>135399</t>
  </si>
  <si>
    <t>GLENBARD TOWNSHIP HSD 87</t>
  </si>
  <si>
    <t>GLENBARD PROGRAM</t>
  </si>
  <si>
    <t>17034913</t>
  </si>
  <si>
    <t>301 S. Swift Road</t>
  </si>
  <si>
    <t>16033552</t>
  </si>
  <si>
    <t>596 Crescent Blvd</t>
  </si>
  <si>
    <t>Aspira District</t>
  </si>
  <si>
    <t>16035377</t>
  </si>
  <si>
    <t>Antonia Pantoja High School Campus</t>
  </si>
  <si>
    <t>16035723</t>
  </si>
  <si>
    <t>3121 N Pulaski Road</t>
  </si>
  <si>
    <t>60641</t>
  </si>
  <si>
    <t>Aspira Business And Finance</t>
  </si>
  <si>
    <t>16079121</t>
  </si>
  <si>
    <t>2989 N Milwaukee Ave</t>
  </si>
  <si>
    <t>Black Hawk Elem School</t>
  </si>
  <si>
    <t>73271</t>
  </si>
  <si>
    <t>2500 South College St</t>
  </si>
  <si>
    <t>GLENBARD SOUTH HIGH SCHOOL</t>
  </si>
  <si>
    <t>68863</t>
  </si>
  <si>
    <t>23W200 Butterfield Rd</t>
  </si>
  <si>
    <t>John F Kennedy Middle Sch</t>
  </si>
  <si>
    <t>16043041</t>
  </si>
  <si>
    <t>12350 South Essington Road</t>
  </si>
  <si>
    <t>GLENBARD NORTH HIGH SCHOOL</t>
  </si>
  <si>
    <t>69078</t>
  </si>
  <si>
    <t>990 Kuhn Rd</t>
  </si>
  <si>
    <t>Wesmere Elementary School</t>
  </si>
  <si>
    <t>69917</t>
  </si>
  <si>
    <t>2001 Wesmere Parkway</t>
  </si>
  <si>
    <t>GLENBARD EAST HIGH SCHOOL</t>
  </si>
  <si>
    <t>68902</t>
  </si>
  <si>
    <t>1014 S Main St</t>
  </si>
  <si>
    <t>Zion Central Middle School</t>
  </si>
  <si>
    <t>68652</t>
  </si>
  <si>
    <t>1716 27TH ST</t>
  </si>
  <si>
    <t>Creekside Elementary School</t>
  </si>
  <si>
    <t>217702</t>
  </si>
  <si>
    <t>13909 South Budler Road</t>
  </si>
  <si>
    <t>Belleville Twp HS-Night/Alt Sch</t>
  </si>
  <si>
    <t>17028976</t>
  </si>
  <si>
    <t>7645 Magna Dr.</t>
  </si>
  <si>
    <t>Walkers Grove Elementary School</t>
  </si>
  <si>
    <t>69919</t>
  </si>
  <si>
    <t>24810 W 135th St</t>
  </si>
  <si>
    <t>WOODLAND BUILDING</t>
  </si>
  <si>
    <t>17017114</t>
  </si>
  <si>
    <t>4s208 Curtis Avenue</t>
  </si>
  <si>
    <t>River View Elementary School</t>
  </si>
  <si>
    <t>209196</t>
  </si>
  <si>
    <t>2097 S Bronk Rd</t>
  </si>
  <si>
    <t>Plainfield Academy</t>
  </si>
  <si>
    <t>16037502</t>
  </si>
  <si>
    <t>23930 Lockport Street</t>
  </si>
  <si>
    <t>BLOOM TRAIL HIGH SCHOOL</t>
  </si>
  <si>
    <t>69230</t>
  </si>
  <si>
    <t>22331 Cottage Grove Ave</t>
  </si>
  <si>
    <t>Charles Reed Elementary Sch</t>
  </si>
  <si>
    <t>16031585</t>
  </si>
  <si>
    <t>2110 Clublands Parkway</t>
  </si>
  <si>
    <t>Bethalto School District Transportation Department</t>
  </si>
  <si>
    <t>16079060</t>
  </si>
  <si>
    <t>46 Lenora Street</t>
  </si>
  <si>
    <t>Cottage Hills</t>
  </si>
  <si>
    <t>62018</t>
  </si>
  <si>
    <t>Plainfield High School - Center Campus</t>
  </si>
  <si>
    <t>69913</t>
  </si>
  <si>
    <t>24120 W. Fort Beggs Dr</t>
  </si>
  <si>
    <t>Plainfield North High School</t>
  </si>
  <si>
    <t>16031583</t>
  </si>
  <si>
    <t>12005 N 248th Avenue</t>
  </si>
  <si>
    <t>Indian Trail Middle School</t>
  </si>
  <si>
    <t>69916</t>
  </si>
  <si>
    <t>14723 Eastern Ave</t>
  </si>
  <si>
    <t>Richard Ira Jones Middle School</t>
  </si>
  <si>
    <t>16031590</t>
  </si>
  <si>
    <t>15320 Wallin Drive</t>
  </si>
  <si>
    <t>Meadow View Elementary School</t>
  </si>
  <si>
    <t>209233</t>
  </si>
  <si>
    <t>2501 Mirage Ave</t>
  </si>
  <si>
    <t>EAST ST LOUIS SCHOOL DIST 189</t>
  </si>
  <si>
    <t>136412</t>
  </si>
  <si>
    <t>East St Louis SD 189</t>
  </si>
  <si>
    <t>James E. Williams Learning Center</t>
  </si>
  <si>
    <t>401 Katherine Dunham East</t>
  </si>
  <si>
    <t>St. Louis</t>
  </si>
  <si>
    <t>62201</t>
  </si>
  <si>
    <t>Dr Julian Rogus School</t>
  </si>
  <si>
    <t>224418</t>
  </si>
  <si>
    <t>20027 S. 88th Avenue</t>
  </si>
  <si>
    <t>Timber Ridge Middle School</t>
  </si>
  <si>
    <t>69918</t>
  </si>
  <si>
    <t>2101 S Bronk Rd</t>
  </si>
  <si>
    <t>Medinah Intermediate School</t>
  </si>
  <si>
    <t>68944</t>
  </si>
  <si>
    <t>7n330 Medinah Rd</t>
  </si>
  <si>
    <t>Plainfield South High School</t>
  </si>
  <si>
    <t>217701</t>
  </si>
  <si>
    <t>7800 W Caton Farm Road</t>
  </si>
  <si>
    <t>Medinah Middle School</t>
  </si>
  <si>
    <t>68980</t>
  </si>
  <si>
    <t>700 E Granville Ave</t>
  </si>
  <si>
    <t>Elizabeth Eichelberger Elem Sch</t>
  </si>
  <si>
    <t>16048441</t>
  </si>
  <si>
    <t>12450 South Essington Road</t>
  </si>
  <si>
    <t>GRAND PRAIRIE ES - SD 202</t>
  </si>
  <si>
    <t>69352</t>
  </si>
  <si>
    <t>3300 Caton Farm Rd</t>
  </si>
  <si>
    <t>Eagle Pointe Elementary School</t>
  </si>
  <si>
    <t>227965</t>
  </si>
  <si>
    <t>24562 Norwood Dr</t>
  </si>
  <si>
    <t>Liberty Elementary School</t>
  </si>
  <si>
    <t>16031586</t>
  </si>
  <si>
    <t>1401 Essington Road</t>
  </si>
  <si>
    <t>Heritage Grove Middle School</t>
  </si>
  <si>
    <t>209198</t>
  </si>
  <si>
    <t>12425 S. Vandyke Road</t>
  </si>
  <si>
    <t>CHSD 99 - N HIGH SCHOOL</t>
  </si>
  <si>
    <t>69797</t>
  </si>
  <si>
    <t>4436 Main St</t>
  </si>
  <si>
    <t>Lincoln Elementary</t>
  </si>
  <si>
    <t>233266</t>
  </si>
  <si>
    <t>14740 Meadow Lane</t>
  </si>
  <si>
    <t>Lyons School District 103</t>
  </si>
  <si>
    <t>135704</t>
  </si>
  <si>
    <t>Lyons SD 103</t>
  </si>
  <si>
    <t>69784</t>
  </si>
  <si>
    <t>4300 Grove Ave</t>
  </si>
  <si>
    <t>Lyons School District 103 Office</t>
  </si>
  <si>
    <t>17002150</t>
  </si>
  <si>
    <t>4100 Joliet Ave</t>
  </si>
  <si>
    <t>Lyons</t>
  </si>
  <si>
    <t>60534</t>
  </si>
  <si>
    <t>69914</t>
  </si>
  <si>
    <t>23723 Getson Drive</t>
  </si>
  <si>
    <t>J W Robinson Jr Elem School</t>
  </si>
  <si>
    <t>69878</t>
  </si>
  <si>
    <t>4431 Gage Ave</t>
  </si>
  <si>
    <t>Drauden Point Middle School</t>
  </si>
  <si>
    <t>227970</t>
  </si>
  <si>
    <t>1911 Drauden Rd</t>
  </si>
  <si>
    <t>Home Elem School</t>
  </si>
  <si>
    <t>69194</t>
  </si>
  <si>
    <t>4400 Home Ave</t>
  </si>
  <si>
    <t>Lakewood Falls Elem School</t>
  </si>
  <si>
    <t>69920</t>
  </si>
  <si>
    <t>14050 S Budler Rd</t>
  </si>
  <si>
    <t>69177</t>
  </si>
  <si>
    <t>4100 Scoville Ave</t>
  </si>
  <si>
    <t>Costello School</t>
  </si>
  <si>
    <t>223741</t>
  </si>
  <si>
    <t>4632 Clyde</t>
  </si>
  <si>
    <t>Lockport Township High School District 205</t>
  </si>
  <si>
    <t>135572</t>
  </si>
  <si>
    <t>Lockport Twp HSD 205</t>
  </si>
  <si>
    <t>Lockport Township High Sch East</t>
  </si>
  <si>
    <t>69447</t>
  </si>
  <si>
    <t>1333 East 7th St</t>
  </si>
  <si>
    <t>Lockport Central Campus</t>
  </si>
  <si>
    <t>69443</t>
  </si>
  <si>
    <t>1222 Jefferson St</t>
  </si>
  <si>
    <t>THORNTON SD 154</t>
  </si>
  <si>
    <t>135650</t>
  </si>
  <si>
    <t>WOLCOTT SCHOOL - SD 154</t>
  </si>
  <si>
    <t>69665</t>
  </si>
  <si>
    <t>200 N Wolcott St</t>
  </si>
  <si>
    <t>Thornton</t>
  </si>
  <si>
    <t>60476</t>
  </si>
  <si>
    <t>METEA VALLEY HIGH SCHOOL</t>
  </si>
  <si>
    <t>16051659</t>
  </si>
  <si>
    <t>1801 N Eola Rd</t>
  </si>
  <si>
    <t>16067975</t>
  </si>
  <si>
    <t>69827</t>
  </si>
  <si>
    <t>5500 S Grant St</t>
  </si>
  <si>
    <t>Ladd Comm Cons Sch</t>
  </si>
  <si>
    <t>17010283</t>
  </si>
  <si>
    <t>NEWARK COMM CONS SCH DIST 66</t>
  </si>
  <si>
    <t>135709</t>
  </si>
  <si>
    <t>Newark CCSD 66</t>
  </si>
  <si>
    <t>Millbrook Junior High School</t>
  </si>
  <si>
    <t>69879</t>
  </si>
  <si>
    <t>8411 Fox River Drive</t>
  </si>
  <si>
    <t>Millbrook</t>
  </si>
  <si>
    <t>60541</t>
  </si>
  <si>
    <t>ROSELLE SCHOOL DISTRICT 12</t>
  </si>
  <si>
    <t>135447</t>
  </si>
  <si>
    <t>Roselle SD 12</t>
  </si>
  <si>
    <t>Roselle Middle School</t>
  </si>
  <si>
    <t>68984</t>
  </si>
  <si>
    <t>500 S Park St</t>
  </si>
  <si>
    <t>WINNETKA SCHOOL DISTRICT 36</t>
  </si>
  <si>
    <t>135345</t>
  </si>
  <si>
    <t>Winnetka SD 36</t>
  </si>
  <si>
    <t>The Skokie School</t>
  </si>
  <si>
    <t>223202</t>
  </si>
  <si>
    <t>520 Glendale Ave</t>
  </si>
  <si>
    <t>Winnetka</t>
  </si>
  <si>
    <t>GLENCOE SCHOOL DISTRICT 35</t>
  </si>
  <si>
    <t>135238</t>
  </si>
  <si>
    <t>Glencoe SD 35</t>
  </si>
  <si>
    <t>South Elem School</t>
  </si>
  <si>
    <t>68261</t>
  </si>
  <si>
    <t>266 Linden Ave</t>
  </si>
  <si>
    <t>Glencoe</t>
  </si>
  <si>
    <t>60022</t>
  </si>
  <si>
    <t>West School</t>
  </si>
  <si>
    <t>68259</t>
  </si>
  <si>
    <t>1010 Forestway Dr</t>
  </si>
  <si>
    <t>68260</t>
  </si>
  <si>
    <t>620 Greenwood Ave</t>
  </si>
  <si>
    <t>SPRING LAKE CC SCHOOL DIST 606</t>
  </si>
  <si>
    <t>136141</t>
  </si>
  <si>
    <t>Spring Lake CCSD 606</t>
  </si>
  <si>
    <t>Spring Lake Elem School</t>
  </si>
  <si>
    <t>71899</t>
  </si>
  <si>
    <t>13650 N Manito Rd</t>
  </si>
  <si>
    <t>Manito</t>
  </si>
  <si>
    <t>61546</t>
  </si>
  <si>
    <t>MONROE SCHOOL DISTRICT 70</t>
  </si>
  <si>
    <t>136183</t>
  </si>
  <si>
    <t>Monroe SD 70</t>
  </si>
  <si>
    <t>Monroe Elem School</t>
  </si>
  <si>
    <t>72023</t>
  </si>
  <si>
    <t>5137 W Cisna Rd</t>
  </si>
  <si>
    <t>MONTMORENCY C C SCH DIST 145</t>
  </si>
  <si>
    <t>135895</t>
  </si>
  <si>
    <t>Montmorency CCSD 145</t>
  </si>
  <si>
    <t>Montmorency Elementary School</t>
  </si>
  <si>
    <t>71367</t>
  </si>
  <si>
    <t>9415 Hoover Rd</t>
  </si>
  <si>
    <t>EAST COLOMA SCHOOL DISTRICT 12</t>
  </si>
  <si>
    <t>71363</t>
  </si>
  <si>
    <t>East Coloma - Nelson CESD 20</t>
  </si>
  <si>
    <t>East Coloma - Nelson Elem Sch</t>
  </si>
  <si>
    <t>1602 Dixon Rd</t>
  </si>
  <si>
    <t>Lostant Elem School</t>
  </si>
  <si>
    <t>71657</t>
  </si>
  <si>
    <t>RONDOUT SCHOOL DISTRICT 72</t>
  </si>
  <si>
    <t>135265</t>
  </si>
  <si>
    <t>Rondout SD 72</t>
  </si>
  <si>
    <t>Rondout Elem School</t>
  </si>
  <si>
    <t>68332</t>
  </si>
  <si>
    <t>28593 N Bradley Rd</t>
  </si>
  <si>
    <t>Wanless Elementary School</t>
  </si>
  <si>
    <t>17022614</t>
  </si>
  <si>
    <t>2120 E. Reservoir</t>
  </si>
  <si>
    <t>Service Center</t>
  </si>
  <si>
    <t>16071610</t>
  </si>
  <si>
    <t>530 West Reynolds St</t>
  </si>
  <si>
    <t>Administrative Center</t>
  </si>
  <si>
    <t>17022612</t>
  </si>
  <si>
    <t>1900 West Monroe St</t>
  </si>
  <si>
    <t>BALL CHARTER SCHOOL</t>
  </si>
  <si>
    <t>16071607</t>
  </si>
  <si>
    <t>2530 East Ash St</t>
  </si>
  <si>
    <t>RIVER FOREST SCHOOL DIST 90</t>
  </si>
  <si>
    <t>135484</t>
  </si>
  <si>
    <t>River Forest SD 90</t>
  </si>
  <si>
    <t>Roosevelt School</t>
  </si>
  <si>
    <t>69173</t>
  </si>
  <si>
    <t>7560 Oak Ave</t>
  </si>
  <si>
    <t>River Forest</t>
  </si>
  <si>
    <t>60305</t>
  </si>
  <si>
    <t>Lawrence Education Center</t>
  </si>
  <si>
    <t>175057</t>
  </si>
  <si>
    <t>101 East Laurel St</t>
  </si>
  <si>
    <t>Springfield High School</t>
  </si>
  <si>
    <t>73262</t>
  </si>
  <si>
    <t>101 South Lewis St</t>
  </si>
  <si>
    <t>Union Ridge School District 86</t>
  </si>
  <si>
    <t>71027</t>
  </si>
  <si>
    <t>Union Ridge SD 86</t>
  </si>
  <si>
    <t>Union Ridge Elem School</t>
  </si>
  <si>
    <t>4600 N Oak Park Ave</t>
  </si>
  <si>
    <t>Harwood Heights</t>
  </si>
  <si>
    <t>Lanphier High School</t>
  </si>
  <si>
    <t>73230</t>
  </si>
  <si>
    <t>1300 North 11th St</t>
  </si>
  <si>
    <t>73240</t>
  </si>
  <si>
    <t>2300 East Jackson St</t>
  </si>
  <si>
    <t>The Academy at Forest View</t>
  </si>
  <si>
    <t>68154</t>
  </si>
  <si>
    <t>2121 S Goebbert Rd</t>
  </si>
  <si>
    <t>Lincoln Magnet School</t>
  </si>
  <si>
    <t>73239</t>
  </si>
  <si>
    <t>300 South 11th St</t>
  </si>
  <si>
    <t>Wilcox Elem School</t>
  </si>
  <si>
    <t>73221</t>
  </si>
  <si>
    <t>2000 Hastings Rd</t>
  </si>
  <si>
    <t>Jefferson Middle School</t>
  </si>
  <si>
    <t>73248</t>
  </si>
  <si>
    <t>3001 Allis St</t>
  </si>
  <si>
    <t>Southern View Elem School</t>
  </si>
  <si>
    <t>73251</t>
  </si>
  <si>
    <t>3338 South 5th St</t>
  </si>
  <si>
    <t>Sandburg Elem School</t>
  </si>
  <si>
    <t>73274</t>
  </si>
  <si>
    <t>2051 Wabash Ave</t>
  </si>
  <si>
    <t>Hope Pavilion - Annex</t>
  </si>
  <si>
    <t>16072676</t>
  </si>
  <si>
    <t>5220 South Sixth Street Rd</t>
  </si>
  <si>
    <t>Ridgely Elem School</t>
  </si>
  <si>
    <t>73219</t>
  </si>
  <si>
    <t>2040 North 8th St</t>
  </si>
  <si>
    <t>NEW TRIER HIGH SCHOOL DISTRICT 203</t>
  </si>
  <si>
    <t>135347</t>
  </si>
  <si>
    <t>New Trier Twp HSD 203</t>
  </si>
  <si>
    <t>New Trier Township H S Northfield</t>
  </si>
  <si>
    <t>16058426</t>
  </si>
  <si>
    <t>7 Happ Rd.</t>
  </si>
  <si>
    <t>CAMBRIDGE LAKES CHARTER SCHL</t>
  </si>
  <si>
    <t>17005054</t>
  </si>
  <si>
    <t>900 Wester Blvd</t>
  </si>
  <si>
    <t>Pingree Grove</t>
  </si>
  <si>
    <t>New Trier Township H S Winnetka</t>
  </si>
  <si>
    <t>68626</t>
  </si>
  <si>
    <t>385 Winnetka Ave</t>
  </si>
  <si>
    <t>Miguel Del Valle 21st Century Youth Development Center</t>
  </si>
  <si>
    <t>16035727</t>
  </si>
  <si>
    <t>3909 W Fullerton Blvd</t>
  </si>
  <si>
    <t>Consolidated High School D230</t>
  </si>
  <si>
    <t>135625</t>
  </si>
  <si>
    <t>Cons HSD 230</t>
  </si>
  <si>
    <t>Cons Hs District 230</t>
  </si>
  <si>
    <t>17025189</t>
  </si>
  <si>
    <t>15100 S 94th Ave</t>
  </si>
  <si>
    <t>CHESTER-E LINCOLN C C S D 61</t>
  </si>
  <si>
    <t>136668</t>
  </si>
  <si>
    <t>Chester-East Lincoln CCSD 61</t>
  </si>
  <si>
    <t>Chester-East Lincoln Elem School</t>
  </si>
  <si>
    <t>73172</t>
  </si>
  <si>
    <t>1300 1500th St</t>
  </si>
  <si>
    <t>Niles Township High School D219</t>
  </si>
  <si>
    <t>135325</t>
  </si>
  <si>
    <t>Niles West High School</t>
  </si>
  <si>
    <t>68534</t>
  </si>
  <si>
    <t>5701 Oakton St</t>
  </si>
  <si>
    <t>J S MORTON CHSD 201</t>
  </si>
  <si>
    <t>135774</t>
  </si>
  <si>
    <t>J Sterling Morton East High Sch</t>
  </si>
  <si>
    <t>71102</t>
  </si>
  <si>
    <t>2423 S Austin Blvd</t>
  </si>
  <si>
    <t>Cicero</t>
  </si>
  <si>
    <t>60804</t>
  </si>
  <si>
    <t>Niles North High School</t>
  </si>
  <si>
    <t>68530</t>
  </si>
  <si>
    <t>9800 North Lawler Avenue</t>
  </si>
  <si>
    <t>St Anne Comm High School</t>
  </si>
  <si>
    <t>71233</t>
  </si>
  <si>
    <t>650 W Guertin St</t>
  </si>
  <si>
    <t>SKOKIE FAIRVIEW SCHOOL DIST 72</t>
  </si>
  <si>
    <t>135326</t>
  </si>
  <si>
    <t>Skokie Fairview SD 72</t>
  </si>
  <si>
    <t>Fairview South Elementary School</t>
  </si>
  <si>
    <t>68538</t>
  </si>
  <si>
    <t>7040 Laramie Ave</t>
  </si>
  <si>
    <t>OAK LAWN-HOMETOWN SCHOOL DISTRICT 123 ADMIN BUILDING</t>
  </si>
  <si>
    <t>16033343</t>
  </si>
  <si>
    <t>4201 W. 93RD STREET</t>
  </si>
  <si>
    <t>WEST NORTHFIELD SCHOOL DIST 31</t>
  </si>
  <si>
    <t>135301</t>
  </si>
  <si>
    <t>West Northfield SD 31</t>
  </si>
  <si>
    <t>Henry Winkelman Elem School</t>
  </si>
  <si>
    <t>68264</t>
  </si>
  <si>
    <t>1919 Landwehr Rd</t>
  </si>
  <si>
    <t>GARDNER C C SCHOOL DIST 72 C</t>
  </si>
  <si>
    <t>135532</t>
  </si>
  <si>
    <t>Gardner CCSD 72C</t>
  </si>
  <si>
    <t>Gardner Elem School</t>
  </si>
  <si>
    <t>69308</t>
  </si>
  <si>
    <t>598 N. Elm St</t>
  </si>
  <si>
    <t>Gardner</t>
  </si>
  <si>
    <t>60424</t>
  </si>
  <si>
    <t>FENTON CHSD 100</t>
  </si>
  <si>
    <t>135366</t>
  </si>
  <si>
    <t>FENTON HS - CHSD 100</t>
  </si>
  <si>
    <t>68709</t>
  </si>
  <si>
    <t>1000 West Green Street</t>
  </si>
  <si>
    <t>RIVERSIDE-BROOKFIELD DIST 208</t>
  </si>
  <si>
    <t>135720</t>
  </si>
  <si>
    <t>Riverside Brookfield Twp HS</t>
  </si>
  <si>
    <t>69926</t>
  </si>
  <si>
    <t>160 Ridgewood Rd</t>
  </si>
  <si>
    <t>J S MORTON WEST HIGH SCHOOL</t>
  </si>
  <si>
    <t>69184</t>
  </si>
  <si>
    <t>2400 Home Ave</t>
  </si>
  <si>
    <t>60802</t>
  </si>
  <si>
    <t>WESTCHESTER SCHOOL DIST 92-5</t>
  </si>
  <si>
    <t>135434</t>
  </si>
  <si>
    <t>Westchester SD 92-5</t>
  </si>
  <si>
    <t>Westchester Intermediate School</t>
  </si>
  <si>
    <t>68936</t>
  </si>
  <si>
    <t>10900 Canterbury St</t>
  </si>
  <si>
    <t>Westchester</t>
  </si>
  <si>
    <t>60154</t>
  </si>
  <si>
    <t>Richmond-Burton Community High School District 157</t>
  </si>
  <si>
    <t>Richmond-Burton CHSD 157</t>
  </si>
  <si>
    <t>Richmond-Burton High School</t>
  </si>
  <si>
    <t>68503</t>
  </si>
  <si>
    <t>MOUNT PULASKI COMM UNIT S D 23</t>
  </si>
  <si>
    <t>136610</t>
  </si>
  <si>
    <t>Mt Pulaski CUSD 23</t>
  </si>
  <si>
    <t>Mount Pulaski Elem School</t>
  </si>
  <si>
    <t>73046</t>
  </si>
  <si>
    <t>119 N Garden St</t>
  </si>
  <si>
    <t>Mount Pulaski</t>
  </si>
  <si>
    <t>62548</t>
  </si>
  <si>
    <t>Mount Pulaski High School</t>
  </si>
  <si>
    <t>73045</t>
  </si>
  <si>
    <t>206 S Spring St</t>
  </si>
  <si>
    <t>Transition Pathways</t>
  </si>
  <si>
    <t>17033291</t>
  </si>
  <si>
    <t>904 B South Milwaukee Ave</t>
  </si>
  <si>
    <t>Robeson Elem School</t>
  </si>
  <si>
    <t>72226</t>
  </si>
  <si>
    <t>2501 Southmoor Dr</t>
  </si>
  <si>
    <t>International Prep Academy</t>
  </si>
  <si>
    <t>72225</t>
  </si>
  <si>
    <t>1605 W Kirby Ave</t>
  </si>
  <si>
    <t>Kenwood Elem School</t>
  </si>
  <si>
    <t>72223</t>
  </si>
  <si>
    <t>1001 Stratford Drive</t>
  </si>
  <si>
    <t>Westview Elem School</t>
  </si>
  <si>
    <t>72222</t>
  </si>
  <si>
    <t>703 S RUSSELL ST</t>
  </si>
  <si>
    <t>PALOS COMM CONS SCH DIST 118</t>
  </si>
  <si>
    <t>135629</t>
  </si>
  <si>
    <t>Palos West Elementary School</t>
  </si>
  <si>
    <t>69613</t>
  </si>
  <si>
    <t>12700 S 104th Ave</t>
  </si>
  <si>
    <t>Palos Park</t>
  </si>
  <si>
    <t>60464</t>
  </si>
  <si>
    <t>72220</t>
  </si>
  <si>
    <t>1115 S CRESCENT DR</t>
  </si>
  <si>
    <t>Garden Hills Elem School</t>
  </si>
  <si>
    <t>72217</t>
  </si>
  <si>
    <t>2001 Garden Hills Dr</t>
  </si>
  <si>
    <t>Bottenfield Elem School</t>
  </si>
  <si>
    <t>72215</t>
  </si>
  <si>
    <t>1801 S Prospect Ave</t>
  </si>
  <si>
    <t>Centennial High School</t>
  </si>
  <si>
    <t>72221</t>
  </si>
  <si>
    <t>913 Crescent Dr</t>
  </si>
  <si>
    <t>Field School</t>
  </si>
  <si>
    <t>68448</t>
  </si>
  <si>
    <t>2055 Landwehr Rd</t>
  </si>
  <si>
    <t>LISBON GRADE SCHOOL (C C SCH DIS 90)</t>
  </si>
  <si>
    <t>135711</t>
  </si>
  <si>
    <t>Lisbon CCSD 90</t>
  </si>
  <si>
    <t>Lisbon Grade School</t>
  </si>
  <si>
    <t>69905</t>
  </si>
  <si>
    <t>127 S Canal Street</t>
  </si>
  <si>
    <t>Newark</t>
  </si>
  <si>
    <t>South Side Elementary School</t>
  </si>
  <si>
    <t>72214</t>
  </si>
  <si>
    <t>715 S New St</t>
  </si>
  <si>
    <t>NEWARK COMM H S DISTRICT 18</t>
  </si>
  <si>
    <t>135710</t>
  </si>
  <si>
    <t>Newark CHSD 18</t>
  </si>
  <si>
    <t>Newark Comm High School</t>
  </si>
  <si>
    <t>17013887</t>
  </si>
  <si>
    <t>413 Chicago Rd</t>
  </si>
  <si>
    <t>Edison Middle School</t>
  </si>
  <si>
    <t>72213</t>
  </si>
  <si>
    <t>306 W Green St</t>
  </si>
  <si>
    <t>CENTRAL STICKNEY SCH DIST 110</t>
  </si>
  <si>
    <t>135758</t>
  </si>
  <si>
    <t>Central Stickney SD 110</t>
  </si>
  <si>
    <t>Charles J Sahs Elem School</t>
  </si>
  <si>
    <t>70756</t>
  </si>
  <si>
    <t>5001 S Long Ave</t>
  </si>
  <si>
    <t>60638</t>
  </si>
  <si>
    <t>COLUMBIA CENTER</t>
  </si>
  <si>
    <t>72211</t>
  </si>
  <si>
    <t>1103 N. NEIL STREET</t>
  </si>
  <si>
    <t>72210</t>
  </si>
  <si>
    <t>610 W UNIVERSITY AVE</t>
  </si>
  <si>
    <t>Franklin Middle School</t>
  </si>
  <si>
    <t>72205</t>
  </si>
  <si>
    <t>817 N Harris</t>
  </si>
  <si>
    <t>Stratton Elementary School</t>
  </si>
  <si>
    <t>201876</t>
  </si>
  <si>
    <t>902 North Randolph</t>
  </si>
  <si>
    <t>HOMEWOOD-FLOSSMOOR CHSD 233</t>
  </si>
  <si>
    <t>135526</t>
  </si>
  <si>
    <t>HOMEWOOD-FLOSSMOOR HIGH SCHOOL</t>
  </si>
  <si>
    <t>69296</t>
  </si>
  <si>
    <t>999 Kedzie Ave</t>
  </si>
  <si>
    <t>Flossmoor</t>
  </si>
  <si>
    <t>60422</t>
  </si>
  <si>
    <t>Champaign CUSD4 Administrative Center</t>
  </si>
  <si>
    <t>17018828</t>
  </si>
  <si>
    <t>502 W Windsor Road</t>
  </si>
  <si>
    <t>EVERGREEN PARK COMM DIST 231</t>
  </si>
  <si>
    <t>135779</t>
  </si>
  <si>
    <t>Evergreen Park CHSD 231</t>
  </si>
  <si>
    <t>Evergreen Park High School</t>
  </si>
  <si>
    <t>71119</t>
  </si>
  <si>
    <t>9901 S Kedzie Ave</t>
  </si>
  <si>
    <t>Carrie Busey Elem School</t>
  </si>
  <si>
    <t>17016638</t>
  </si>
  <si>
    <t>304 Prairie Rose Ln</t>
  </si>
  <si>
    <t>Savoy</t>
  </si>
  <si>
    <t>61874</t>
  </si>
  <si>
    <t>Dr Howard Elem School</t>
  </si>
  <si>
    <t>16071699</t>
  </si>
  <si>
    <t>110 N. James St.</t>
  </si>
  <si>
    <t>CHAMPAIGN COMM SCHOOLS MAINTENANCE DEPARTMENT</t>
  </si>
  <si>
    <t>16054682</t>
  </si>
  <si>
    <t>1400 N. HAGAN</t>
  </si>
  <si>
    <t>THORNTON FRACTIONAL TWP HSD 215</t>
  </si>
  <si>
    <t>135501</t>
  </si>
  <si>
    <t>CENTER FOR SCIENCE AND TECHNOLOGY</t>
  </si>
  <si>
    <t>69226</t>
  </si>
  <si>
    <t>1605 Wentworth</t>
  </si>
  <si>
    <t>CHAMPAIGN COMM SCHOOLS TRANSPORTATION DEPARTMENT</t>
  </si>
  <si>
    <t>16054681</t>
  </si>
  <si>
    <t>1301 N. HAGAN</t>
  </si>
  <si>
    <t>MELLON ADMINISTRATIVE BUILDING</t>
  </si>
  <si>
    <t>16054678</t>
  </si>
  <si>
    <t>703 S. New St</t>
  </si>
  <si>
    <t>Novak Academy</t>
  </si>
  <si>
    <t>16050448</t>
  </si>
  <si>
    <t>815 N Randolph Street</t>
  </si>
  <si>
    <t>Lincoln-Way North High School</t>
  </si>
  <si>
    <t>17034621</t>
  </si>
  <si>
    <t>19900 S. Harlem Rd</t>
  </si>
  <si>
    <t>THORNTON TOWNSHIP HSD 205</t>
  </si>
  <si>
    <t>135537</t>
  </si>
  <si>
    <t>THORNTON TWP HIGH SCHOOL</t>
  </si>
  <si>
    <t>69324</t>
  </si>
  <si>
    <t>15001 S. Broadway Ave.</t>
  </si>
  <si>
    <t>SANDRIDGE SD 172</t>
  </si>
  <si>
    <t>135512</t>
  </si>
  <si>
    <t>SANDRIDGE ELEMENTARY SCHOOL</t>
  </si>
  <si>
    <t>69260</t>
  </si>
  <si>
    <t>2950 Glenwood Dyer Rd</t>
  </si>
  <si>
    <t>BRADLEY SD 61</t>
  </si>
  <si>
    <t>135795</t>
  </si>
  <si>
    <t>BRADLEY CENTRAL MIDDLE SCHOOL</t>
  </si>
  <si>
    <t>71170</t>
  </si>
  <si>
    <t>260 N. Wabash Ave.</t>
  </si>
  <si>
    <t>Bradley</t>
  </si>
  <si>
    <t>60915</t>
  </si>
  <si>
    <t>GRANT PARK CUSD 6</t>
  </si>
  <si>
    <t>135807</t>
  </si>
  <si>
    <t>GRANT PARK HIGH SCHOOL</t>
  </si>
  <si>
    <t>71196</t>
  </si>
  <si>
    <t>421 Esson Farm Rd</t>
  </si>
  <si>
    <t>Grant Park</t>
  </si>
  <si>
    <t>60940</t>
  </si>
  <si>
    <t>Lemont Central School</t>
  </si>
  <si>
    <t>69422</t>
  </si>
  <si>
    <t>410 Mccarthy Rd</t>
  </si>
  <si>
    <t>WETHERSFIELD SCHOOL DIST 230</t>
  </si>
  <si>
    <t>136087</t>
  </si>
  <si>
    <t>Wethersfield CUSD 230</t>
  </si>
  <si>
    <t>Wethersfield Jr/Sr High School</t>
  </si>
  <si>
    <t>71792</t>
  </si>
  <si>
    <t>439 Willard St</t>
  </si>
  <si>
    <t>Kewanee</t>
  </si>
  <si>
    <t>61443</t>
  </si>
  <si>
    <t>HAWTHORN SCHOOL DISTRICT 73</t>
  </si>
  <si>
    <t>135297</t>
  </si>
  <si>
    <t>Hawthorn CCSD 73</t>
  </si>
  <si>
    <t>Hawthorn Townline Elem Sch</t>
  </si>
  <si>
    <t>211800</t>
  </si>
  <si>
    <t>810 Aspen Drive</t>
  </si>
  <si>
    <t>CENTRAL COMM HIGH SCH DIST 71</t>
  </si>
  <si>
    <t>136438</t>
  </si>
  <si>
    <t>Central CHSD 71</t>
  </si>
  <si>
    <t>Central Comm High School</t>
  </si>
  <si>
    <t>72652</t>
  </si>
  <si>
    <t>7740 Old Us Highway 50</t>
  </si>
  <si>
    <t>Breese</t>
  </si>
  <si>
    <t>62230</t>
  </si>
  <si>
    <t>District Administration Building</t>
  </si>
  <si>
    <t>17007236</t>
  </si>
  <si>
    <t>3801 W Lake Ave</t>
  </si>
  <si>
    <t>GERMANTOWN SCHOOL DISTRICT 60</t>
  </si>
  <si>
    <t>136458</t>
  </si>
  <si>
    <t>Germantown SD 60</t>
  </si>
  <si>
    <t>Germantown Elem School</t>
  </si>
  <si>
    <t>72696</t>
  </si>
  <si>
    <t>401 Walnut St</t>
  </si>
  <si>
    <t>Germantown</t>
  </si>
  <si>
    <t>62245</t>
  </si>
  <si>
    <t>Millburn Elem School</t>
  </si>
  <si>
    <t>16047323</t>
  </si>
  <si>
    <t>18550 Millburn Road</t>
  </si>
  <si>
    <t>BREESE ELEM SCHOOL DISTRICT 12</t>
  </si>
  <si>
    <t>136435</t>
  </si>
  <si>
    <t>Breese ESD 12</t>
  </si>
  <si>
    <t>Breese Elem School</t>
  </si>
  <si>
    <t>72649</t>
  </si>
  <si>
    <t>777 Memorial Drive</t>
  </si>
  <si>
    <t>CARLYLE COMM UNIT SCH DIST 1</t>
  </si>
  <si>
    <t>136440</t>
  </si>
  <si>
    <t>Carlyle CUSD 1</t>
  </si>
  <si>
    <t>Carlyle Elementary School</t>
  </si>
  <si>
    <t>72653</t>
  </si>
  <si>
    <t>951 6th Street</t>
  </si>
  <si>
    <t>Carlyle</t>
  </si>
  <si>
    <t>62231</t>
  </si>
  <si>
    <t>Carlyle Junior High School</t>
  </si>
  <si>
    <t>72654</t>
  </si>
  <si>
    <t>1631 12th Street</t>
  </si>
  <si>
    <t>Carlyle High School</t>
  </si>
  <si>
    <t>72655</t>
  </si>
  <si>
    <t>1461 12th Street</t>
  </si>
  <si>
    <t>BBCHS SD 307</t>
  </si>
  <si>
    <t>135793</t>
  </si>
  <si>
    <t>BRADLEY BOURBONNAIS COMMUNITY HS</t>
  </si>
  <si>
    <t>71168</t>
  </si>
  <si>
    <t>700 W North St</t>
  </si>
  <si>
    <t>PEMBROKE COMM CONSOL DIST 259</t>
  </si>
  <si>
    <t>135812</t>
  </si>
  <si>
    <t>Pembroke CCSD 259</t>
  </si>
  <si>
    <t>LORENZO R SMITH SCHOOL</t>
  </si>
  <si>
    <t>71206</t>
  </si>
  <si>
    <t>4120 S. Wheeler Rd.</t>
  </si>
  <si>
    <t>Hopkins Park</t>
  </si>
  <si>
    <t>60944</t>
  </si>
  <si>
    <t>ST GEORGE CC SCHOOL DIST 258</t>
  </si>
  <si>
    <t>135792</t>
  </si>
  <si>
    <t>St George CCSD 258</t>
  </si>
  <si>
    <t>St George Elem School</t>
  </si>
  <si>
    <t>71167</t>
  </si>
  <si>
    <t>5200 E Center St</t>
  </si>
  <si>
    <t>Bourbonnais</t>
  </si>
  <si>
    <t>60914</t>
  </si>
  <si>
    <t>MOMENCE HIGH SCHOOL</t>
  </si>
  <si>
    <t>71223</t>
  </si>
  <si>
    <t>101 N FRANKLIN ST</t>
  </si>
  <si>
    <t>MOMENCE</t>
  </si>
  <si>
    <t>LIBERTYVILLE ELEM SCH DIST 70</t>
  </si>
  <si>
    <t>135275</t>
  </si>
  <si>
    <t>Libertyville SD 70</t>
  </si>
  <si>
    <t>68372</t>
  </si>
  <si>
    <t>310 W Rockland Rd</t>
  </si>
  <si>
    <t>NASHVILLE COMM H S DISTRICT 99</t>
  </si>
  <si>
    <t>136474</t>
  </si>
  <si>
    <t>Nashville CHSD 99</t>
  </si>
  <si>
    <t>Nashville Comm High School</t>
  </si>
  <si>
    <t>72725</t>
  </si>
  <si>
    <t>1300 S Mill St</t>
  </si>
  <si>
    <t>Nashville</t>
  </si>
  <si>
    <t>62263</t>
  </si>
  <si>
    <t>Salem</t>
  </si>
  <si>
    <t>62881</t>
  </si>
  <si>
    <t>River Trail School</t>
  </si>
  <si>
    <t>68294</t>
  </si>
  <si>
    <t>333 N Oplaine Rd</t>
  </si>
  <si>
    <t>Spaulding Elementary School</t>
  </si>
  <si>
    <t>68296</t>
  </si>
  <si>
    <t>2000 Belle Plaine Ave</t>
  </si>
  <si>
    <t>Prairie Trail School</t>
  </si>
  <si>
    <t>16061783</t>
  </si>
  <si>
    <t>13600 W Wadsworth Rd</t>
  </si>
  <si>
    <t>RACCOON CONS SCHOOL DISTRICT 1</t>
  </si>
  <si>
    <t>136711</t>
  </si>
  <si>
    <t>Raccoon Cons SD 1</t>
  </si>
  <si>
    <t>Raccoon Cons Elem School</t>
  </si>
  <si>
    <t>73295</t>
  </si>
  <si>
    <t>3601 State Route 161</t>
  </si>
  <si>
    <t>Bluford Unit School District 318</t>
  </si>
  <si>
    <t>17003927</t>
  </si>
  <si>
    <t>Bluford Grade School</t>
  </si>
  <si>
    <t>17010372</t>
  </si>
  <si>
    <t>901 6th St</t>
  </si>
  <si>
    <t>BETHEL SCHOOL DISTRICT 82</t>
  </si>
  <si>
    <t>136759</t>
  </si>
  <si>
    <t>Bethel SD 82</t>
  </si>
  <si>
    <t>Bethel Grade School</t>
  </si>
  <si>
    <t>73377</t>
  </si>
  <si>
    <t>1201 Bethel Road</t>
  </si>
  <si>
    <t>Mt. Vernon</t>
  </si>
  <si>
    <t>WALTHAM C.C. ELEMENTARY DIST. #185</t>
  </si>
  <si>
    <t>136055</t>
  </si>
  <si>
    <t>Waltham CCSD 185</t>
  </si>
  <si>
    <t>Waltham Elementary School</t>
  </si>
  <si>
    <t>17019010</t>
  </si>
  <si>
    <t>2902 N Il Route 178</t>
  </si>
  <si>
    <t>Utica</t>
  </si>
  <si>
    <t>61373</t>
  </si>
  <si>
    <t>SENECA COMM CONS DISTRICT 170</t>
  </si>
  <si>
    <t>136039</t>
  </si>
  <si>
    <t>Seneca CCSD 170</t>
  </si>
  <si>
    <t>Seneca Grade School North Campus</t>
  </si>
  <si>
    <t>71711</t>
  </si>
  <si>
    <t>174 Oak St</t>
  </si>
  <si>
    <t>Seneca</t>
  </si>
  <si>
    <t>61360</t>
  </si>
  <si>
    <t>SENECA TWP HIGH SCH DIST 160</t>
  </si>
  <si>
    <t>136037</t>
  </si>
  <si>
    <t>Seneca Twp HSD 160</t>
  </si>
  <si>
    <t>Seneca High School</t>
  </si>
  <si>
    <t>71710</t>
  </si>
  <si>
    <t>307 E Scott St</t>
  </si>
  <si>
    <t>OTTAWA ELEMENTARY SCH DIST 141</t>
  </si>
  <si>
    <t>136021</t>
  </si>
  <si>
    <t>Ottawa ESD 141</t>
  </si>
  <si>
    <t>Shepherd Middle School</t>
  </si>
  <si>
    <t>71687</t>
  </si>
  <si>
    <t>701 E McKinley Rd</t>
  </si>
  <si>
    <t>Ottawa</t>
  </si>
  <si>
    <t>61350</t>
  </si>
  <si>
    <t>WARREN HIGH SCHOOL DIST 121</t>
  </si>
  <si>
    <t>135251</t>
  </si>
  <si>
    <t>Warren Twp HSD 121</t>
  </si>
  <si>
    <t>Warren Township High School</t>
  </si>
  <si>
    <t>16035881</t>
  </si>
  <si>
    <t>34090 N Almond Rd</t>
  </si>
  <si>
    <t>Community High School District 117</t>
  </si>
  <si>
    <t>135206</t>
  </si>
  <si>
    <t>CHSD 117 - Antioch</t>
  </si>
  <si>
    <t>Lakes Community High School</t>
  </si>
  <si>
    <t>16020060</t>
  </si>
  <si>
    <t>1600 Eagle Way Drive</t>
  </si>
  <si>
    <t>Antioch Comm High School</t>
  </si>
  <si>
    <t>68128</t>
  </si>
  <si>
    <t>1133 Main St</t>
  </si>
  <si>
    <t>Marengo Community High School District 154</t>
  </si>
  <si>
    <t>135423</t>
  </si>
  <si>
    <t>Marengo CHSD 154</t>
  </si>
  <si>
    <t>Marengo High School</t>
  </si>
  <si>
    <t>68919</t>
  </si>
  <si>
    <t>110 Franks Road</t>
  </si>
  <si>
    <t>WOOD RIVER HARTFORD DIST 15</t>
  </si>
  <si>
    <t>136409</t>
  </si>
  <si>
    <t>Wood River-Hartford ESD 15</t>
  </si>
  <si>
    <t>Lewis-Clark Jr High School</t>
  </si>
  <si>
    <t>72547</t>
  </si>
  <si>
    <t>501 E Lorena Ave</t>
  </si>
  <si>
    <t>Wood River</t>
  </si>
  <si>
    <t>62095</t>
  </si>
  <si>
    <t>EAST ALTON SCHOOL DISTRICT 13</t>
  </si>
  <si>
    <t>136363</t>
  </si>
  <si>
    <t>East Alton SD 13</t>
  </si>
  <si>
    <t>72423</t>
  </si>
  <si>
    <t>210 E Saint Louis Ave</t>
  </si>
  <si>
    <t>East Alton</t>
  </si>
  <si>
    <t>62024</t>
  </si>
  <si>
    <t>Eastwood Elem School</t>
  </si>
  <si>
    <t>72427</t>
  </si>
  <si>
    <t>1030 3rd St</t>
  </si>
  <si>
    <t>ROXANA SCHOOL DISTRICT 1</t>
  </si>
  <si>
    <t>136399</t>
  </si>
  <si>
    <t>Roxana CUSD 1</t>
  </si>
  <si>
    <t>Roxana Sr High School</t>
  </si>
  <si>
    <t>72527</t>
  </si>
  <si>
    <t>401 Chaffer Ave</t>
  </si>
  <si>
    <t>Roxana</t>
  </si>
  <si>
    <t>62084</t>
  </si>
  <si>
    <t>Moro</t>
  </si>
  <si>
    <t>62067</t>
  </si>
  <si>
    <t>O'FALLON SCHOOL DISTRICT 90</t>
  </si>
  <si>
    <t>136479</t>
  </si>
  <si>
    <t>O'Fallon CCSD 90</t>
  </si>
  <si>
    <t>Amelia V Carriel Jr High</t>
  </si>
  <si>
    <t>16050015</t>
  </si>
  <si>
    <t>451 North Seven Hills Road</t>
  </si>
  <si>
    <t>O'Fallon</t>
  </si>
  <si>
    <t>62226</t>
  </si>
  <si>
    <t>Freeburg</t>
  </si>
  <si>
    <t>62243</t>
  </si>
  <si>
    <t>FREEBURG SCHOOL DISTRICT 70</t>
  </si>
  <si>
    <t>136456</t>
  </si>
  <si>
    <t>Freeburg CCSD 70</t>
  </si>
  <si>
    <t>Freeburg Elem School</t>
  </si>
  <si>
    <t>72694</t>
  </si>
  <si>
    <t>408 S Belleville St</t>
  </si>
  <si>
    <t>Douglas Elem School</t>
  </si>
  <si>
    <t>HIGH MOUNT SCHOOL DISTRICT 116</t>
  </si>
  <si>
    <t>136433</t>
  </si>
  <si>
    <t>High Mount SD 116</t>
  </si>
  <si>
    <t>High Mount Elem School</t>
  </si>
  <si>
    <t>72638</t>
  </si>
  <si>
    <t>1721 Boul Ave</t>
  </si>
  <si>
    <t>WHITESIDE SCHOOL DISTRICT 115</t>
  </si>
  <si>
    <t>136427</t>
  </si>
  <si>
    <t>Whiteside SD 115</t>
  </si>
  <si>
    <t>Whiteside Elem School</t>
  </si>
  <si>
    <t>72622</t>
  </si>
  <si>
    <t>2028 Lebanon Ave</t>
  </si>
  <si>
    <t>Whiteside Middle School</t>
  </si>
  <si>
    <t>208385</t>
  </si>
  <si>
    <t>111 Warrior Way</t>
  </si>
  <si>
    <t>WOLF BRANCH SCHOOL DIST 113</t>
  </si>
  <si>
    <t>136432</t>
  </si>
  <si>
    <t>Wolf Branch SD 113</t>
  </si>
  <si>
    <t>Wolf Branch Elem School</t>
  </si>
  <si>
    <t>72637</t>
  </si>
  <si>
    <t>125 Huntwood Rd</t>
  </si>
  <si>
    <t>Swansea</t>
  </si>
  <si>
    <t>Wolf Branch Middle School</t>
  </si>
  <si>
    <t>16058995</t>
  </si>
  <si>
    <t>410 Huntwood Rd</t>
  </si>
  <si>
    <t>East Moline</t>
  </si>
  <si>
    <t>61244</t>
  </si>
  <si>
    <t>TROY SCHOOL DISTRICT 30-C</t>
  </si>
  <si>
    <t>135548</t>
  </si>
  <si>
    <t>Troy CCSD 30C</t>
  </si>
  <si>
    <t>Troy Middle School</t>
  </si>
  <si>
    <t>69353</t>
  </si>
  <si>
    <t>5800 Theodore</t>
  </si>
  <si>
    <t>WESTVILLE SCHOOL DISTRICT 2</t>
  </si>
  <si>
    <t>136318</t>
  </si>
  <si>
    <t>Westville CUSD 2</t>
  </si>
  <si>
    <t>Westville High School</t>
  </si>
  <si>
    <t>72305</t>
  </si>
  <si>
    <t>918 N State St</t>
  </si>
  <si>
    <t>Westville</t>
  </si>
  <si>
    <t>61883</t>
  </si>
  <si>
    <t>EAST PEORIA H.S. DIST 309</t>
  </si>
  <si>
    <t>136196</t>
  </si>
  <si>
    <t>East Peoria CHSD 309</t>
  </si>
  <si>
    <t>East Peoria High School</t>
  </si>
  <si>
    <t>72040</t>
  </si>
  <si>
    <t>1401 E Washington St</t>
  </si>
  <si>
    <t>RIVERTON SCHOOL DISTRICT 14</t>
  </si>
  <si>
    <t>136622</t>
  </si>
  <si>
    <t>Riverton CUSD 14</t>
  </si>
  <si>
    <t>Riverton Elem School</t>
  </si>
  <si>
    <t>73070</t>
  </si>
  <si>
    <t>209 N. 7th St</t>
  </si>
  <si>
    <t>Riverton</t>
  </si>
  <si>
    <t>62561</t>
  </si>
  <si>
    <t>ROCHESTER SCHOOL DISTRICT 3A</t>
  </si>
  <si>
    <t>136623</t>
  </si>
  <si>
    <t>Rochester CUSD 3A</t>
  </si>
  <si>
    <t>Rochester High School</t>
  </si>
  <si>
    <t>73073</t>
  </si>
  <si>
    <t>1 Rocket Dr</t>
  </si>
  <si>
    <t>Rochester</t>
  </si>
  <si>
    <t>62563</t>
  </si>
  <si>
    <t>SIGNAL HILL SCHOOL DIST 181</t>
  </si>
  <si>
    <t>136430</t>
  </si>
  <si>
    <t>Signal Hill SD 181</t>
  </si>
  <si>
    <t>Signal Hill Elem School</t>
  </si>
  <si>
    <t>72630</t>
  </si>
  <si>
    <t>40 Signal Hill Pl</t>
  </si>
  <si>
    <t>Emge Junior High School</t>
  </si>
  <si>
    <t>72632</t>
  </si>
  <si>
    <t>7401 Westchester Dr</t>
  </si>
  <si>
    <t>SMITHTON CC SCHOOL DIST 130</t>
  </si>
  <si>
    <t>136494</t>
  </si>
  <si>
    <t>Smithton CCSD 130</t>
  </si>
  <si>
    <t>Smithton Elem School</t>
  </si>
  <si>
    <t>72761</t>
  </si>
  <si>
    <t>316 S Hickory</t>
  </si>
  <si>
    <t>Smithton</t>
  </si>
  <si>
    <t>62285</t>
  </si>
  <si>
    <t>ELWOOD COMM CONS SCH DIST 203</t>
  </si>
  <si>
    <t>69290</t>
  </si>
  <si>
    <t>Elwood CCSD 203</t>
  </si>
  <si>
    <t>Elwood C C School</t>
  </si>
  <si>
    <t>409 N Chicago St</t>
  </si>
  <si>
    <t>Elwood</t>
  </si>
  <si>
    <t>60421</t>
  </si>
  <si>
    <t>EMMONS SCHOOL DISTRICT 33</t>
  </si>
  <si>
    <t>135207</t>
  </si>
  <si>
    <t>Emmons SD 33</t>
  </si>
  <si>
    <t>Emmons Grade School</t>
  </si>
  <si>
    <t>68130</t>
  </si>
  <si>
    <t>24226 W Beach Grove Rd</t>
  </si>
  <si>
    <t>Wilson Creek Elem Sch</t>
  </si>
  <si>
    <t>16035775</t>
  </si>
  <si>
    <t>25440 S Gougar Rd</t>
  </si>
  <si>
    <t>Anna McDonald Elem School</t>
  </si>
  <si>
    <t>69457</t>
  </si>
  <si>
    <t>200 2nd St</t>
  </si>
  <si>
    <t>Manhattan Intermediate School</t>
  </si>
  <si>
    <t>69458</t>
  </si>
  <si>
    <t>15646 W Smith Rd</t>
  </si>
  <si>
    <t>ROCKDALE SCHOOL DISTRICT 84</t>
  </si>
  <si>
    <t>135558</t>
  </si>
  <si>
    <t>Rockdale SD 84</t>
  </si>
  <si>
    <t>Rockdale Elem School</t>
  </si>
  <si>
    <t>69404</t>
  </si>
  <si>
    <t>715 Meadow Ave</t>
  </si>
  <si>
    <t>Rockdale</t>
  </si>
  <si>
    <t>5401 S. Western Avenue</t>
  </si>
  <si>
    <t>Frances Xavier Warde School District</t>
  </si>
  <si>
    <t>17018724</t>
  </si>
  <si>
    <t>Holy Name Cathedral Campus</t>
  </si>
  <si>
    <t>17025192</t>
  </si>
  <si>
    <t>751 N State St</t>
  </si>
  <si>
    <t>60654</t>
  </si>
  <si>
    <t>RILEY CC SCHOOL DISTRICT 18</t>
  </si>
  <si>
    <t>135425</t>
  </si>
  <si>
    <t>Riley CCSD 18</t>
  </si>
  <si>
    <t>Riley Cc District Office</t>
  </si>
  <si>
    <t>17005812</t>
  </si>
  <si>
    <t>9406 Riley Rd</t>
  </si>
  <si>
    <t>BOURBONNAIS SCHOOL DISTRICT 53</t>
  </si>
  <si>
    <t>135789</t>
  </si>
  <si>
    <t>Administration Office</t>
  </si>
  <si>
    <t>17025691</t>
  </si>
  <si>
    <t>281 W. John Casey Road</t>
  </si>
  <si>
    <t>Civitas Schools Admin Office</t>
  </si>
  <si>
    <t>16048226</t>
  </si>
  <si>
    <t>1006 S. Michigan Ave. - Suite 301</t>
  </si>
  <si>
    <t>60605</t>
  </si>
  <si>
    <t>CICS Loyd Bond Campus</t>
  </si>
  <si>
    <t>16052877</t>
  </si>
  <si>
    <t>13300 S. Langley Ave.</t>
  </si>
  <si>
    <t>CICS-Avalon South Shore</t>
  </si>
  <si>
    <t>16026766</t>
  </si>
  <si>
    <t>1501 E. 83rd Pl.</t>
  </si>
  <si>
    <t>60619</t>
  </si>
  <si>
    <t>16063034</t>
  </si>
  <si>
    <t>964 Spafford St</t>
  </si>
  <si>
    <t>CICS-Longwood Campus</t>
  </si>
  <si>
    <t>209152</t>
  </si>
  <si>
    <t>1309 W. 95th St.</t>
  </si>
  <si>
    <t>CICS-Washington Park Campus Annex</t>
  </si>
  <si>
    <t>222397</t>
  </si>
  <si>
    <t>110 E. 61st St.</t>
  </si>
  <si>
    <t>Alain Locke Charter School</t>
  </si>
  <si>
    <t>223404</t>
  </si>
  <si>
    <t>3141 West Jackson Blvd</t>
  </si>
  <si>
    <t>BEECHER TRANSPORTATION DEPT</t>
  </si>
  <si>
    <t>17014887</t>
  </si>
  <si>
    <t>30200 Towncenter Rd</t>
  </si>
  <si>
    <t>The Catholic Bishop Of Chicago</t>
  </si>
  <si>
    <t>17000574</t>
  </si>
  <si>
    <t>Old St Patricks Campus</t>
  </si>
  <si>
    <t>17025193</t>
  </si>
  <si>
    <t>120 S Desplaines St</t>
  </si>
  <si>
    <t>60655</t>
  </si>
  <si>
    <t>One East Superior Administrative Offices</t>
  </si>
  <si>
    <t>17025194</t>
  </si>
  <si>
    <t>1 E Superior St</t>
  </si>
  <si>
    <t>60611</t>
  </si>
  <si>
    <t>Porta Cusd 202 Transportation Office</t>
  </si>
  <si>
    <t>16035379</t>
  </si>
  <si>
    <t>1120 B North 4th Street</t>
  </si>
  <si>
    <t>LINCOLNWOOD SCHOOL DISTRICT 74</t>
  </si>
  <si>
    <t>135761</t>
  </si>
  <si>
    <t>Lincolnwood SD 74</t>
  </si>
  <si>
    <t>Lincolnwood SD 74 District Administration Building</t>
  </si>
  <si>
    <t>17023667</t>
  </si>
  <si>
    <t>6950 N. East Prairie Road</t>
  </si>
  <si>
    <t>Lincolnwood</t>
  </si>
  <si>
    <t>60712</t>
  </si>
  <si>
    <t>Gurnee Sd 56 Do</t>
  </si>
  <si>
    <t>16071403</t>
  </si>
  <si>
    <t>3706 Florida Ave</t>
  </si>
  <si>
    <t>Warren Hs O'Plaine Campus</t>
  </si>
  <si>
    <t>68295</t>
  </si>
  <si>
    <t>500 N Oplaine Rd</t>
  </si>
  <si>
    <t>WALLACE C C SCHOOL DIST 195</t>
  </si>
  <si>
    <t>136026</t>
  </si>
  <si>
    <t>Wallace CCSD 195</t>
  </si>
  <si>
    <t>Wallace CCSD 195 Administration Office</t>
  </si>
  <si>
    <t>17009071</t>
  </si>
  <si>
    <t>1463 N 33 Road</t>
  </si>
  <si>
    <t>SOUTH HOLLAND SD 151</t>
  </si>
  <si>
    <t>135643</t>
  </si>
  <si>
    <t>17027901</t>
  </si>
  <si>
    <t>525 E. 162nd Street</t>
  </si>
  <si>
    <t>HOLLIS SCHOOL DISTRICT 328</t>
  </si>
  <si>
    <t>136190</t>
  </si>
  <si>
    <t>Hollis Cons SD 328</t>
  </si>
  <si>
    <t>5613 W Tuscarora Rd</t>
  </si>
  <si>
    <t>503 Chicago Rd</t>
  </si>
  <si>
    <t>S WILMINGTON CONS SCH DIST 74</t>
  </si>
  <si>
    <t>135646</t>
  </si>
  <si>
    <t>South Wilmington CCSD 74</t>
  </si>
  <si>
    <t>375 5th Ave</t>
  </si>
  <si>
    <t>So Wilmington</t>
  </si>
  <si>
    <t>60474</t>
  </si>
  <si>
    <t>G S WILMINGTON T H S DIST 73</t>
  </si>
  <si>
    <t>135531</t>
  </si>
  <si>
    <t>Gardner S Wilmington Twp HSD 73</t>
  </si>
  <si>
    <t>500 E. Main St.</t>
  </si>
  <si>
    <t>BRACEVILLE SCHOOL DISTRICT 75</t>
  </si>
  <si>
    <t>69209</t>
  </si>
  <si>
    <t>Braceville SD 75</t>
  </si>
  <si>
    <t>209 N Mitchell St</t>
  </si>
  <si>
    <t>Braceville</t>
  </si>
  <si>
    <t>60407</t>
  </si>
  <si>
    <t>East St Louis</t>
  </si>
  <si>
    <t>62203</t>
  </si>
  <si>
    <t>COMMUNITY HIGH SCHOOL DIST 218</t>
  </si>
  <si>
    <t>135611</t>
  </si>
  <si>
    <t>CHSD 218</t>
  </si>
  <si>
    <t>CHSD 218 - Admin Center</t>
  </si>
  <si>
    <t>69555</t>
  </si>
  <si>
    <t>10701 Kilpatrick</t>
  </si>
  <si>
    <t>Lake Forest Country Day Sch</t>
  </si>
  <si>
    <t>68339</t>
  </si>
  <si>
    <t>Lake Forest Country Day School</t>
  </si>
  <si>
    <t>145 S. Green Bay Road</t>
  </si>
  <si>
    <t>Niles Bridges</t>
  </si>
  <si>
    <t>17034589</t>
  </si>
  <si>
    <t>4700 W Chase Ave</t>
  </si>
  <si>
    <t>New Central Office</t>
  </si>
  <si>
    <t>17034590</t>
  </si>
  <si>
    <t>420 N. Front St.</t>
  </si>
  <si>
    <t>New Triar Transition Center</t>
  </si>
  <si>
    <t>17032081</t>
  </si>
  <si>
    <t>640 Vernon Avenue</t>
  </si>
  <si>
    <t>Sacred Heart School</t>
  </si>
  <si>
    <t>68614</t>
  </si>
  <si>
    <t>1095 Gage Street</t>
  </si>
  <si>
    <t>Gordon Bush Alternative School for Education</t>
  </si>
  <si>
    <t>16065653</t>
  </si>
  <si>
    <t>1516 Gross Ave</t>
  </si>
  <si>
    <t>East St. Louis</t>
  </si>
  <si>
    <t>62205</t>
  </si>
  <si>
    <t>Vivian Adams Early Child Ctr</t>
  </si>
  <si>
    <t>16065652</t>
  </si>
  <si>
    <t>501 Katherine Dunam Place</t>
  </si>
  <si>
    <t>James Avant Elementary School</t>
  </si>
  <si>
    <t>16065649</t>
  </si>
  <si>
    <t>1915 North 55th Street</t>
  </si>
  <si>
    <t>Washington Park</t>
  </si>
  <si>
    <t>62204</t>
  </si>
  <si>
    <t>Wyvetter Younge School of Excellence</t>
  </si>
  <si>
    <t>72564</t>
  </si>
  <si>
    <t>3939 Caseyville Ave</t>
  </si>
  <si>
    <t>Katie Harper-Wright Elem</t>
  </si>
  <si>
    <t>16065651</t>
  </si>
  <si>
    <t>7710 State St</t>
  </si>
  <si>
    <t>Annette Officer Elementary</t>
  </si>
  <si>
    <t>72571</t>
  </si>
  <si>
    <t>558 North 27th Street</t>
  </si>
  <si>
    <t>Dunbar Elem School</t>
  </si>
  <si>
    <t>72591</t>
  </si>
  <si>
    <t>1835 Tudor Ave</t>
  </si>
  <si>
    <t>East St Louis-Lincoln Middle School</t>
  </si>
  <si>
    <t>72554</t>
  </si>
  <si>
    <t>12 South 10th Street</t>
  </si>
  <si>
    <t>Mason/Clark Middle Sch</t>
  </si>
  <si>
    <t>72569</t>
  </si>
  <si>
    <t>5510 State St</t>
  </si>
  <si>
    <t>East Saint Louis</t>
  </si>
  <si>
    <t>East St Louis Senior High School</t>
  </si>
  <si>
    <t>72567</t>
  </si>
  <si>
    <t>4901 State St</t>
  </si>
  <si>
    <t>ST ROSE SCHOOL DISTRICT 14-15</t>
  </si>
  <si>
    <t>136437</t>
  </si>
  <si>
    <t>St Rose SD 14-15</t>
  </si>
  <si>
    <t>PONTIAC-WM HOLLIDAY DIST 105</t>
  </si>
  <si>
    <t>136418</t>
  </si>
  <si>
    <t>Pontiac-W Holliday SD 105</t>
  </si>
  <si>
    <t>William Holliday Elem School</t>
  </si>
  <si>
    <t>72603</t>
  </si>
  <si>
    <t>400 Joseph Dr</t>
  </si>
  <si>
    <t>Fairview Heights</t>
  </si>
  <si>
    <t>Horizon Science Academy-Southwest Chicago Charter</t>
  </si>
  <si>
    <t>16083576</t>
  </si>
  <si>
    <t>Great Lakes Academy</t>
  </si>
  <si>
    <t>16076720</t>
  </si>
  <si>
    <t>Great Lakes Academy Inc</t>
  </si>
  <si>
    <t>8401 S Saginaw Ave</t>
  </si>
  <si>
    <t>TRI-CITY C.U.S.D. NO.1</t>
  </si>
  <si>
    <t>136592</t>
  </si>
  <si>
    <t>Tri City CUSD 1</t>
  </si>
  <si>
    <t>324 West Charles</t>
  </si>
  <si>
    <t>Buffalo</t>
  </si>
  <si>
    <t>62515</t>
  </si>
  <si>
    <t>BROOKLYN UNIT SCH DISTRICT 188</t>
  </si>
  <si>
    <t>136387</t>
  </si>
  <si>
    <t>Brooklyn UD 188</t>
  </si>
  <si>
    <t>800 Madison St</t>
  </si>
  <si>
    <t>Lovejoy</t>
  </si>
  <si>
    <t>62059</t>
  </si>
  <si>
    <t>Minooka Primary Center</t>
  </si>
  <si>
    <t>16071389</t>
  </si>
  <si>
    <t>305 W Church St</t>
  </si>
  <si>
    <t>Meadowbrook Intermediate Sch</t>
  </si>
  <si>
    <t>72511</t>
  </si>
  <si>
    <t>111 W Roosevelt Dr</t>
  </si>
  <si>
    <t>South Primary School</t>
  </si>
  <si>
    <t>72531</t>
  </si>
  <si>
    <t>414 Indiana Ave</t>
  </si>
  <si>
    <t>South Roxana</t>
  </si>
  <si>
    <t>62087</t>
  </si>
  <si>
    <t>Parkside Primary School</t>
  </si>
  <si>
    <t>146659</t>
  </si>
  <si>
    <t>600 E Central</t>
  </si>
  <si>
    <t>Westchester SD 92-5 Admin Building</t>
  </si>
  <si>
    <t>16071531</t>
  </si>
  <si>
    <t>9981 Canterbury St</t>
  </si>
  <si>
    <t>Westchester Middle School</t>
  </si>
  <si>
    <t>68939</t>
  </si>
  <si>
    <t>1620 Norfolk Ave</t>
  </si>
  <si>
    <t>Westchester Primary School</t>
  </si>
  <si>
    <t>68942</t>
  </si>
  <si>
    <t>2400 Downing St</t>
  </si>
  <si>
    <t>Walker Intermediate School</t>
  </si>
  <si>
    <t>69678</t>
  </si>
  <si>
    <t>19900 80th Ave</t>
  </si>
  <si>
    <t>60487</t>
  </si>
  <si>
    <t>Summit Hill Junior High School</t>
  </si>
  <si>
    <t>69303</t>
  </si>
  <si>
    <t>7260 W North Ave</t>
  </si>
  <si>
    <t>201 Health And Wellness</t>
  </si>
  <si>
    <t>17034848</t>
  </si>
  <si>
    <t>2012 West Blvd</t>
  </si>
  <si>
    <t>CRESCENT IROQUOIS CUSD 249</t>
  </si>
  <si>
    <t>135800</t>
  </si>
  <si>
    <t>CRESCENT CITY GS - CUSD 249</t>
  </si>
  <si>
    <t>71185</t>
  </si>
  <si>
    <t>600 South Street</t>
  </si>
  <si>
    <t>Crescent City</t>
  </si>
  <si>
    <t>60928</t>
  </si>
  <si>
    <t>COLONA C U SCHOOL DISTRICT 190</t>
  </si>
  <si>
    <t>135943</t>
  </si>
  <si>
    <t>Colona SD 190</t>
  </si>
  <si>
    <t>Colona Grade School</t>
  </si>
  <si>
    <t>71550</t>
  </si>
  <si>
    <t>700 1st Street</t>
  </si>
  <si>
    <t>Colona</t>
  </si>
  <si>
    <t>61241</t>
  </si>
  <si>
    <t>Freedom Elem School</t>
  </si>
  <si>
    <t>16043038</t>
  </si>
  <si>
    <t>11600 Heritage Meadows Drive</t>
  </si>
  <si>
    <t>SILVIS SCHOOL DISTRICT</t>
  </si>
  <si>
    <t>135973</t>
  </si>
  <si>
    <t>Silvis SD 34</t>
  </si>
  <si>
    <t>Northeast Jr High School</t>
  </si>
  <si>
    <t>16061729</t>
  </si>
  <si>
    <t>4280 4th. Avenue</t>
  </si>
  <si>
    <t>George O Barr School</t>
  </si>
  <si>
    <t>71619</t>
  </si>
  <si>
    <t>1305 5th Ave</t>
  </si>
  <si>
    <t>Silvis</t>
  </si>
  <si>
    <t>61282</t>
  </si>
  <si>
    <t>District Office (MOMENCE CUSD 1)</t>
  </si>
  <si>
    <t>16084833</t>
  </si>
  <si>
    <t>400 North Pine Street</t>
  </si>
  <si>
    <t>Saltfork Community School District #512</t>
  </si>
  <si>
    <t>16081121</t>
  </si>
  <si>
    <t>Salt Fork Community Unit District 512</t>
  </si>
  <si>
    <t>Salt Fork High School</t>
  </si>
  <si>
    <t>72199</t>
  </si>
  <si>
    <t>701 W Vermilion St</t>
  </si>
  <si>
    <t>Catlin</t>
  </si>
  <si>
    <t>61817</t>
  </si>
  <si>
    <t>PRAIRIE HILL CC SCHOOL DISTRICT #133</t>
  </si>
  <si>
    <t>135907</t>
  </si>
  <si>
    <t>Prairie Hill CCSD 133</t>
  </si>
  <si>
    <t>Willowbrook Middle School</t>
  </si>
  <si>
    <t>16078694</t>
  </si>
  <si>
    <t>6605 Prairie Hill Road</t>
  </si>
  <si>
    <t>Plainfield East High School</t>
  </si>
  <si>
    <t>16048440</t>
  </si>
  <si>
    <t>12001 South Naperville Road</t>
  </si>
  <si>
    <t>Aux Sable Middle Sch</t>
  </si>
  <si>
    <t>16037505</t>
  </si>
  <si>
    <t>2001 Wildsping Parkway</t>
  </si>
  <si>
    <t>PROSPECT ES - CCSD 181</t>
  </si>
  <si>
    <t>69786</t>
  </si>
  <si>
    <t>100 N Prospect Ave</t>
  </si>
  <si>
    <t>OAK ES - CCSD 181</t>
  </si>
  <si>
    <t>69835</t>
  </si>
  <si>
    <t>950 S Oak St</t>
  </si>
  <si>
    <t>MADISON ES - CCSD 181</t>
  </si>
  <si>
    <t>69831</t>
  </si>
  <si>
    <t>611 S Madison St</t>
  </si>
  <si>
    <t>Clarendon Hills</t>
  </si>
  <si>
    <t>MONROE ES - CCSD 181</t>
  </si>
  <si>
    <t>69829</t>
  </si>
  <si>
    <t>210 N Madison St</t>
  </si>
  <si>
    <t>The Lane Elem School</t>
  </si>
  <si>
    <t>69830</t>
  </si>
  <si>
    <t>500 N Elm St</t>
  </si>
  <si>
    <t>ELM ES - CCSD 181</t>
  </si>
  <si>
    <t>69840</t>
  </si>
  <si>
    <t>15w201 60th St</t>
  </si>
  <si>
    <t>CLARENDON HILLS MS - CCSD 181</t>
  </si>
  <si>
    <t>232978</t>
  </si>
  <si>
    <t>301 Chicago Ave</t>
  </si>
  <si>
    <t>WALKER SCHOOL - CCSD 181</t>
  </si>
  <si>
    <t>69787</t>
  </si>
  <si>
    <t>120 Walker Ave</t>
  </si>
  <si>
    <t>Thornton Fractnl So High School</t>
  </si>
  <si>
    <t>69416</t>
  </si>
  <si>
    <t>18500 Burnham Ave</t>
  </si>
  <si>
    <t>Thornton Fractnl No High School</t>
  </si>
  <si>
    <t>69219</t>
  </si>
  <si>
    <t>755 Pulaski Rd</t>
  </si>
  <si>
    <t>Thornton Fractional 215 Admin</t>
  </si>
  <si>
    <t>17006950</t>
  </si>
  <si>
    <t>18601 Torrence Avenue</t>
  </si>
  <si>
    <t>Gardner-South Wilmington Twp H S</t>
  </si>
  <si>
    <t>69307</t>
  </si>
  <si>
    <t>EAST ALTON-WOOD RIVER DIST 14</t>
  </si>
  <si>
    <t>136407</t>
  </si>
  <si>
    <t>East Alton-Wood River CHSD 14</t>
  </si>
  <si>
    <t>East Alton-Wood River High Sch</t>
  </si>
  <si>
    <t>72543</t>
  </si>
  <si>
    <t>777 N Wood River Ave</t>
  </si>
  <si>
    <t>KELL CONS SCHOOL DISTRICT 2</t>
  </si>
  <si>
    <t>136751</t>
  </si>
  <si>
    <t>Kell Cons SD 2</t>
  </si>
  <si>
    <t>Kell Grade School</t>
  </si>
  <si>
    <t>73360</t>
  </si>
  <si>
    <t>207 Johnson Street</t>
  </si>
  <si>
    <t>Kell</t>
  </si>
  <si>
    <t>62853</t>
  </si>
  <si>
    <t>Hollis Consolidated Grade Sch</t>
  </si>
  <si>
    <t>17014899</t>
  </si>
  <si>
    <t>DIMMICK CC SCHOOL DIST 175</t>
  </si>
  <si>
    <t>135981</t>
  </si>
  <si>
    <t>Dimmick Community Consolidated SD #175</t>
  </si>
  <si>
    <t>Dimmick Cons Elementary School</t>
  </si>
  <si>
    <t>71638</t>
  </si>
  <si>
    <t>297 N 33rd Rd</t>
  </si>
  <si>
    <t>Newark Elem School</t>
  </si>
  <si>
    <t>226646</t>
  </si>
  <si>
    <t>Braceville Elem School</t>
  </si>
  <si>
    <t>South Wilmington Grade School</t>
  </si>
  <si>
    <t>69660</t>
  </si>
  <si>
    <t>Tri-City High School</t>
  </si>
  <si>
    <t>72981</t>
  </si>
  <si>
    <t>LONGWOOD ES - SD 204</t>
  </si>
  <si>
    <t>69990</t>
  </si>
  <si>
    <t>30w240 Bruce Ln</t>
  </si>
  <si>
    <t>PATTERSON ES - SD 204</t>
  </si>
  <si>
    <t>69991</t>
  </si>
  <si>
    <t>3731 Lawrence Dr</t>
  </si>
  <si>
    <t>PRINT CENTER - SD 204</t>
  </si>
  <si>
    <t>17021741</t>
  </si>
  <si>
    <t>3015 Cedar Glade Drive</t>
  </si>
  <si>
    <t>REBA O STECK ES - SD 204</t>
  </si>
  <si>
    <t>69711</t>
  </si>
  <si>
    <t>460 Inverness Dr</t>
  </si>
  <si>
    <t>ROBERT CLOW ES - SD 204</t>
  </si>
  <si>
    <t>69996</t>
  </si>
  <si>
    <t>1301 Springdale Cir</t>
  </si>
  <si>
    <t>SCULLEN MS - SD 204</t>
  </si>
  <si>
    <t>232563</t>
  </si>
  <si>
    <t>2815 Mist Flower Lane</t>
  </si>
  <si>
    <t>V BLANCHE GRAHAM ES - SD 204</t>
  </si>
  <si>
    <t>69992</t>
  </si>
  <si>
    <t>2315 High Meadow Rd</t>
  </si>
  <si>
    <t>THAYER J HILL MS - SD 204</t>
  </si>
  <si>
    <t>69985</t>
  </si>
  <si>
    <t>1836 Brookdale Rd</t>
  </si>
  <si>
    <t>GEORGETOWN ES - SD 204</t>
  </si>
  <si>
    <t>69713</t>
  </si>
  <si>
    <t>995 Long Grove Dr</t>
  </si>
  <si>
    <t>WAUBONSIE VALLEY HS - SD 204</t>
  </si>
  <si>
    <t>69712</t>
  </si>
  <si>
    <t>2590 Ogden Ave</t>
  </si>
  <si>
    <t>WAYNE BUILTA ES - SD 204</t>
  </si>
  <si>
    <t>222003</t>
  </si>
  <si>
    <t>1835 Apple Valley Road</t>
  </si>
  <si>
    <t>ARLENE WELCH ES - SD 204</t>
  </si>
  <si>
    <t>164557</t>
  </si>
  <si>
    <t>2620 Leverenz Rd</t>
  </si>
  <si>
    <t>WHEATLAND ACADEMY - SD 204</t>
  </si>
  <si>
    <t>17023889</t>
  </si>
  <si>
    <t>3003 West 103rd St</t>
  </si>
  <si>
    <t>WHITE EAGLE ES - SD 204</t>
  </si>
  <si>
    <t>69999</t>
  </si>
  <si>
    <t>1585 White Eagle Dr</t>
  </si>
  <si>
    <t>SPRING BROOK ES - SD 204</t>
  </si>
  <si>
    <t>70008</t>
  </si>
  <si>
    <t>2700 Seiler Dr</t>
  </si>
  <si>
    <t>NANCY YOUNG ES - SD 204</t>
  </si>
  <si>
    <t>168408</t>
  </si>
  <si>
    <t>800 Asbury Dr</t>
  </si>
  <si>
    <t>STILL MS - SD 204</t>
  </si>
  <si>
    <t>207664</t>
  </si>
  <si>
    <t>787 Meadowridge Dr</t>
  </si>
  <si>
    <t>BROOKDALE ES - SD 204</t>
  </si>
  <si>
    <t>69983</t>
  </si>
  <si>
    <t>1200 Redfield Rd</t>
  </si>
  <si>
    <t>CLIFFORD CRONE MS - SD 204</t>
  </si>
  <si>
    <t>69998</t>
  </si>
  <si>
    <t>4020 111th St</t>
  </si>
  <si>
    <t>MARY LOU COWLISHAW ES - SD 204</t>
  </si>
  <si>
    <t>69886</t>
  </si>
  <si>
    <t>1212 Sanctuary Lane</t>
  </si>
  <si>
    <t>FISCHER MS - SD 204</t>
  </si>
  <si>
    <t>16067974</t>
  </si>
  <si>
    <t>1305 Long Grove Drive</t>
  </si>
  <si>
    <t>FRY ES - SD 204</t>
  </si>
  <si>
    <t>232564</t>
  </si>
  <si>
    <t>3204 Tall Grass Drive</t>
  </si>
  <si>
    <t>PETER M GOMBERT ES - SD 204</t>
  </si>
  <si>
    <t>204739</t>
  </si>
  <si>
    <t>2707 Ridge Road</t>
  </si>
  <si>
    <t>GORDON GREGORY MS - SD 204</t>
  </si>
  <si>
    <t>69995</t>
  </si>
  <si>
    <t>2621 Springdale Cir</t>
  </si>
  <si>
    <t>GWENDOLYN BROOKS ES - SD 204</t>
  </si>
  <si>
    <t>69718</t>
  </si>
  <si>
    <t>2700 Stonebridge Blvd</t>
  </si>
  <si>
    <t>OLIVER JULIAN KENDALL ES - SD 204</t>
  </si>
  <si>
    <t>196343</t>
  </si>
  <si>
    <t>2408 Meadow Lakes Drive</t>
  </si>
  <si>
    <t>MAY WATTS ES - SD 204</t>
  </si>
  <si>
    <t>69889</t>
  </si>
  <si>
    <t>800 S Whispering Hills Dr</t>
  </si>
  <si>
    <t>MCCARTY ES - SD 204</t>
  </si>
  <si>
    <t>69714</t>
  </si>
  <si>
    <t>3000 Village Green Dr</t>
  </si>
  <si>
    <t>NEUQUA VALLEY HS - SD 204</t>
  </si>
  <si>
    <t>69997</t>
  </si>
  <si>
    <t>2360 95th St</t>
  </si>
  <si>
    <t>OWEN ES - SD 204</t>
  </si>
  <si>
    <t>16020594</t>
  </si>
  <si>
    <t>1560 Westglen Drive</t>
  </si>
  <si>
    <t>DANIELLE-JOY PETERSON ES - SD 204</t>
  </si>
  <si>
    <t>16051633</t>
  </si>
  <si>
    <t>4008 Chinaberry Lane</t>
  </si>
  <si>
    <t>INDIAN PRAIRIE FACILITY SERVICES-SD 204</t>
  </si>
  <si>
    <t>17021740</t>
  </si>
  <si>
    <t>1250 Shore Road</t>
  </si>
  <si>
    <t>CANTON UNION SCHOOL DIST 66</t>
  </si>
  <si>
    <t>136122</t>
  </si>
  <si>
    <t>Canton Union SD 66</t>
  </si>
  <si>
    <t>Canton High School</t>
  </si>
  <si>
    <t>71856</t>
  </si>
  <si>
    <t>1001 N Main St</t>
  </si>
  <si>
    <t>Canton</t>
  </si>
  <si>
    <t>61520</t>
  </si>
  <si>
    <t>Komarek School District 94</t>
  </si>
  <si>
    <t>135721</t>
  </si>
  <si>
    <t>Komarek SD 94</t>
  </si>
  <si>
    <t>Komarek Sd 94 Admin</t>
  </si>
  <si>
    <t>17002759</t>
  </si>
  <si>
    <t>8940 W 24th Street</t>
  </si>
  <si>
    <t>Palos South Middle School</t>
  </si>
  <si>
    <t>69612</t>
  </si>
  <si>
    <t>13100 S 82nd Ave</t>
  </si>
  <si>
    <t>Palos East Elementary School</t>
  </si>
  <si>
    <t>69601</t>
  </si>
  <si>
    <t>7700 W 127th St</t>
  </si>
  <si>
    <t>Palos School District 118 Central Adminstration Office</t>
  </si>
  <si>
    <t>16032741</t>
  </si>
  <si>
    <t>8800 West 119th St</t>
  </si>
  <si>
    <t>St Rose Elem School</t>
  </si>
  <si>
    <t>72651</t>
  </si>
  <si>
    <t>18004 St Rose Rd</t>
  </si>
  <si>
    <t>AVISTON SCHOOL DISTRICT 21</t>
  </si>
  <si>
    <t>136421</t>
  </si>
  <si>
    <t>Aviston SD 21</t>
  </si>
  <si>
    <t>Aviston Elem School</t>
  </si>
  <si>
    <t>72607</t>
  </si>
  <si>
    <t>350 S Hull St.</t>
  </si>
  <si>
    <t>Aviston</t>
  </si>
  <si>
    <t>62216</t>
  </si>
  <si>
    <t>Beckemeyer Elem School</t>
  </si>
  <si>
    <t>72609</t>
  </si>
  <si>
    <t>110 Fourth Street</t>
  </si>
  <si>
    <t>Beckemeyer</t>
  </si>
  <si>
    <t>62219</t>
  </si>
  <si>
    <t>SALEM SCHOOL DISTRICT 111</t>
  </si>
  <si>
    <t>136779</t>
  </si>
  <si>
    <t>Salem SD 111</t>
  </si>
  <si>
    <t>Franklin Park Middle School</t>
  </si>
  <si>
    <t>221260</t>
  </si>
  <si>
    <t>1325 Bobcat Cir</t>
  </si>
  <si>
    <t>Hartford Elem School</t>
  </si>
  <si>
    <t>72479</t>
  </si>
  <si>
    <t>110 W 2nd St</t>
  </si>
  <si>
    <t>Hartford</t>
  </si>
  <si>
    <t>62048</t>
  </si>
  <si>
    <t>RUTLAND C.C. SCH. DISTRICT 230</t>
  </si>
  <si>
    <t>136027</t>
  </si>
  <si>
    <t>Rutland CCSD 230</t>
  </si>
  <si>
    <t>Rutland CCSD 230 Administration Office</t>
  </si>
  <si>
    <t>17004252</t>
  </si>
  <si>
    <t>3231 Illinois Route 71 East</t>
  </si>
  <si>
    <t>Troy Cronin Elem School</t>
  </si>
  <si>
    <t>226055</t>
  </si>
  <si>
    <t>210 E Black Rd</t>
  </si>
  <si>
    <t>Iroquois County SD Administrative Office</t>
  </si>
  <si>
    <t>17025348</t>
  </si>
  <si>
    <t>1411 West Lafayette St.</t>
  </si>
  <si>
    <t>HUNTLEY SCHOOL DISTRICT 158</t>
  </si>
  <si>
    <t>135406</t>
  </si>
  <si>
    <t>Huntley Community School District 158</t>
  </si>
  <si>
    <t>Huntley High School</t>
  </si>
  <si>
    <t>68880</t>
  </si>
  <si>
    <t>13719 Harmony Rd</t>
  </si>
  <si>
    <t>Huntley</t>
  </si>
  <si>
    <t>60142</t>
  </si>
  <si>
    <t>Huntley 158 Administratation/Transportation</t>
  </si>
  <si>
    <t>16025795</t>
  </si>
  <si>
    <t>650 Academic Drive</t>
  </si>
  <si>
    <t>Chesak Elementary School</t>
  </si>
  <si>
    <t>233341</t>
  </si>
  <si>
    <t>10910 Reed Road</t>
  </si>
  <si>
    <t>NEW ATHENS COMM U SCH DIST 60</t>
  </si>
  <si>
    <t>136476</t>
  </si>
  <si>
    <t>New Athens CUSD 60</t>
  </si>
  <si>
    <t>New Athens Community School Dist. 60 Dist. Office</t>
  </si>
  <si>
    <t>17010442</t>
  </si>
  <si>
    <t>501 Hanft St.</t>
  </si>
  <si>
    <t>New Athens</t>
  </si>
  <si>
    <t>62264</t>
  </si>
  <si>
    <t>WINFIELD SCHOOL DISTRICT 34</t>
  </si>
  <si>
    <t>135471</t>
  </si>
  <si>
    <t>WINFIELD SD 34</t>
  </si>
  <si>
    <t>WINFIELD CS - SD 34</t>
  </si>
  <si>
    <t>69082</t>
  </si>
  <si>
    <t>0s150 Winfield Rd</t>
  </si>
  <si>
    <t>60190</t>
  </si>
  <si>
    <t>Lovejoy Technology Academy</t>
  </si>
  <si>
    <t>72501</t>
  </si>
  <si>
    <t>Prairie Hill Elem School</t>
  </si>
  <si>
    <t>71391</t>
  </si>
  <si>
    <t>14714 Willow Brook Rd</t>
  </si>
  <si>
    <t>COMMUNITY CONS SCHOOL DIST 180</t>
  </si>
  <si>
    <t>135689</t>
  </si>
  <si>
    <t>CCSD 180 - Burr Ridge</t>
  </si>
  <si>
    <t>Burr Ridge Middle School</t>
  </si>
  <si>
    <t>69838</t>
  </si>
  <si>
    <t>15w451 91st St</t>
  </si>
  <si>
    <t>Anne M Jeans Elem School</t>
  </si>
  <si>
    <t>69837</t>
  </si>
  <si>
    <t>16w631 91st St</t>
  </si>
  <si>
    <t>Transportation Facility</t>
  </si>
  <si>
    <t>17025692</t>
  </si>
  <si>
    <t>1580 Career Center Road</t>
  </si>
  <si>
    <t>Shabbona Elem School</t>
  </si>
  <si>
    <t>71164</t>
  </si>
  <si>
    <t>321 N Convent St</t>
  </si>
  <si>
    <t>Noel Levasseur Elem School</t>
  </si>
  <si>
    <t>71160</t>
  </si>
  <si>
    <t>601 Bethel Dr</t>
  </si>
  <si>
    <t>Liberty Intermediate School</t>
  </si>
  <si>
    <t>16037465</t>
  </si>
  <si>
    <t>1690 Career Center Rd</t>
  </si>
  <si>
    <t>Bourbonnais Upper Grade Center</t>
  </si>
  <si>
    <t>71161</t>
  </si>
  <si>
    <t>200 W John Casey Rd</t>
  </si>
  <si>
    <t>Alan B Shepard Elem School</t>
  </si>
  <si>
    <t>71165</t>
  </si>
  <si>
    <t>325 N Convent St</t>
  </si>
  <si>
    <t>BERWYN SOUTH SD 100</t>
  </si>
  <si>
    <t>135489</t>
  </si>
  <si>
    <t>Berwyn South SD 100</t>
  </si>
  <si>
    <t>229032</t>
  </si>
  <si>
    <t>6850 31st St</t>
  </si>
  <si>
    <t>Piper School</t>
  </si>
  <si>
    <t>69186</t>
  </si>
  <si>
    <t>2435 Kenilworth Ave</t>
  </si>
  <si>
    <t>Pershing Elem School</t>
  </si>
  <si>
    <t>69193</t>
  </si>
  <si>
    <t>6537 37th St</t>
  </si>
  <si>
    <t>Komensky Elem School</t>
  </si>
  <si>
    <t>69187</t>
  </si>
  <si>
    <t>2515 Cuyler Ave</t>
  </si>
  <si>
    <t>71786</t>
  </si>
  <si>
    <t>3501 Clinton Ave</t>
  </si>
  <si>
    <t>Hiawatha Elem School</t>
  </si>
  <si>
    <t>69188</t>
  </si>
  <si>
    <t>6539 26th St</t>
  </si>
  <si>
    <t>Freedom Middle School</t>
  </si>
  <si>
    <t>16020049</t>
  </si>
  <si>
    <t>3016 Ridgeland Ave</t>
  </si>
  <si>
    <t>Lavergne Ed Center - Berwyn South Sd 100</t>
  </si>
  <si>
    <t>16033525</t>
  </si>
  <si>
    <t>3401 S Gunderson Ave</t>
  </si>
  <si>
    <t>Parking Lot</t>
  </si>
  <si>
    <t>17035251</t>
  </si>
  <si>
    <t>248 E. Grand Ave</t>
  </si>
  <si>
    <t>District Building</t>
  </si>
  <si>
    <t>17030589</t>
  </si>
  <si>
    <t>25700 W. Old Grand Ave</t>
  </si>
  <si>
    <t>Transportation Building</t>
  </si>
  <si>
    <t>17005206</t>
  </si>
  <si>
    <t>122 Sayton Road</t>
  </si>
  <si>
    <t>FREMONT SCHOOL DISTRICT 79</t>
  </si>
  <si>
    <t>135296</t>
  </si>
  <si>
    <t>Fremont SD 79</t>
  </si>
  <si>
    <t>Fremont Jr High/Middle School</t>
  </si>
  <si>
    <t>182315</t>
  </si>
  <si>
    <t>28871n Fremont Center Rd</t>
  </si>
  <si>
    <t>FOX RIVER GROVE CONS DIST 3</t>
  </si>
  <si>
    <t>135236</t>
  </si>
  <si>
    <t>Fox River Grove Cons SD 3</t>
  </si>
  <si>
    <t>Fox River Grove Middle School</t>
  </si>
  <si>
    <t>68257</t>
  </si>
  <si>
    <t>401 Orchard St</t>
  </si>
  <si>
    <t>Fox River Grv</t>
  </si>
  <si>
    <t>60021</t>
  </si>
  <si>
    <t>Algonquin Road Elem School</t>
  </si>
  <si>
    <t>68258</t>
  </si>
  <si>
    <t>975 Algonquin Rd</t>
  </si>
  <si>
    <t>FAIRMONT SCHOOL DISTRICT 89</t>
  </si>
  <si>
    <t>135574</t>
  </si>
  <si>
    <t>Fairmont SD 89</t>
  </si>
  <si>
    <t>Fairmont School</t>
  </si>
  <si>
    <t>69450</t>
  </si>
  <si>
    <t>735 Green Garden Pl</t>
  </si>
  <si>
    <t>Jefferson</t>
  </si>
  <si>
    <t>17019049</t>
  </si>
  <si>
    <t>560 W 144th Street</t>
  </si>
  <si>
    <t>DARIEN SD 61</t>
  </si>
  <si>
    <t>135743</t>
  </si>
  <si>
    <t>EISENHOWER JHS - SD 61</t>
  </si>
  <si>
    <t>69980</t>
  </si>
  <si>
    <t>1410 75th St</t>
  </si>
  <si>
    <t>Kenneth D Bailey Academy</t>
  </si>
  <si>
    <t>16071305</t>
  </si>
  <si>
    <t>502 E Main St</t>
  </si>
  <si>
    <t>District 118 Education Service Center</t>
  </si>
  <si>
    <t>2300 N Vermilion St</t>
  </si>
  <si>
    <t>CRYSTAL LAKE CCSD 47</t>
  </si>
  <si>
    <t>135222</t>
  </si>
  <si>
    <t>Admin Office (CRYSTAL LAKE CCSD 47)</t>
  </si>
  <si>
    <t>16032068</t>
  </si>
  <si>
    <t>300 Commerce Drive</t>
  </si>
  <si>
    <t>Woods Creek Elementary School</t>
  </si>
  <si>
    <t>68200</t>
  </si>
  <si>
    <t>1100 Alexandra Blvd</t>
  </si>
  <si>
    <t>Wm. Fetzner Oprns Ctr - Crystal Lake Sd 47</t>
  </si>
  <si>
    <t>16075282</t>
  </si>
  <si>
    <t>221 Liberty Road</t>
  </si>
  <si>
    <t>West Elem School</t>
  </si>
  <si>
    <t>69015</t>
  </si>
  <si>
    <t>100 Briarwood Dr</t>
  </si>
  <si>
    <t>68206</t>
  </si>
  <si>
    <t>601 Golf Road</t>
  </si>
  <si>
    <t>Richard F Bernotas Middle Sch</t>
  </si>
  <si>
    <t>68204</t>
  </si>
  <si>
    <t>170 N Oak St</t>
  </si>
  <si>
    <t>68560</t>
  </si>
  <si>
    <t>500 W Woodstock St</t>
  </si>
  <si>
    <t>Lundahl Middle School</t>
  </si>
  <si>
    <t>68211</t>
  </si>
  <si>
    <t>560 Nash Rd</t>
  </si>
  <si>
    <t>Indian Prairie Elem School</t>
  </si>
  <si>
    <t>68201</t>
  </si>
  <si>
    <t>651 Village Rd</t>
  </si>
  <si>
    <t>Husmann Elem School</t>
  </si>
  <si>
    <t>68209</t>
  </si>
  <si>
    <t>131 W Paddock St</t>
  </si>
  <si>
    <t>Hannah Beardsley Middle School</t>
  </si>
  <si>
    <t>68199</t>
  </si>
  <si>
    <t>515 E Crystal Lake Ave</t>
  </si>
  <si>
    <t>Glacier Ridge Elementary School</t>
  </si>
  <si>
    <t>234301</t>
  </si>
  <si>
    <t>1120 Village Rd</t>
  </si>
  <si>
    <t>Crystal Lake 47 Transportation Ctr</t>
  </si>
  <si>
    <t>16061152</t>
  </si>
  <si>
    <t>1204 S. Mchenry Ave</t>
  </si>
  <si>
    <t>Coventry Elem School</t>
  </si>
  <si>
    <t>68214</t>
  </si>
  <si>
    <t>820 Darlington Ln</t>
  </si>
  <si>
    <t>Canterbury Elem School</t>
  </si>
  <si>
    <t>68213</t>
  </si>
  <si>
    <t>875 Canterbury Dr</t>
  </si>
  <si>
    <t>CENTER CASS SD 66</t>
  </si>
  <si>
    <t>135745</t>
  </si>
  <si>
    <t>LAKEVIEW JR HIGH SCHOOL</t>
  </si>
  <si>
    <t>69812</t>
  </si>
  <si>
    <t>701 Plainfield Rd</t>
  </si>
  <si>
    <t>Lemont High School Sports Complex</t>
  </si>
  <si>
    <t>17037497</t>
  </si>
  <si>
    <t>12990 131st St.</t>
  </si>
  <si>
    <t>16078929</t>
  </si>
  <si>
    <t>5041 W 31st Street</t>
  </si>
  <si>
    <t>J Sterling Morton Freshman Cntr</t>
  </si>
  <si>
    <t>229392</t>
  </si>
  <si>
    <t>1801 S 55th Ave</t>
  </si>
  <si>
    <t>J Sterling Morton Alternative Sch</t>
  </si>
  <si>
    <t>16072933</t>
  </si>
  <si>
    <t>1874 S 54th St</t>
  </si>
  <si>
    <t>Sports Complex</t>
  </si>
  <si>
    <t>17035252</t>
  </si>
  <si>
    <t>26421 W. Molidor Rd</t>
  </si>
  <si>
    <t>SKOKIE SCHOOL DISTRICT 73-1/2</t>
  </si>
  <si>
    <t>135322</t>
  </si>
  <si>
    <t>Skokie SD 73-5</t>
  </si>
  <si>
    <t>John Middleton Elem School</t>
  </si>
  <si>
    <t>68524</t>
  </si>
  <si>
    <t>8300 Saint Louis Ave</t>
  </si>
  <si>
    <t>Elizabeth Meyer School</t>
  </si>
  <si>
    <t>68526</t>
  </si>
  <si>
    <t>8100 Tripp Ave</t>
  </si>
  <si>
    <t>Rochester Intermediate School</t>
  </si>
  <si>
    <t>16062094</t>
  </si>
  <si>
    <t>900 Jack Taylor Dr</t>
  </si>
  <si>
    <t>Rochester Elem EC-1 Sch</t>
  </si>
  <si>
    <t>73076</t>
  </si>
  <si>
    <t>707 W Main St</t>
  </si>
  <si>
    <t>Rochester Elem 2-3</t>
  </si>
  <si>
    <t>73075</t>
  </si>
  <si>
    <t>456 Education Ave</t>
  </si>
  <si>
    <t>Operations, Maintenance, And Transportation</t>
  </si>
  <si>
    <t>17034890</t>
  </si>
  <si>
    <t>14812 S. Eastern Ave</t>
  </si>
  <si>
    <t>Ina Brixy Center</t>
  </si>
  <si>
    <t>24023 W Lockport Street, Lower Level</t>
  </si>
  <si>
    <t>136188</t>
  </si>
  <si>
    <t>Oak Grove SD 68 Bartonville</t>
  </si>
  <si>
    <t>Oak Grove School</t>
  </si>
  <si>
    <t>72025</t>
  </si>
  <si>
    <t>6018 W Lancaster Rd</t>
  </si>
  <si>
    <t>Woodland Intermediate Sch</t>
  </si>
  <si>
    <t>16029003</t>
  </si>
  <si>
    <t>1115 N Hunt Club Rd</t>
  </si>
  <si>
    <t>Woodland Elementary</t>
  </si>
  <si>
    <t>16029002</t>
  </si>
  <si>
    <t>17261 W Gages Lake Rd</t>
  </si>
  <si>
    <t>Gages Lake</t>
  </si>
  <si>
    <t>Woodland Primary School</t>
  </si>
  <si>
    <t>16029000</t>
  </si>
  <si>
    <t>17366 W Gages Lake Rd</t>
  </si>
  <si>
    <t>Woodland District Office</t>
  </si>
  <si>
    <t>16075657</t>
  </si>
  <si>
    <t>1105 Hunt Club Road</t>
  </si>
  <si>
    <t>Prospect High School</t>
  </si>
  <si>
    <t>68399</t>
  </si>
  <si>
    <t>801 W Kensington Rd</t>
  </si>
  <si>
    <t>John Hersey High School</t>
  </si>
  <si>
    <t>68140</t>
  </si>
  <si>
    <t>1900 E Thomas St</t>
  </si>
  <si>
    <t>Elk Grove High School</t>
  </si>
  <si>
    <t>68167</t>
  </si>
  <si>
    <t>500 W Elk Grove Blvd</t>
  </si>
  <si>
    <t>Pioneer Path</t>
  </si>
  <si>
    <t>69229</t>
  </si>
  <si>
    <t>24920 S Sage St</t>
  </si>
  <si>
    <t>Three Rivers School</t>
  </si>
  <si>
    <t>69227</t>
  </si>
  <si>
    <t>24150 S Ford Rd</t>
  </si>
  <si>
    <t>Crosby Elem Sch</t>
  </si>
  <si>
    <t>16056930</t>
  </si>
  <si>
    <t>401 Hereley Dr</t>
  </si>
  <si>
    <t>68298</t>
  </si>
  <si>
    <t>1200 N Jefferson St</t>
  </si>
  <si>
    <t>Harvard Jr High School</t>
  </si>
  <si>
    <t>68299</t>
  </si>
  <si>
    <t>1301 Garfield St</t>
  </si>
  <si>
    <t>Hampton School District 29</t>
  </si>
  <si>
    <t>135958</t>
  </si>
  <si>
    <t>Hampton SD 29</t>
  </si>
  <si>
    <t>Hampton School District 29 Admin</t>
  </si>
  <si>
    <t>17002758</t>
  </si>
  <si>
    <t>206 5th Street</t>
  </si>
  <si>
    <t>Hampton</t>
  </si>
  <si>
    <t>61256</t>
  </si>
  <si>
    <t>40 Gbps</t>
  </si>
  <si>
    <t>Carterville Jr High Sch</t>
  </si>
  <si>
    <t>161716</t>
  </si>
  <si>
    <t>816 S. Division St.</t>
  </si>
  <si>
    <t>Marion</t>
  </si>
  <si>
    <t>GALATIA CUSD #1</t>
  </si>
  <si>
    <t>208114</t>
  </si>
  <si>
    <t>Galatia CUSD 1</t>
  </si>
  <si>
    <t>Galatia Elem School</t>
  </si>
  <si>
    <t>73493</t>
  </si>
  <si>
    <t>200 N Hickory St</t>
  </si>
  <si>
    <t>Galatia</t>
  </si>
  <si>
    <t>62935</t>
  </si>
  <si>
    <t>HAMILTON CO COMM UNIT S D 10</t>
  </si>
  <si>
    <t>136755</t>
  </si>
  <si>
    <t>Hamilton Co CUSD 10</t>
  </si>
  <si>
    <t>Hamilton County Jr/Sr High School</t>
  </si>
  <si>
    <t>73367</t>
  </si>
  <si>
    <t>1 Fox Ln</t>
  </si>
  <si>
    <t>Mc Leansboro</t>
  </si>
  <si>
    <t>62859</t>
  </si>
  <si>
    <t>Hamilton County Physical Education Complex</t>
  </si>
  <si>
    <t>17027113</t>
  </si>
  <si>
    <t>605 Jerry Sloan Dr.</t>
  </si>
  <si>
    <t>Mcleansboro</t>
  </si>
  <si>
    <t>Dahlgren Elem School</t>
  </si>
  <si>
    <t>73328</t>
  </si>
  <si>
    <t>409 W Dale St</t>
  </si>
  <si>
    <t>Dahlgren</t>
  </si>
  <si>
    <t>62828</t>
  </si>
  <si>
    <t>COWDEN-HERRICK H S DIST 188</t>
  </si>
  <si>
    <t>136553</t>
  </si>
  <si>
    <t>Cowden-Herrick CUSD 3A</t>
  </si>
  <si>
    <t>Cowden-Herrick Grade School</t>
  </si>
  <si>
    <t>72902</t>
  </si>
  <si>
    <t>301 N Broadway</t>
  </si>
  <si>
    <t>Herrick</t>
  </si>
  <si>
    <t>62431</t>
  </si>
  <si>
    <t>Cowden-Herrick Jr/Sr High School</t>
  </si>
  <si>
    <t>72897</t>
  </si>
  <si>
    <t>Po Box 188</t>
  </si>
  <si>
    <t>Cowden</t>
  </si>
  <si>
    <t>62422</t>
  </si>
  <si>
    <t>DIETERICH C U SCHOOL DIST 30</t>
  </si>
  <si>
    <t>136554</t>
  </si>
  <si>
    <t>Dieterich CUSD 30</t>
  </si>
  <si>
    <t>Dieterich Jr/Sr High School</t>
  </si>
  <si>
    <t>72899</t>
  </si>
  <si>
    <t>Church And Pine St</t>
  </si>
  <si>
    <t>Dieterich</t>
  </si>
  <si>
    <t>62424</t>
  </si>
  <si>
    <t>GEFF C C SCHOOL DISTRICT 14</t>
  </si>
  <si>
    <t>136745</t>
  </si>
  <si>
    <t>Geff CCSD 14</t>
  </si>
  <si>
    <t>Geff Elem School</t>
  </si>
  <si>
    <t>73352</t>
  </si>
  <si>
    <t>201 E Lafayette St</t>
  </si>
  <si>
    <t>Geff</t>
  </si>
  <si>
    <t>62842</t>
  </si>
  <si>
    <t>Wabash Community School District 348</t>
  </si>
  <si>
    <t>136757</t>
  </si>
  <si>
    <t>Wabash CUSD 348</t>
  </si>
  <si>
    <t>Mt Carmel Junior High School</t>
  </si>
  <si>
    <t>73376</t>
  </si>
  <si>
    <t>201 North Pear Street</t>
  </si>
  <si>
    <t>Mount Carmel</t>
  </si>
  <si>
    <t>62863</t>
  </si>
  <si>
    <t>CUMBERLAND SCHOOL DISTRICT 77</t>
  </si>
  <si>
    <t>136581</t>
  </si>
  <si>
    <t>Cumberland CUSD 77</t>
  </si>
  <si>
    <t>Cumberland High School</t>
  </si>
  <si>
    <t>72961</t>
  </si>
  <si>
    <t>Rr 1 Box 182</t>
  </si>
  <si>
    <t>Toledo</t>
  </si>
  <si>
    <t>62468</t>
  </si>
  <si>
    <t>District 348 Bus Garage Transportation</t>
  </si>
  <si>
    <t>16029437</t>
  </si>
  <si>
    <t>12614 Highway 1</t>
  </si>
  <si>
    <t>Mt Carmel</t>
  </si>
  <si>
    <t>ODIN PUBLIC SCHOOL DISTRICT 722</t>
  </si>
  <si>
    <t>136773</t>
  </si>
  <si>
    <t>Odin PSD 722</t>
  </si>
  <si>
    <t>Odin High School</t>
  </si>
  <si>
    <t>73400</t>
  </si>
  <si>
    <t>100 Merritt St</t>
  </si>
  <si>
    <t>Odin</t>
  </si>
  <si>
    <t>62870</t>
  </si>
  <si>
    <t>Jasper Comm Cons Sch Dist 17</t>
  </si>
  <si>
    <t>136740</t>
  </si>
  <si>
    <t>Jasper CCSD 17</t>
  </si>
  <si>
    <t>Jasper Elem School</t>
  </si>
  <si>
    <t>73342</t>
  </si>
  <si>
    <t>2030 County Road 1020n</t>
  </si>
  <si>
    <t>Vernon L Barkstall Elementary Sch</t>
  </si>
  <si>
    <t>201877</t>
  </si>
  <si>
    <t>2201 Hallbeck Drive</t>
  </si>
  <si>
    <t>61822</t>
  </si>
  <si>
    <t>Litchfield Early Childhood Center</t>
  </si>
  <si>
    <t>72498</t>
  </si>
  <si>
    <t>725 S Chestnut Street</t>
  </si>
  <si>
    <t>SOUTH FORK SCHOOL DISTRICT 14</t>
  </si>
  <si>
    <t>136605</t>
  </si>
  <si>
    <t>South Fork SD 14</t>
  </si>
  <si>
    <t>South Fork Elementary School</t>
  </si>
  <si>
    <t>73036</t>
  </si>
  <si>
    <t>550 Prairie St</t>
  </si>
  <si>
    <t>Kincaid</t>
  </si>
  <si>
    <t>62540</t>
  </si>
  <si>
    <t>South Fork Jr Sr High School</t>
  </si>
  <si>
    <t>73037</t>
  </si>
  <si>
    <t>612 Dial St</t>
  </si>
  <si>
    <t>ARTHUR C U SCHOOL DISTRICT 305</t>
  </si>
  <si>
    <t>136322</t>
  </si>
  <si>
    <t>Arthur CUSD 305</t>
  </si>
  <si>
    <t>Atwood-Hammond Grade School</t>
  </si>
  <si>
    <t>72317</t>
  </si>
  <si>
    <t>316 N Illinois St</t>
  </si>
  <si>
    <t>Atwood</t>
  </si>
  <si>
    <t>61913</t>
  </si>
  <si>
    <t>Arthur-Lovington-Atwood-Hammond High School</t>
  </si>
  <si>
    <t>72313</t>
  </si>
  <si>
    <t>301 E Columbia St</t>
  </si>
  <si>
    <t>Arthur</t>
  </si>
  <si>
    <t>61911</t>
  </si>
  <si>
    <t>Arthur Grade School</t>
  </si>
  <si>
    <t>72312</t>
  </si>
  <si>
    <t>126 E Lincoln St</t>
  </si>
  <si>
    <t>Litchfield Elementary School</t>
  </si>
  <si>
    <t>17035060</t>
  </si>
  <si>
    <t>127 W St John Street</t>
  </si>
  <si>
    <t>Litchfield Admin Bldg</t>
  </si>
  <si>
    <t>17034633</t>
  </si>
  <si>
    <t>1100 Old Rte 66 N</t>
  </si>
  <si>
    <t>PANHANDLE COMM SCH DISTRICT 2</t>
  </si>
  <si>
    <t>136621</t>
  </si>
  <si>
    <t>Panhandle CUSD 2</t>
  </si>
  <si>
    <t>Farmersville Elem School</t>
  </si>
  <si>
    <t>73028</t>
  </si>
  <si>
    <t>407 Seden Top</t>
  </si>
  <si>
    <t>Farmersville</t>
  </si>
  <si>
    <t>62533</t>
  </si>
  <si>
    <t>Lincolnwood High School</t>
  </si>
  <si>
    <t>73068</t>
  </si>
  <si>
    <t>507 N Prairie</t>
  </si>
  <si>
    <t>Raymond</t>
  </si>
  <si>
    <t>62560</t>
  </si>
  <si>
    <t>MORRISONVILLE C U SCH DIST 1</t>
  </si>
  <si>
    <t>136607</t>
  </si>
  <si>
    <t>Morrisonville CUSD 1</t>
  </si>
  <si>
    <t>Morrisonville High School</t>
  </si>
  <si>
    <t>73041</t>
  </si>
  <si>
    <t>201 School Street</t>
  </si>
  <si>
    <t>Morrisonville</t>
  </si>
  <si>
    <t>62546</t>
  </si>
  <si>
    <t>STEWARDSON-STRASBURG DIST 5 A</t>
  </si>
  <si>
    <t>136578</t>
  </si>
  <si>
    <t>Stewardson-Strasburg CUD 5A</t>
  </si>
  <si>
    <t>Stewardson-Strasburg High School</t>
  </si>
  <si>
    <t>72952</t>
  </si>
  <si>
    <t>Strasburg</t>
  </si>
  <si>
    <t>62465</t>
  </si>
  <si>
    <t>SHELBYVILLE COMM UNIT S D 4</t>
  </si>
  <si>
    <t>136624</t>
  </si>
  <si>
    <t>Shelbyville CUSD 4</t>
  </si>
  <si>
    <t>Shelbyville High School</t>
  </si>
  <si>
    <t>73079</t>
  </si>
  <si>
    <t>1101 W North 6th St</t>
  </si>
  <si>
    <t>ALLEN OTTER CREEK CCSD DISTRICT 65</t>
  </si>
  <si>
    <t>135639</t>
  </si>
  <si>
    <t>Allen-Otter Creek CCSD 65</t>
  </si>
  <si>
    <t>Ransom Grade School</t>
  </si>
  <si>
    <t>17004693</t>
  </si>
  <si>
    <t>400 S Lane St</t>
  </si>
  <si>
    <t>Ransom</t>
  </si>
  <si>
    <t>60470</t>
  </si>
  <si>
    <t>HARTSBURG-EMDEN CUSD 21</t>
  </si>
  <si>
    <t>136655</t>
  </si>
  <si>
    <t>Hartsburg Emden CUSD 21</t>
  </si>
  <si>
    <t>Hartsburg-Emden Jr-Sr High School</t>
  </si>
  <si>
    <t>73140</t>
  </si>
  <si>
    <t>400 W Front St</t>
  </si>
  <si>
    <t>Hartsburg</t>
  </si>
  <si>
    <t>62643</t>
  </si>
  <si>
    <t>MATTOON SCHOOL DISTRICT 2</t>
  </si>
  <si>
    <t>136339</t>
  </si>
  <si>
    <t>Mattoon CUSD 2</t>
  </si>
  <si>
    <t>Mattoon CUSD 2 Operational Services Building</t>
  </si>
  <si>
    <t>17010375</t>
  </si>
  <si>
    <t>1320 Dewitt Avenue</t>
  </si>
  <si>
    <t>Mattoon</t>
  </si>
  <si>
    <t>61938</t>
  </si>
  <si>
    <t>Mattoon Administrative Service Center</t>
  </si>
  <si>
    <t>16030369</t>
  </si>
  <si>
    <t>1701 Charleston Ave</t>
  </si>
  <si>
    <t>Matoon</t>
  </si>
  <si>
    <t>CORNELL SCHOOL DISTRICT 426</t>
  </si>
  <si>
    <t>135988</t>
  </si>
  <si>
    <t>Cornell CCSD 426</t>
  </si>
  <si>
    <t>Cornell Elem School</t>
  </si>
  <si>
    <t>71646</t>
  </si>
  <si>
    <t>300 North 7th Street</t>
  </si>
  <si>
    <t>Cornell</t>
  </si>
  <si>
    <t>61319</t>
  </si>
  <si>
    <t>MORRISON COMM UNIT SCH DIST 6</t>
  </si>
  <si>
    <t>135965</t>
  </si>
  <si>
    <t>Morrison CUSD 6</t>
  </si>
  <si>
    <t>Morrison High School</t>
  </si>
  <si>
    <t>71605</t>
  </si>
  <si>
    <t>643 Genesee Ave.</t>
  </si>
  <si>
    <t>Morrison</t>
  </si>
  <si>
    <t>61270</t>
  </si>
  <si>
    <t>EARLVILLE C U SCHOOL DIST 9</t>
  </si>
  <si>
    <t>135681</t>
  </si>
  <si>
    <t>Earlville CUSD 9</t>
  </si>
  <si>
    <t>415 W Union St</t>
  </si>
  <si>
    <t>WARREN COMM UNIT SCH DIST 205</t>
  </si>
  <si>
    <t>135918</t>
  </si>
  <si>
    <t>Warren CUSD 205</t>
  </si>
  <si>
    <t>Warren Jr/Sr High School</t>
  </si>
  <si>
    <t>71412</t>
  </si>
  <si>
    <t>311 S Water St</t>
  </si>
  <si>
    <t>Warren</t>
  </si>
  <si>
    <t>61087</t>
  </si>
  <si>
    <t>RIVER BEND COMM SCHOOL DIST 2</t>
  </si>
  <si>
    <t>135954</t>
  </si>
  <si>
    <t>River Bend CUSD 2</t>
  </si>
  <si>
    <t>Fulton High School</t>
  </si>
  <si>
    <t>71569</t>
  </si>
  <si>
    <t>1207 12th Street</t>
  </si>
  <si>
    <t>Fulton</t>
  </si>
  <si>
    <t>61252</t>
  </si>
  <si>
    <t>STREATOR TWP HIGH SCH DIST 40</t>
  </si>
  <si>
    <t>71721</t>
  </si>
  <si>
    <t>Streator Twp HSD 40</t>
  </si>
  <si>
    <t>Streator Twp High School</t>
  </si>
  <si>
    <t>202 W Lincoln Ave</t>
  </si>
  <si>
    <t>SCALES MOUND SCHOOL DIST 211</t>
  </si>
  <si>
    <t>135903</t>
  </si>
  <si>
    <t>Scales Mound CUSD 211</t>
  </si>
  <si>
    <t>Scales Mound High School</t>
  </si>
  <si>
    <t>71381</t>
  </si>
  <si>
    <t>210 Main St</t>
  </si>
  <si>
    <t>Scales Mound</t>
  </si>
  <si>
    <t>61075</t>
  </si>
  <si>
    <t>ORANGEVILLE C U SCH DIST 203</t>
  </si>
  <si>
    <t>135876</t>
  </si>
  <si>
    <t>Orangeville CUSD 203</t>
  </si>
  <si>
    <t>Orangeville High School</t>
  </si>
  <si>
    <t>71335</t>
  </si>
  <si>
    <t>201 S Orange St</t>
  </si>
  <si>
    <t>Orangeville</t>
  </si>
  <si>
    <t>61060</t>
  </si>
  <si>
    <t>Earlville Jr/Sr High School</t>
  </si>
  <si>
    <t>69823</t>
  </si>
  <si>
    <t>Peru School District 124</t>
  </si>
  <si>
    <t>71696</t>
  </si>
  <si>
    <t>2100 Plum Street</t>
  </si>
  <si>
    <t>PROPHETSTOWN LYNDON TAMPICO #3</t>
  </si>
  <si>
    <t>135970</t>
  </si>
  <si>
    <t>Prophetstown-Lyndon-Tampico CUSD3</t>
  </si>
  <si>
    <t>17032558</t>
  </si>
  <si>
    <t>79 Grove Street</t>
  </si>
  <si>
    <t>Prophetstown</t>
  </si>
  <si>
    <t>61277</t>
  </si>
  <si>
    <t>Tampico Elem School</t>
  </si>
  <si>
    <t>71622</t>
  </si>
  <si>
    <t>304 Kimball Street</t>
  </si>
  <si>
    <t>Tampico</t>
  </si>
  <si>
    <t>61283</t>
  </si>
  <si>
    <t>KINNIKINNICK SCHOOL DIST 131</t>
  </si>
  <si>
    <t>135900</t>
  </si>
  <si>
    <t>Kinnikinnick CCSD 131</t>
  </si>
  <si>
    <t>Stone Creek School</t>
  </si>
  <si>
    <t>71376</t>
  </si>
  <si>
    <t>11633 S Gate Rd</t>
  </si>
  <si>
    <t>Roscoe</t>
  </si>
  <si>
    <t>61073</t>
  </si>
  <si>
    <t>Roscoe Middle School</t>
  </si>
  <si>
    <t>232938</t>
  </si>
  <si>
    <t>6121 Elevator Road</t>
  </si>
  <si>
    <t>Prophetstown Elem School</t>
  </si>
  <si>
    <t>71614</t>
  </si>
  <si>
    <t>301 W 3rd St</t>
  </si>
  <si>
    <t>Kinnikinnick School</t>
  </si>
  <si>
    <t>71373</t>
  </si>
  <si>
    <t>5410 Pine Ln</t>
  </si>
  <si>
    <t>Ledgewood Elem School</t>
  </si>
  <si>
    <t>71375</t>
  </si>
  <si>
    <t>11685 S Gate Rd</t>
  </si>
  <si>
    <t>STOCKTON C U SCHOOL DIST 206</t>
  </si>
  <si>
    <t>135916</t>
  </si>
  <si>
    <t>Stockton CUSD 206</t>
  </si>
  <si>
    <t>Stockton Middle School</t>
  </si>
  <si>
    <t>71408</t>
  </si>
  <si>
    <t>500 N Rush St</t>
  </si>
  <si>
    <t>Stockton</t>
  </si>
  <si>
    <t>61085</t>
  </si>
  <si>
    <t>WEST CARROLL COMMUNITY SCHOOL DISTRICT</t>
  </si>
  <si>
    <t>16026124</t>
  </si>
  <si>
    <t>West Carroll CUSD 314</t>
  </si>
  <si>
    <t>Savanna</t>
  </si>
  <si>
    <t>61074</t>
  </si>
  <si>
    <t>West Carroll Middle School</t>
  </si>
  <si>
    <t>16037660</t>
  </si>
  <si>
    <t>633 South East Street</t>
  </si>
  <si>
    <t>Mount Carroll</t>
  </si>
  <si>
    <t>61053</t>
  </si>
  <si>
    <t>West Carroll Primary</t>
  </si>
  <si>
    <t>16037662</t>
  </si>
  <si>
    <t>2215 Wacker Road</t>
  </si>
  <si>
    <t>Blackstone Elem School</t>
  </si>
  <si>
    <t>71667</t>
  </si>
  <si>
    <t>1309 Jefferson St</t>
  </si>
  <si>
    <t>71669</t>
  </si>
  <si>
    <t>805 4th Avenue</t>
  </si>
  <si>
    <t>HONONEGAH HIGH SCHOOL DIST 207</t>
  </si>
  <si>
    <t>135898</t>
  </si>
  <si>
    <t>Hononegah CHD 207</t>
  </si>
  <si>
    <t>Hononegah CHD High School</t>
  </si>
  <si>
    <t>71372</t>
  </si>
  <si>
    <t>307 Salem St</t>
  </si>
  <si>
    <t>71631</t>
  </si>
  <si>
    <t>1165 Saint Vincent Ave</t>
  </si>
  <si>
    <t>Madison Network Systems</t>
  </si>
  <si>
    <t>BUNKER HILL C U SCH DISTRICT 8</t>
  </si>
  <si>
    <t>136359</t>
  </si>
  <si>
    <t>Bunker Hill CUSD 8</t>
  </si>
  <si>
    <t>Wolf Ridge Education Center</t>
  </si>
  <si>
    <t>72413</t>
  </si>
  <si>
    <t>700 W. Orange</t>
  </si>
  <si>
    <t>Bunker Hill</t>
  </si>
  <si>
    <t>62014</t>
  </si>
  <si>
    <t>RIDGEVIEW CUSD #19</t>
  </si>
  <si>
    <t>136213</t>
  </si>
  <si>
    <t>Ridgeview CUSD 19</t>
  </si>
  <si>
    <t>Ridgeview High School</t>
  </si>
  <si>
    <t>72104</t>
  </si>
  <si>
    <t>202 E Wood St</t>
  </si>
  <si>
    <t>Colfax</t>
  </si>
  <si>
    <t>61728</t>
  </si>
  <si>
    <t>CLINTON SCHOOL DISTRICT 15</t>
  </si>
  <si>
    <t>136210</t>
  </si>
  <si>
    <t>Clinton CUSD 15</t>
  </si>
  <si>
    <t>Clinton High School</t>
  </si>
  <si>
    <t>72097</t>
  </si>
  <si>
    <t>Highway 54 West</t>
  </si>
  <si>
    <t>Clinton</t>
  </si>
  <si>
    <t>61727</t>
  </si>
  <si>
    <t>CRAB ORCHARD C U SCHOOL DIST 3</t>
  </si>
  <si>
    <t>136838</t>
  </si>
  <si>
    <t>Crab Orchard CUSD 3</t>
  </si>
  <si>
    <t>Crab Orchard Elementary School</t>
  </si>
  <si>
    <t>73528</t>
  </si>
  <si>
    <t>19189 Cory Bailey Street</t>
  </si>
  <si>
    <t>TOLONO COMM UNIT SCH DIST 007</t>
  </si>
  <si>
    <t>136315</t>
  </si>
  <si>
    <t>Tolono CUSD 7</t>
  </si>
  <si>
    <t>Unity Jr High School</t>
  </si>
  <si>
    <t>72300</t>
  </si>
  <si>
    <t>1121 CR 800 N</t>
  </si>
  <si>
    <t>Tolono</t>
  </si>
  <si>
    <t>61880</t>
  </si>
  <si>
    <t>LICK CREEK SCHOOL DISTRICT 16</t>
  </si>
  <si>
    <t>136804</t>
  </si>
  <si>
    <t>Lick Creek CCSD 16</t>
  </si>
  <si>
    <t>Lick Creek Elem School</t>
  </si>
  <si>
    <t>73459</t>
  </si>
  <si>
    <t>7355 Lick Creek Rd</t>
  </si>
  <si>
    <t>MERCER COUNTY SCHOOL DISTRICT 404</t>
  </si>
  <si>
    <t>135932</t>
  </si>
  <si>
    <t>Mercer County School District 404</t>
  </si>
  <si>
    <t>Mercer County High School</t>
  </si>
  <si>
    <t>71538</t>
  </si>
  <si>
    <t>1500 S College Ave</t>
  </si>
  <si>
    <t>Aledo</t>
  </si>
  <si>
    <t>61231</t>
  </si>
  <si>
    <t>CERRO GORDO SCHOOL DIST 100</t>
  </si>
  <si>
    <t>136266</t>
  </si>
  <si>
    <t>Cerro Gordo CUSD 100</t>
  </si>
  <si>
    <t>Cerro Gordo Jr and Sr High School</t>
  </si>
  <si>
    <t>72201</t>
  </si>
  <si>
    <t>300 East Durfee Street</t>
  </si>
  <si>
    <t>Cerro Gordo</t>
  </si>
  <si>
    <t>61818</t>
  </si>
  <si>
    <t>DeLand-Weldon Community Unit School District #57</t>
  </si>
  <si>
    <t>136277</t>
  </si>
  <si>
    <t>Deland-Weldon CUSD 57</t>
  </si>
  <si>
    <t>Deland-Weldon Elem School</t>
  </si>
  <si>
    <t>72302</t>
  </si>
  <si>
    <t>2311 Sunnyland Rd</t>
  </si>
  <si>
    <t>Weldon</t>
  </si>
  <si>
    <t>61882</t>
  </si>
  <si>
    <t>LELAND COMM UNIT SCHOOL DIST 1</t>
  </si>
  <si>
    <t>135701</t>
  </si>
  <si>
    <t>LELAND CUSD 1</t>
  </si>
  <si>
    <t>LELAND HIGH SCHOOL</t>
  </si>
  <si>
    <t>69865</t>
  </si>
  <si>
    <t>370 N Main St</t>
  </si>
  <si>
    <t>Leland</t>
  </si>
  <si>
    <t>60531</t>
  </si>
  <si>
    <t>COULTERVILLE UNIT SCH DIST 1</t>
  </si>
  <si>
    <t>136451</t>
  </si>
  <si>
    <t>Coulterville USD 1</t>
  </si>
  <si>
    <t>Coulterville High School</t>
  </si>
  <si>
    <t>72684</t>
  </si>
  <si>
    <t>101 Grant St</t>
  </si>
  <si>
    <t>Coulterville</t>
  </si>
  <si>
    <t>62237</t>
  </si>
  <si>
    <t>Midland Community Unit School District #7</t>
  </si>
  <si>
    <t>136056</t>
  </si>
  <si>
    <t>Midland CUSD 7</t>
  </si>
  <si>
    <t>Midland Middle School</t>
  </si>
  <si>
    <t>151182</t>
  </si>
  <si>
    <t>901 Hilltop Dr.</t>
  </si>
  <si>
    <t>Sparland</t>
  </si>
  <si>
    <t>61565</t>
  </si>
  <si>
    <t>Midland High School</t>
  </si>
  <si>
    <t>71737</t>
  </si>
  <si>
    <t>1830 State Rte 17</t>
  </si>
  <si>
    <t>Varna</t>
  </si>
  <si>
    <t>61375</t>
  </si>
  <si>
    <t>Unity West</t>
  </si>
  <si>
    <t>16022602</t>
  </si>
  <si>
    <t>1035 County Road 600 North</t>
  </si>
  <si>
    <t>Unity East</t>
  </si>
  <si>
    <t>16022603</t>
  </si>
  <si>
    <t>1638 County Road 1000 North</t>
  </si>
  <si>
    <t>Philo</t>
  </si>
  <si>
    <t>DALLAS CITY ELEMENTARY SCHOOL DISTRICT # 327</t>
  </si>
  <si>
    <t>72828</t>
  </si>
  <si>
    <t>Dallas ESD 327</t>
  </si>
  <si>
    <t>Dallas City Elem School</t>
  </si>
  <si>
    <t>921 Creamery Hill Road, Po Box 529</t>
  </si>
  <si>
    <t>Dallas City</t>
  </si>
  <si>
    <t>62330</t>
  </si>
  <si>
    <t>PRAIRIE DU ROCHER CC S D 134</t>
  </si>
  <si>
    <t>136488</t>
  </si>
  <si>
    <t>Prairie Du Rocher CCSD 134</t>
  </si>
  <si>
    <t>Prairie Du Rocher Elem School</t>
  </si>
  <si>
    <t>72750</t>
  </si>
  <si>
    <t>714 Middle St</t>
  </si>
  <si>
    <t>Prairie Du Rocher</t>
  </si>
  <si>
    <t>62277</t>
  </si>
  <si>
    <t>RED BUD SCHOOL DISTRICT 132</t>
  </si>
  <si>
    <t>136490</t>
  </si>
  <si>
    <t>Red Bud CUSD 132</t>
  </si>
  <si>
    <t>Red Bud High School</t>
  </si>
  <si>
    <t>72751</t>
  </si>
  <si>
    <t>815 Locust St</t>
  </si>
  <si>
    <t>Red Bud</t>
  </si>
  <si>
    <t>62278</t>
  </si>
  <si>
    <t>WATERLOO SCHOOL DISTRICT 5</t>
  </si>
  <si>
    <t>136505</t>
  </si>
  <si>
    <t>Waterloo CUSD 5</t>
  </si>
  <si>
    <t>Waterloo Junior High School</t>
  </si>
  <si>
    <t>72784</t>
  </si>
  <si>
    <t>200 Bellefontaine Dr</t>
  </si>
  <si>
    <t>Waterloo</t>
  </si>
  <si>
    <t>62298</t>
  </si>
  <si>
    <t>Waterloo High School</t>
  </si>
  <si>
    <t>72783</t>
  </si>
  <si>
    <t>505 E. Bulldog Blvd</t>
  </si>
  <si>
    <t>VALMEYER SCHOOL DISTRICT</t>
  </si>
  <si>
    <t>136503</t>
  </si>
  <si>
    <t>Valmeyer CUSD 3</t>
  </si>
  <si>
    <t>Valmeyer Elementary School</t>
  </si>
  <si>
    <t>72778</t>
  </si>
  <si>
    <t>300 S Cedar Bluff Dr</t>
  </si>
  <si>
    <t>Valmeyer</t>
  </si>
  <si>
    <t>62295</t>
  </si>
  <si>
    <t>WEST CENTRAL COMMUNITY UNIT SCHOOL DISTRICT 235</t>
  </si>
  <si>
    <t>16033662</t>
  </si>
  <si>
    <t>West Central CUSD 235</t>
  </si>
  <si>
    <t>West Central Middle School</t>
  </si>
  <si>
    <t>16036788</t>
  </si>
  <si>
    <t>Po Box 179</t>
  </si>
  <si>
    <t>Stronghurst</t>
  </si>
  <si>
    <t>61480</t>
  </si>
  <si>
    <t>West Central Elementary School</t>
  </si>
  <si>
    <t>16036785</t>
  </si>
  <si>
    <t>1514 Us Route 34</t>
  </si>
  <si>
    <t>Biggsville</t>
  </si>
  <si>
    <t>61418</t>
  </si>
  <si>
    <t>BUSHNELL PRAIRIE CITY S D #170</t>
  </si>
  <si>
    <t>136077</t>
  </si>
  <si>
    <t>Bushnell Prairie City CUSD 170</t>
  </si>
  <si>
    <t>Bushnell-Prairie City Elem Sch</t>
  </si>
  <si>
    <t>71774</t>
  </si>
  <si>
    <t>345 E Hess St</t>
  </si>
  <si>
    <t>Bushnell</t>
  </si>
  <si>
    <t>61422</t>
  </si>
  <si>
    <t>COLUMBIA COMM UNIT SCH DIST 4</t>
  </si>
  <si>
    <t>136448</t>
  </si>
  <si>
    <t>Columbia CUSD 4</t>
  </si>
  <si>
    <t>Columbia Middle School</t>
  </si>
  <si>
    <t>72678</t>
  </si>
  <si>
    <t>100 Eagle Drive</t>
  </si>
  <si>
    <t>Columbia</t>
  </si>
  <si>
    <t>62236</t>
  </si>
  <si>
    <t>WARSAW C U SCHOOL DISTRICT 316</t>
  </si>
  <si>
    <t>136540</t>
  </si>
  <si>
    <t>Warsaw CUSD 316</t>
  </si>
  <si>
    <t>Warsaw Sr High School</t>
  </si>
  <si>
    <t>72866</t>
  </si>
  <si>
    <t>340 S 11th St</t>
  </si>
  <si>
    <t>Wawsaw</t>
  </si>
  <si>
    <t>62379</t>
  </si>
  <si>
    <t>W J Zahnow Elem School</t>
  </si>
  <si>
    <t>72785</t>
  </si>
  <si>
    <t>301 Hammacher St</t>
  </si>
  <si>
    <t>Rogers Elem School</t>
  </si>
  <si>
    <t>200 Roger St</t>
  </si>
  <si>
    <t>72893</t>
  </si>
  <si>
    <t>301 E Monroe Ave</t>
  </si>
  <si>
    <t>Casey</t>
  </si>
  <si>
    <t>ILLINOIS VALLEY CENTRAL SD 321</t>
  </si>
  <si>
    <t>136123</t>
  </si>
  <si>
    <t>Il Valley Central USD 321</t>
  </si>
  <si>
    <t>IVC Learning Center</t>
  </si>
  <si>
    <t>17022580</t>
  </si>
  <si>
    <t>1057 N. Second St</t>
  </si>
  <si>
    <t>Chillicothe</t>
  </si>
  <si>
    <t>61523</t>
  </si>
  <si>
    <t>Il Valley Central High School</t>
  </si>
  <si>
    <t>71865</t>
  </si>
  <si>
    <t>1300 W Sycamore St</t>
  </si>
  <si>
    <t>Mossville Elementary School</t>
  </si>
  <si>
    <t>71919</t>
  </si>
  <si>
    <t>12207 N Galena Rd</t>
  </si>
  <si>
    <t>Mossville</t>
  </si>
  <si>
    <t>61552</t>
  </si>
  <si>
    <t>71867</t>
  </si>
  <si>
    <t>616 W Hickory St</t>
  </si>
  <si>
    <t>Chillicothe Elementary Center</t>
  </si>
  <si>
    <t>71864</t>
  </si>
  <si>
    <t>914 W Truitt</t>
  </si>
  <si>
    <t>MERIDIAN COMM UN SCH DIST 15</t>
  </si>
  <si>
    <t>136591</t>
  </si>
  <si>
    <t>Meridian CUSD 15</t>
  </si>
  <si>
    <t>Meridian Elem School</t>
  </si>
  <si>
    <t>17003204</t>
  </si>
  <si>
    <t>509 S Lewis St</t>
  </si>
  <si>
    <t>Blue Mound</t>
  </si>
  <si>
    <t>62513</t>
  </si>
  <si>
    <t>Meridian High School</t>
  </si>
  <si>
    <t>16052304</t>
  </si>
  <si>
    <t>728 S Wall St</t>
  </si>
  <si>
    <t>Macon</t>
  </si>
  <si>
    <t>62544</t>
  </si>
  <si>
    <t>Broadmeadow Elem School</t>
  </si>
  <si>
    <t>72282</t>
  </si>
  <si>
    <t>500 Sunview Rd</t>
  </si>
  <si>
    <t>Roanoke-Benson Jr High School</t>
  </si>
  <si>
    <t>71850</t>
  </si>
  <si>
    <t>131 Reiter St</t>
  </si>
  <si>
    <t>Benson</t>
  </si>
  <si>
    <t>61516</t>
  </si>
  <si>
    <t>Northview Elem School</t>
  </si>
  <si>
    <t>72281</t>
  </si>
  <si>
    <t>400 N Sheldon St</t>
  </si>
  <si>
    <t>Pleasant Acres Elem School</t>
  </si>
  <si>
    <t>72285</t>
  </si>
  <si>
    <t>1625 Short St</t>
  </si>
  <si>
    <t>Eastlawn Elem School</t>
  </si>
  <si>
    <t>72279</t>
  </si>
  <si>
    <t>650 N Maplewood Dr</t>
  </si>
  <si>
    <t>Triad Middle School</t>
  </si>
  <si>
    <t>72758</t>
  </si>
  <si>
    <t>9539 US HIGHWAY 40</t>
  </si>
  <si>
    <t>SAINT JACOB</t>
  </si>
  <si>
    <t>62281</t>
  </si>
  <si>
    <t>St Jacob Elem School</t>
  </si>
  <si>
    <t>72757</t>
  </si>
  <si>
    <t>309 JACOB ST</t>
  </si>
  <si>
    <t>ST ELMO C U SCHOOL DIST 202</t>
  </si>
  <si>
    <t>136575</t>
  </si>
  <si>
    <t>St Elmo CUSD 202</t>
  </si>
  <si>
    <t>St Elmo Elem School</t>
  </si>
  <si>
    <t>72943</t>
  </si>
  <si>
    <t>519 W 2nd St</t>
  </si>
  <si>
    <t>Saint Elmo</t>
  </si>
  <si>
    <t>62458</t>
  </si>
  <si>
    <t>St Elmo Sr High School</t>
  </si>
  <si>
    <t>72942</t>
  </si>
  <si>
    <t>300 W 12th Street</t>
  </si>
  <si>
    <t>Clara Peterson Elem School</t>
  </si>
  <si>
    <t>71228</t>
  </si>
  <si>
    <t>580 E Franklin St</t>
  </si>
  <si>
    <t>Paxton</t>
  </si>
  <si>
    <t>Tri Valley Administrative Building</t>
  </si>
  <si>
    <t>16030056</t>
  </si>
  <si>
    <t>410 E. Washington Street</t>
  </si>
  <si>
    <t>Tri-Valley Middle School</t>
  </si>
  <si>
    <t>163058</t>
  </si>
  <si>
    <t>505 E Washington Street</t>
  </si>
  <si>
    <t>White Heath Elem School</t>
  </si>
  <si>
    <t>72309</t>
  </si>
  <si>
    <t>300 High Street</t>
  </si>
  <si>
    <t>White Heath</t>
  </si>
  <si>
    <t>61884</t>
  </si>
  <si>
    <t>Monticello Middle School</t>
  </si>
  <si>
    <t>16029377</t>
  </si>
  <si>
    <t>2015 East Washington Street</t>
  </si>
  <si>
    <t>Moniticello</t>
  </si>
  <si>
    <t>OBLONG SCHOOL DISTRICT 4</t>
  </si>
  <si>
    <t>136567</t>
  </si>
  <si>
    <t>Oblong CUSD 4</t>
  </si>
  <si>
    <t>Oblong Elem School</t>
  </si>
  <si>
    <t>72927</t>
  </si>
  <si>
    <t>600 W Main St</t>
  </si>
  <si>
    <t>Oblong</t>
  </si>
  <si>
    <t>62449</t>
  </si>
  <si>
    <t>Oblong High School</t>
  </si>
  <si>
    <t>72928</t>
  </si>
  <si>
    <t>700 S Range St</t>
  </si>
  <si>
    <t>A-C Central Elementary School</t>
  </si>
  <si>
    <t>73097</t>
  </si>
  <si>
    <t>191 S Bluff St</t>
  </si>
  <si>
    <t>Chandlerville</t>
  </si>
  <si>
    <t>62627</t>
  </si>
  <si>
    <t>Sangamon Valley Middle School</t>
  </si>
  <si>
    <t>16027926</t>
  </si>
  <si>
    <t>Casey Westfield Roosevelt Jr High School</t>
  </si>
  <si>
    <t>401 E Main St.</t>
  </si>
  <si>
    <t>A-C Central Middle School</t>
  </si>
  <si>
    <t>73121</t>
  </si>
  <si>
    <t>601 W Buchanan St</t>
  </si>
  <si>
    <t>Il Valley Central USD 321 District Office and Transition Center</t>
  </si>
  <si>
    <t>17034196</t>
  </si>
  <si>
    <t>1008 N. 4th St</t>
  </si>
  <si>
    <t>Auburn High School</t>
  </si>
  <si>
    <t>71420</t>
  </si>
  <si>
    <t>511 N 7th St</t>
  </si>
  <si>
    <t>Auburn</t>
  </si>
  <si>
    <t>New Holland-Middletown Sch Dist</t>
  </si>
  <si>
    <t>136675</t>
  </si>
  <si>
    <t>New Holland-Middletown ED 88</t>
  </si>
  <si>
    <t>New Holland-Middletown Elem Sch</t>
  </si>
  <si>
    <t>73181</t>
  </si>
  <si>
    <t>75 1250th St</t>
  </si>
  <si>
    <t>Middletown</t>
  </si>
  <si>
    <t>62666</t>
  </si>
  <si>
    <t>Odell Grade School</t>
  </si>
  <si>
    <t>RAMSEY COMM UNIT SCH DIST 204</t>
  </si>
  <si>
    <t>136395</t>
  </si>
  <si>
    <t>Ramsey CUSD 204</t>
  </si>
  <si>
    <t>Ramsey High School</t>
  </si>
  <si>
    <t>72523</t>
  </si>
  <si>
    <t>702 W 6th St</t>
  </si>
  <si>
    <t>Ramsey</t>
  </si>
  <si>
    <t>62080</t>
  </si>
  <si>
    <t>GENESEO SCHOOL DISTRICT 228</t>
  </si>
  <si>
    <t>135955</t>
  </si>
  <si>
    <t>Geneseo CUSD 228</t>
  </si>
  <si>
    <t>Geneseo High School</t>
  </si>
  <si>
    <t>71571</t>
  </si>
  <si>
    <t>700 N State St</t>
  </si>
  <si>
    <t>Geneseo</t>
  </si>
  <si>
    <t>61254</t>
  </si>
  <si>
    <t>103 Memorial</t>
  </si>
  <si>
    <t>Ohio</t>
  </si>
  <si>
    <t>61349</t>
  </si>
  <si>
    <t>MALDEN COMM CON SCHOOL DIST 84</t>
  </si>
  <si>
    <t>136003</t>
  </si>
  <si>
    <t>Malden CCSD 84</t>
  </si>
  <si>
    <t>Malden Grade School</t>
  </si>
  <si>
    <t>71661</t>
  </si>
  <si>
    <t>350 S East St</t>
  </si>
  <si>
    <t>Malden</t>
  </si>
  <si>
    <t>61337</t>
  </si>
  <si>
    <t>OHIO COMM CONS SCHOOL DIST 17</t>
  </si>
  <si>
    <t>136016</t>
  </si>
  <si>
    <t>Ohio CCSD 17</t>
  </si>
  <si>
    <t>Ohio Com Cons Grade School</t>
  </si>
  <si>
    <t>71675</t>
  </si>
  <si>
    <t>Paris Cooperative High School 95</t>
  </si>
  <si>
    <t>16050296</t>
  </si>
  <si>
    <t>14040 East 1200th Road</t>
  </si>
  <si>
    <t>CRESTWOOD COMM UNIT SCH DIST 4</t>
  </si>
  <si>
    <t>136344</t>
  </si>
  <si>
    <t>Paris CUSD 4</t>
  </si>
  <si>
    <t>Crestwood Jr High School</t>
  </si>
  <si>
    <t>72364</t>
  </si>
  <si>
    <t>15601 Us Hwy 150</t>
  </si>
  <si>
    <t>SHILOH UNIT SCHOOL DISTRICT 1</t>
  </si>
  <si>
    <t>136332</t>
  </si>
  <si>
    <t>Shiloh CUSD 1</t>
  </si>
  <si>
    <t>Shiloh High School</t>
  </si>
  <si>
    <t>72334</t>
  </si>
  <si>
    <t>21751 N 575th St</t>
  </si>
  <si>
    <t>Hume</t>
  </si>
  <si>
    <t>61932</t>
  </si>
  <si>
    <t>MARTINSVILLE C U SCH DIST 3 C</t>
  </si>
  <si>
    <t>136562</t>
  </si>
  <si>
    <t>Martinsville CUSD 3C</t>
  </si>
  <si>
    <t>Martinsville Elem School</t>
  </si>
  <si>
    <t>72917</t>
  </si>
  <si>
    <t>410 E Kendall St</t>
  </si>
  <si>
    <t>Martinsville</t>
  </si>
  <si>
    <t>62442</t>
  </si>
  <si>
    <t>GIFFORD C C SCHOOL DIST 188</t>
  </si>
  <si>
    <t>136285</t>
  </si>
  <si>
    <t>Gifford CCSD 188</t>
  </si>
  <si>
    <t>Gifford Grade School</t>
  </si>
  <si>
    <t>72260</t>
  </si>
  <si>
    <t>406 South Main Street</t>
  </si>
  <si>
    <t>Gifford</t>
  </si>
  <si>
    <t>61847</t>
  </si>
  <si>
    <t>VILLA GROVE C U SCH DIST 302</t>
  </si>
  <si>
    <t>136350</t>
  </si>
  <si>
    <t>Villa Grove CUSD 302</t>
  </si>
  <si>
    <t>Villa Grove Elem School</t>
  </si>
  <si>
    <t>189631</t>
  </si>
  <si>
    <t>400 N Sycamore St</t>
  </si>
  <si>
    <t>Villa Grove</t>
  </si>
  <si>
    <t>61956</t>
  </si>
  <si>
    <t>CARLINVILLE COMM UNIT SCH DIST</t>
  </si>
  <si>
    <t>136648</t>
  </si>
  <si>
    <t>Carlinville CUSD 1</t>
  </si>
  <si>
    <t>Carlinville High School</t>
  </si>
  <si>
    <t>73117</t>
  </si>
  <si>
    <t>829 W Main St</t>
  </si>
  <si>
    <t>Carlinville</t>
  </si>
  <si>
    <t>62626</t>
  </si>
  <si>
    <t>SOUTHWESTERN COMM SCH DIST 9</t>
  </si>
  <si>
    <t>136394</t>
  </si>
  <si>
    <t>Southwestern CUSD 9</t>
  </si>
  <si>
    <t>Southwestern High School</t>
  </si>
  <si>
    <t>72520</t>
  </si>
  <si>
    <t>8226 Route 111</t>
  </si>
  <si>
    <t>Piasa</t>
  </si>
  <si>
    <t>62079</t>
  </si>
  <si>
    <t>ILLINI BLUFFS C U SCH DIST 327</t>
  </si>
  <si>
    <t>136132</t>
  </si>
  <si>
    <t>Illini Bluffs CUSD 327</t>
  </si>
  <si>
    <t>Illini Bluffs Elementary School</t>
  </si>
  <si>
    <t>16081430</t>
  </si>
  <si>
    <t>9611 Hanna City-Glassford Road</t>
  </si>
  <si>
    <t>Glasford</t>
  </si>
  <si>
    <t>61533</t>
  </si>
  <si>
    <t>POTOMAC C U SCHOOL DISTRICT 10</t>
  </si>
  <si>
    <t>136298</t>
  </si>
  <si>
    <t>Potomac CUSD 10</t>
  </si>
  <si>
    <t>Potomac Elem School</t>
  </si>
  <si>
    <t>72278</t>
  </si>
  <si>
    <t>7915 Us Route 136</t>
  </si>
  <si>
    <t>Potomac</t>
  </si>
  <si>
    <t>61865</t>
  </si>
  <si>
    <t>ARMSTRONG TWP HIGH SCH DIS 225</t>
  </si>
  <si>
    <t>136259</t>
  </si>
  <si>
    <t>Armstrong Twp HSD 225</t>
  </si>
  <si>
    <t>Armstrong High School</t>
  </si>
  <si>
    <t>72190</t>
  </si>
  <si>
    <t>30474 Smith</t>
  </si>
  <si>
    <t>Armstrong</t>
  </si>
  <si>
    <t>61812</t>
  </si>
  <si>
    <t>BISMARCK SCHOOL DISTRICT 1</t>
  </si>
  <si>
    <t>136262</t>
  </si>
  <si>
    <t>Bismarck Henning CUSD</t>
  </si>
  <si>
    <t>Bismarck-Henning Rossville-Alvin Cooperative HS 1</t>
  </si>
  <si>
    <t>72195</t>
  </si>
  <si>
    <t>17268 E 275 North Rd</t>
  </si>
  <si>
    <t>Bismarck</t>
  </si>
  <si>
    <t>61814</t>
  </si>
  <si>
    <t>LOWPOINT-WASHBURN C U DIST 21</t>
  </si>
  <si>
    <t>136168</t>
  </si>
  <si>
    <t>Lowpoint-Washburn CUSD 21</t>
  </si>
  <si>
    <t>Lowpoint-Washburn Jr Sr High Sch</t>
  </si>
  <si>
    <t>71953</t>
  </si>
  <si>
    <t>508 E Walnut St</t>
  </si>
  <si>
    <t>Washburn</t>
  </si>
  <si>
    <t>61570</t>
  </si>
  <si>
    <t>BEMENT COMM SCHOOL DISTRICT 5</t>
  </si>
  <si>
    <t>136261</t>
  </si>
  <si>
    <t>Bement CUSD 5</t>
  </si>
  <si>
    <t>Bement Comm School District Office</t>
  </si>
  <si>
    <t>17010265</t>
  </si>
  <si>
    <t>201 S Champaign St</t>
  </si>
  <si>
    <t>Bement</t>
  </si>
  <si>
    <t>61813</t>
  </si>
  <si>
    <t>GREENVIEW C U SCHOOL DIST 200</t>
  </si>
  <si>
    <t>136654</t>
  </si>
  <si>
    <t>Greenview CUSD 200</t>
  </si>
  <si>
    <t>147 Palmer Street</t>
  </si>
  <si>
    <t>Greenview</t>
  </si>
  <si>
    <t>62642</t>
  </si>
  <si>
    <t>Leal Elem School</t>
  </si>
  <si>
    <t>72180</t>
  </si>
  <si>
    <t>312 W Oregon St</t>
  </si>
  <si>
    <t>Murrayville-Woodson Elem School</t>
  </si>
  <si>
    <t>73183</t>
  </si>
  <si>
    <t>307 Masters St</t>
  </si>
  <si>
    <t>Murrayville</t>
  </si>
  <si>
    <t>62668</t>
  </si>
  <si>
    <t>Midland Elementary School</t>
  </si>
  <si>
    <t>71892</t>
  </si>
  <si>
    <t>206 North High Street</t>
  </si>
  <si>
    <t>Lacon</t>
  </si>
  <si>
    <t>61540</t>
  </si>
  <si>
    <t>Shipman Elem School</t>
  </si>
  <si>
    <t>73203</t>
  </si>
  <si>
    <t>211 Dora Reno White St.</t>
  </si>
  <si>
    <t>Shipman</t>
  </si>
  <si>
    <t>62685</t>
  </si>
  <si>
    <t>Medora Intermediate School</t>
  </si>
  <si>
    <t>72509</t>
  </si>
  <si>
    <t>124 S Elm</t>
  </si>
  <si>
    <t>Medora</t>
  </si>
  <si>
    <t>62063</t>
  </si>
  <si>
    <t>Prairie Central Upper Elementary</t>
  </si>
  <si>
    <t>207400</t>
  </si>
  <si>
    <t>312 North Center</t>
  </si>
  <si>
    <t>Forrest</t>
  </si>
  <si>
    <t>61741</t>
  </si>
  <si>
    <t>Prairie Central Primary East</t>
  </si>
  <si>
    <t>71175</t>
  </si>
  <si>
    <t>407 S 4th Street</t>
  </si>
  <si>
    <t>Chatsworth</t>
  </si>
  <si>
    <t>60921</t>
  </si>
  <si>
    <t>Prairie Central Jr High School</t>
  </si>
  <si>
    <t>72121</t>
  </si>
  <si>
    <t>800 North Wood</t>
  </si>
  <si>
    <t>Wiley Elementary School</t>
  </si>
  <si>
    <t>72183</t>
  </si>
  <si>
    <t>1602 S Anderson St</t>
  </si>
  <si>
    <t>TRI-POINT C U SCH DIST 6-J</t>
  </si>
  <si>
    <t>135813</t>
  </si>
  <si>
    <t>Tri Point CUSD 6-J</t>
  </si>
  <si>
    <t>Tri-Point Jr High/Elementary</t>
  </si>
  <si>
    <t>71229</t>
  </si>
  <si>
    <t>519 Margaret St</t>
  </si>
  <si>
    <t>Piper City</t>
  </si>
  <si>
    <t>60959</t>
  </si>
  <si>
    <t>OKAW VALLEY COMMUNITY UNIT SCHOOL DIST. 302</t>
  </si>
  <si>
    <t>136325</t>
  </si>
  <si>
    <t>Okaw Valley CUSD 302</t>
  </si>
  <si>
    <t>Okaw Valley Middle School</t>
  </si>
  <si>
    <t>73029</t>
  </si>
  <si>
    <t>501 W Division</t>
  </si>
  <si>
    <t>Findlay</t>
  </si>
  <si>
    <t>62534</t>
  </si>
  <si>
    <t>Okaw Valley High School</t>
  </si>
  <si>
    <t>72320</t>
  </si>
  <si>
    <t>709 S Saint John St</t>
  </si>
  <si>
    <t>Bethany</t>
  </si>
  <si>
    <t>61914</t>
  </si>
  <si>
    <t>Okaw Valley Elementary School</t>
  </si>
  <si>
    <t>72319</t>
  </si>
  <si>
    <t>319 N Washington St</t>
  </si>
  <si>
    <t>Walnut</t>
  </si>
  <si>
    <t>ARMSTRONG-ELLIS CONS SCH DIS61</t>
  </si>
  <si>
    <t>136258</t>
  </si>
  <si>
    <t>Armstrong-Ellis Cons SD 61</t>
  </si>
  <si>
    <t>Armstrong-Ellis Elem School</t>
  </si>
  <si>
    <t>72189</t>
  </si>
  <si>
    <t>3571 Gifford Ave</t>
  </si>
  <si>
    <t>Tri-Point High School</t>
  </si>
  <si>
    <t>71186</t>
  </si>
  <si>
    <t>100 E Van Alstyne St</t>
  </si>
  <si>
    <t>Cullom</t>
  </si>
  <si>
    <t>60929</t>
  </si>
  <si>
    <t>LUDLOW C C SCHOOL DISTRICT 142</t>
  </si>
  <si>
    <t>135815</t>
  </si>
  <si>
    <t>Ludlow CCSD 142</t>
  </si>
  <si>
    <t>Ludlow Elementary School</t>
  </si>
  <si>
    <t>71208</t>
  </si>
  <si>
    <t>245 S Orange St</t>
  </si>
  <si>
    <t>Ludlow</t>
  </si>
  <si>
    <t>60949</t>
  </si>
  <si>
    <t>Tri Point Elementary School</t>
  </si>
  <si>
    <t>71207</t>
  </si>
  <si>
    <t>101 Main St</t>
  </si>
  <si>
    <t>Kempton</t>
  </si>
  <si>
    <t>60946</t>
  </si>
  <si>
    <t>THOMASBORO CC SCH DISTRICT 130</t>
  </si>
  <si>
    <t>136313</t>
  </si>
  <si>
    <t>Thomasboro CCSD 130</t>
  </si>
  <si>
    <t>Thomasboro Grade School</t>
  </si>
  <si>
    <t>72297</t>
  </si>
  <si>
    <t>201 N Phillips St</t>
  </si>
  <si>
    <t>Thomasboro</t>
  </si>
  <si>
    <t>61878</t>
  </si>
  <si>
    <t>Salt Fork Junior High School</t>
  </si>
  <si>
    <t>72294</t>
  </si>
  <si>
    <t>7087 N 600 Rd E</t>
  </si>
  <si>
    <t>Sidell</t>
  </si>
  <si>
    <t>61876</t>
  </si>
  <si>
    <t>SULLIVAN COMM UNIT S D 300</t>
  </si>
  <si>
    <t>136345</t>
  </si>
  <si>
    <t>Sullivan CUSD 300</t>
  </si>
  <si>
    <t>Sullivan High School</t>
  </si>
  <si>
    <t>72366</t>
  </si>
  <si>
    <t>725 N Main St</t>
  </si>
  <si>
    <t>Sullivan</t>
  </si>
  <si>
    <t>61951</t>
  </si>
  <si>
    <t>PATOKA COMM UNIT SCH DIST 100</t>
  </si>
  <si>
    <t>136776</t>
  </si>
  <si>
    <t>Patoka CUSD 100</t>
  </si>
  <si>
    <t>Patoka Sr High School</t>
  </si>
  <si>
    <t>73404</t>
  </si>
  <si>
    <t>1220 Kinoka Rd</t>
  </si>
  <si>
    <t>Patoka</t>
  </si>
  <si>
    <t>62875</t>
  </si>
  <si>
    <t>72101</t>
  </si>
  <si>
    <t>905 E Main St</t>
  </si>
  <si>
    <t>72102</t>
  </si>
  <si>
    <t>407 S Jackson St</t>
  </si>
  <si>
    <t>Graymont Elem School</t>
  </si>
  <si>
    <t>72124</t>
  </si>
  <si>
    <t>PRAIREVIEW-OGDEN CCSD #197</t>
  </si>
  <si>
    <t>136294</t>
  </si>
  <si>
    <t>Prairieview-Ogden CCSD 197</t>
  </si>
  <si>
    <t>Prairieview-Ogden Jr High Sch</t>
  </si>
  <si>
    <t>16038132</t>
  </si>
  <si>
    <t>2499 County Road 2100 East</t>
  </si>
  <si>
    <t>Prairieview-Ogden South Elem</t>
  </si>
  <si>
    <t>16038133</t>
  </si>
  <si>
    <t>304 N. Market Street</t>
  </si>
  <si>
    <t>Ogden</t>
  </si>
  <si>
    <t>61859</t>
  </si>
  <si>
    <t>Prairieview-Ogden North Elem</t>
  </si>
  <si>
    <t>72287</t>
  </si>
  <si>
    <t>106 N. Vine Street</t>
  </si>
  <si>
    <t>Royal</t>
  </si>
  <si>
    <t>61871</t>
  </si>
  <si>
    <t>Greenview Jr/Sr High School</t>
  </si>
  <si>
    <t>73138</t>
  </si>
  <si>
    <t>Bureau Valley Elementary and Junior High</t>
  </si>
  <si>
    <t>71738</t>
  </si>
  <si>
    <t>323 S Main St, Po Box 707</t>
  </si>
  <si>
    <t>61376</t>
  </si>
  <si>
    <t>Bushnell-Prairie City High Sch</t>
  </si>
  <si>
    <t>71772</t>
  </si>
  <si>
    <t>845 Walnut St</t>
  </si>
  <si>
    <t>Bunker Hill CUSD 8 District Administrative Office</t>
  </si>
  <si>
    <t>17009987</t>
  </si>
  <si>
    <t>504 E. Warren Street</t>
  </si>
  <si>
    <t>Resource Building</t>
  </si>
  <si>
    <t>103 Poor Farm Hollow Rd</t>
  </si>
  <si>
    <t>62040</t>
  </si>
  <si>
    <t>310 South County Road</t>
  </si>
  <si>
    <t>Ag Shop Outpost</t>
  </si>
  <si>
    <t>244 Poor Farm Hollow Rd</t>
  </si>
  <si>
    <t>Longwood Elem School</t>
  </si>
  <si>
    <t>69310</t>
  </si>
  <si>
    <t>441 N Longwood Dr</t>
  </si>
  <si>
    <t>Hickory Bend Elem School</t>
  </si>
  <si>
    <t>69313</t>
  </si>
  <si>
    <t>600 E 191st Pl</t>
  </si>
  <si>
    <t>Brookwood School District 167 Admin Ctr</t>
  </si>
  <si>
    <t>16084469</t>
  </si>
  <si>
    <t>201 Glenwood-Dryer Rd</t>
  </si>
  <si>
    <t>Brookwood Middle School</t>
  </si>
  <si>
    <t>69312</t>
  </si>
  <si>
    <t>200 E Glenwood Lansing Rd</t>
  </si>
  <si>
    <t>DUNLAP SCHOOL DISTRICT 323</t>
  </si>
  <si>
    <t>136125</t>
  </si>
  <si>
    <t>Dunlap CUSD 323</t>
  </si>
  <si>
    <t>Dunlap Middle School</t>
  </si>
  <si>
    <t>202364</t>
  </si>
  <si>
    <t>5200 W Cedar Hills Drive</t>
  </si>
  <si>
    <t>Dunlap</t>
  </si>
  <si>
    <t>61525</t>
  </si>
  <si>
    <t>RIVERVIEW C C SCHOOL DIST 2</t>
  </si>
  <si>
    <t>136197</t>
  </si>
  <si>
    <t>Riverview CCSD 2</t>
  </si>
  <si>
    <t>Riverview Elem School</t>
  </si>
  <si>
    <t>17010691</t>
  </si>
  <si>
    <t>1421 Spring Bay Rd</t>
  </si>
  <si>
    <t>Regional Off Of Ed Sangamon</t>
  </si>
  <si>
    <t>136693</t>
  </si>
  <si>
    <t>Sangamon County Learning Academy</t>
  </si>
  <si>
    <t>16057793</t>
  </si>
  <si>
    <t>2201 Toronto Rd Suite C</t>
  </si>
  <si>
    <t>CHADWICK-MILLEDGEVILLE SCHOOL</t>
  </si>
  <si>
    <t>135870</t>
  </si>
  <si>
    <t>Chadwick-Milledgeville CUSD 399</t>
  </si>
  <si>
    <t>Chadwick-Milledgeville Jr/Sr High School</t>
  </si>
  <si>
    <t>71325</t>
  </si>
  <si>
    <t>State Rt 40</t>
  </si>
  <si>
    <t>Milledgeville</t>
  </si>
  <si>
    <t>61051</t>
  </si>
  <si>
    <t>South Beloit Sr High School</t>
  </si>
  <si>
    <t>232939</t>
  </si>
  <si>
    <t>245 Prairie Hill Road</t>
  </si>
  <si>
    <t>Clark Elementary School</t>
  </si>
  <si>
    <t>71389</t>
  </si>
  <si>
    <t>464 Oak Grove Ave</t>
  </si>
  <si>
    <t>Emden Elementary School</t>
  </si>
  <si>
    <t>73131</t>
  </si>
  <si>
    <t>309 Market St.</t>
  </si>
  <si>
    <t>Emden</t>
  </si>
  <si>
    <t>62635</t>
  </si>
  <si>
    <t>Kimes Elem School</t>
  </si>
  <si>
    <t>71724</t>
  </si>
  <si>
    <t>1207 Reading St</t>
  </si>
  <si>
    <t>Northlawn Jr High School</t>
  </si>
  <si>
    <t>71720</t>
  </si>
  <si>
    <t>202 E 1st St</t>
  </si>
  <si>
    <t>71717</t>
  </si>
  <si>
    <t>614 Oakley Ave</t>
  </si>
  <si>
    <t>71392</t>
  </si>
  <si>
    <t>815 W Le Fevre Rd</t>
  </si>
  <si>
    <t>61415</t>
  </si>
  <si>
    <t>Avon Elem Sch</t>
  </si>
  <si>
    <t>71765</t>
  </si>
  <si>
    <t>400 E Wood St</t>
  </si>
  <si>
    <t>Avon</t>
  </si>
  <si>
    <t>CHARLESTON SCHOOL DISTRICT 1</t>
  </si>
  <si>
    <t>136329</t>
  </si>
  <si>
    <t>Charleston CUSD 1</t>
  </si>
  <si>
    <t>72323</t>
  </si>
  <si>
    <t>801 Jefferson Ave</t>
  </si>
  <si>
    <t>Ashmore Elem School</t>
  </si>
  <si>
    <t>72316</t>
  </si>
  <si>
    <t>313 South Ohio Street</t>
  </si>
  <si>
    <t>Ashmore</t>
  </si>
  <si>
    <t>61912</t>
  </si>
  <si>
    <t>Carl Sandburg Elem School</t>
  </si>
  <si>
    <t>72327</t>
  </si>
  <si>
    <t>1924 Reynolds Drive</t>
  </si>
  <si>
    <t>Charleston CUSD Administration Building</t>
  </si>
  <si>
    <t>16032790</t>
  </si>
  <si>
    <t>410 W Polk Street</t>
  </si>
  <si>
    <t>Charleston High School</t>
  </si>
  <si>
    <t>72326</t>
  </si>
  <si>
    <t>1615 Lincoln Ave</t>
  </si>
  <si>
    <t>Williamsville High School</t>
  </si>
  <si>
    <t>73212</t>
  </si>
  <si>
    <t>900 S Walnut St</t>
  </si>
  <si>
    <t>Rockland Elem School</t>
  </si>
  <si>
    <t>68371</t>
  </si>
  <si>
    <t>160 W Rockland Rd</t>
  </si>
  <si>
    <t>Copeland Manor Elem School</t>
  </si>
  <si>
    <t>68373</t>
  </si>
  <si>
    <t>801 7th Ave</t>
  </si>
  <si>
    <t>Butterfield School</t>
  </si>
  <si>
    <t>68366</t>
  </si>
  <si>
    <t>1441 Lake St</t>
  </si>
  <si>
    <t>Adler Park School</t>
  </si>
  <si>
    <t>68363</t>
  </si>
  <si>
    <t>1740 N Milwaukee Ave</t>
  </si>
  <si>
    <t>72350</t>
  </si>
  <si>
    <t>1200 S 6th St</t>
  </si>
  <si>
    <t>TAFT ES - SD 151</t>
  </si>
  <si>
    <t>69337</t>
  </si>
  <si>
    <t>393 E 163rd St</t>
  </si>
  <si>
    <t>MADISON ES - SD 151</t>
  </si>
  <si>
    <t>69648</t>
  </si>
  <si>
    <t>15700 Orchid Drive</t>
  </si>
  <si>
    <t>EISENHOWER ES - SD 151</t>
  </si>
  <si>
    <t>69652</t>
  </si>
  <si>
    <t>16001 Minerva Ave</t>
  </si>
  <si>
    <t>COOLIDGE MS - SD 151</t>
  </si>
  <si>
    <t>69315</t>
  </si>
  <si>
    <t>E 155th St 7th Avenue</t>
  </si>
  <si>
    <t>Eths Transition House ( Annex )</t>
  </si>
  <si>
    <t>1742 Lemar Ave</t>
  </si>
  <si>
    <t>John A Bannes Elem School</t>
  </si>
  <si>
    <t>69674</t>
  </si>
  <si>
    <t>16835 Odell Ave</t>
  </si>
  <si>
    <t>Helen Keller Elem School</t>
  </si>
  <si>
    <t>69668</t>
  </si>
  <si>
    <t>7846 163rd St</t>
  </si>
  <si>
    <t>Fernway Park Elem School</t>
  </si>
  <si>
    <t>69599</t>
  </si>
  <si>
    <t>16600 S 88th Ave</t>
  </si>
  <si>
    <t>Christa McAuliffe School</t>
  </si>
  <si>
    <t>69683</t>
  </si>
  <si>
    <t>8944 W. 174th Street</t>
  </si>
  <si>
    <t>Millennium Elem School</t>
  </si>
  <si>
    <t>221130</t>
  </si>
  <si>
    <t>17830 S. 84th Ave.</t>
  </si>
  <si>
    <t>Hillsboro School District 3 Unit Office</t>
  </si>
  <si>
    <t>16032848</t>
  </si>
  <si>
    <t>1311 Vandalia Road</t>
  </si>
  <si>
    <t>72480</t>
  </si>
  <si>
    <t>1035 Seymour Ave</t>
  </si>
  <si>
    <t>Troy Shorewood School</t>
  </si>
  <si>
    <t>69351</t>
  </si>
  <si>
    <t>210 School Rd</t>
  </si>
  <si>
    <t>Troy Craughwell School</t>
  </si>
  <si>
    <t>69350</t>
  </si>
  <si>
    <t>3333 Black Rd</t>
  </si>
  <si>
    <t>Troy Heritage Trail School</t>
  </si>
  <si>
    <t>69354</t>
  </si>
  <si>
    <t>3389 Longford Dr</t>
  </si>
  <si>
    <t>Troy Hofer Elem Sch</t>
  </si>
  <si>
    <t>16046778</t>
  </si>
  <si>
    <t>910 Vertin Blvd.</t>
  </si>
  <si>
    <t>Apollo Elem School</t>
  </si>
  <si>
    <t>71537</t>
  </si>
  <si>
    <t>801 Sw 9th St</t>
  </si>
  <si>
    <t>Arland D Williams Jr Elem Sch</t>
  </si>
  <si>
    <t>16023568</t>
  </si>
  <si>
    <t>1709 South 9th Street</t>
  </si>
  <si>
    <t>A J Katzenmaier Academy</t>
  </si>
  <si>
    <t>68457</t>
  </si>
  <si>
    <t>1829 Kennedy Drive</t>
  </si>
  <si>
    <t>73157</t>
  </si>
  <si>
    <t>524 S Kosciusko St</t>
  </si>
  <si>
    <t>73147</t>
  </si>
  <si>
    <t>320 W Independence Ave</t>
  </si>
  <si>
    <t>Transition House</t>
  </si>
  <si>
    <t>16075295</t>
  </si>
  <si>
    <t>703 South Smiley Street</t>
  </si>
  <si>
    <t>South Annex Campus</t>
  </si>
  <si>
    <t>706 East Highway 50</t>
  </si>
  <si>
    <t>Crossroad Learning Center</t>
  </si>
  <si>
    <t>17011733</t>
  </si>
  <si>
    <t>30 N Central Park Plz</t>
  </si>
  <si>
    <t>Carlinville Primary School</t>
  </si>
  <si>
    <t>221176</t>
  </si>
  <si>
    <t>18456 Shipman Rd</t>
  </si>
  <si>
    <t>Carlinville Intermediate School</t>
  </si>
  <si>
    <t>73116</t>
  </si>
  <si>
    <t>450 W Buchanan St</t>
  </si>
  <si>
    <t>Bismarck-Henning Elem School</t>
  </si>
  <si>
    <t>72194</t>
  </si>
  <si>
    <t>5 Holloway St</t>
  </si>
  <si>
    <t>BEECHER JUNIOR HIGH SCHOOL</t>
  </si>
  <si>
    <t>16068455</t>
  </si>
  <si>
    <t>101 E Church Rd</t>
  </si>
  <si>
    <t>Frankfort Intermediate School</t>
  </si>
  <si>
    <t>226558</t>
  </si>
  <si>
    <t>800 N. Cherry Street</t>
  </si>
  <si>
    <t>Denning Elementary School</t>
  </si>
  <si>
    <t>73433</t>
  </si>
  <si>
    <t>1401 W 6th St</t>
  </si>
  <si>
    <t>73434</t>
  </si>
  <si>
    <t>1500 E 9th St</t>
  </si>
  <si>
    <t>Forrestal Elem School</t>
  </si>
  <si>
    <t>68580</t>
  </si>
  <si>
    <t>2833 Washington Street</t>
  </si>
  <si>
    <t>Evelyn Alexander School</t>
  </si>
  <si>
    <t>68453</t>
  </si>
  <si>
    <t>1210 Adam Street</t>
  </si>
  <si>
    <t>Estelle Kampmeyer Elem School</t>
  </si>
  <si>
    <t>72732</t>
  </si>
  <si>
    <t>707 N Smiley St</t>
  </si>
  <si>
    <t>Elverado Primary School</t>
  </si>
  <si>
    <t>73489</t>
  </si>
  <si>
    <t>114 South 8th Street</t>
  </si>
  <si>
    <t>Eisenhower Elem School</t>
  </si>
  <si>
    <t>73145</t>
  </si>
  <si>
    <t>1901 W Lafayette Ave</t>
  </si>
  <si>
    <t>Edward Fulton Junior High School</t>
  </si>
  <si>
    <t>201676</t>
  </si>
  <si>
    <t>307 Kyle</t>
  </si>
  <si>
    <t>Eagle Academy</t>
  </si>
  <si>
    <t>205 West Borman Avenue</t>
  </si>
  <si>
    <t>Delores Moye Elementary School</t>
  </si>
  <si>
    <t>15648297</t>
  </si>
  <si>
    <t>1010 Moye School Road</t>
  </si>
  <si>
    <t>Ofallon</t>
  </si>
  <si>
    <t>William E Young School</t>
  </si>
  <si>
    <t>16050278</t>
  </si>
  <si>
    <t>16240 S Cedar Rd</t>
  </si>
  <si>
    <t>William J Butler School</t>
  </si>
  <si>
    <t>232241</t>
  </si>
  <si>
    <t>1900 Farrell Road</t>
  </si>
  <si>
    <t>Luther J Schilling School</t>
  </si>
  <si>
    <t>69454</t>
  </si>
  <si>
    <t>16025 S Cedar Rd</t>
  </si>
  <si>
    <t>Goodings Grove School</t>
  </si>
  <si>
    <t>69452</t>
  </si>
  <si>
    <t>12914 W 143rd St</t>
  </si>
  <si>
    <t>Green Bay Early Childhood Center</t>
  </si>
  <si>
    <t>68459</t>
  </si>
  <si>
    <t>2100 Green Bay Rd</t>
  </si>
  <si>
    <t>GLENWOOD ELEMENTARY SCHOOL AND ACADEMY</t>
  </si>
  <si>
    <t>17016820</t>
  </si>
  <si>
    <t>1525 Bloomingdale Rd</t>
  </si>
  <si>
    <t>GLEN HILL PRIMARY SCHOOL</t>
  </si>
  <si>
    <t>68865</t>
  </si>
  <si>
    <t>1324 Bloomingdale Rd</t>
  </si>
  <si>
    <t>AMERICANA INTERMEDIATE SCHOOL</t>
  </si>
  <si>
    <t>68868</t>
  </si>
  <si>
    <t>1629 President St</t>
  </si>
  <si>
    <t>PLEASANT PLAINS C U DISTRICT 8</t>
  </si>
  <si>
    <t>136680</t>
  </si>
  <si>
    <t>Pleasant Plains CUSD 8</t>
  </si>
  <si>
    <t>Pleasant Plains High School</t>
  </si>
  <si>
    <t>73195</t>
  </si>
  <si>
    <t>500 N Cartwright</t>
  </si>
  <si>
    <t>Pleasant Plain</t>
  </si>
  <si>
    <t>62677</t>
  </si>
  <si>
    <t>Rockford SD 205 - DeKalb</t>
  </si>
  <si>
    <t>17028880</t>
  </si>
  <si>
    <t>3100 Sycamore Road</t>
  </si>
  <si>
    <t>Dekalb</t>
  </si>
  <si>
    <t>16030820</t>
  </si>
  <si>
    <t>211 West State Street</t>
  </si>
  <si>
    <t>Jacksonville Middle School</t>
  </si>
  <si>
    <t>73154</t>
  </si>
  <si>
    <t>664 Lincoln Ave</t>
  </si>
  <si>
    <t>J Emmett Hinchcliffe Sr Elem Sch</t>
  </si>
  <si>
    <t>72739</t>
  </si>
  <si>
    <t>1050 Ogle Rd</t>
  </si>
  <si>
    <t>Lettie Brown Elementary School</t>
  </si>
  <si>
    <t>71911</t>
  </si>
  <si>
    <t>2550 N Morton Ave</t>
  </si>
  <si>
    <t>Laverna Evans Elem School</t>
  </si>
  <si>
    <t>72737</t>
  </si>
  <si>
    <t>802 Dartmouth Dr</t>
  </si>
  <si>
    <t>HENRY PUFFER SCHOOL</t>
  </si>
  <si>
    <t>69799</t>
  </si>
  <si>
    <t>2220 Haddow Ave</t>
  </si>
  <si>
    <t>WHITTIER ES - GSD 58</t>
  </si>
  <si>
    <t>69802</t>
  </si>
  <si>
    <t>536 Hill St</t>
  </si>
  <si>
    <t>PIERCE DOWNER ELEMENTARY SCHOOL</t>
  </si>
  <si>
    <t>69795</t>
  </si>
  <si>
    <t>1436 Grant St</t>
  </si>
  <si>
    <t>LESTER ELEMENTARY SCHOOL</t>
  </si>
  <si>
    <t>69798</t>
  </si>
  <si>
    <t>235 Lincoln St</t>
  </si>
  <si>
    <t>INDIAN TRAIL ELEMENTARY SCHOOL</t>
  </si>
  <si>
    <t>69805</t>
  </si>
  <si>
    <t>6235 Sherman Ave</t>
  </si>
  <si>
    <t>HILLCREST ES - GSD 58</t>
  </si>
  <si>
    <t>69803</t>
  </si>
  <si>
    <t>1435 Jefferson Ave</t>
  </si>
  <si>
    <t>HIGHLAND ES - GSD 58</t>
  </si>
  <si>
    <t>69793</t>
  </si>
  <si>
    <t>3935 Highland Ave</t>
  </si>
  <si>
    <t>EL SIERRA ELEMENTARY SCHOOL</t>
  </si>
  <si>
    <t>69809</t>
  </si>
  <si>
    <t>6835 Fairmount Ave</t>
  </si>
  <si>
    <t>BELLE AIRE ELEMENTARY SCHOOL</t>
  </si>
  <si>
    <t>69794</t>
  </si>
  <si>
    <t>3935 Belleaire Ln</t>
  </si>
  <si>
    <t>O NEILL MIDDLE SCHOOL</t>
  </si>
  <si>
    <t>69804</t>
  </si>
  <si>
    <t>635 59th St</t>
  </si>
  <si>
    <t>HERRICK MIDDLE SCHOOL</t>
  </si>
  <si>
    <t>69796</t>
  </si>
  <si>
    <t>4435 Middaugh Ave</t>
  </si>
  <si>
    <t>JHS Bowl</t>
  </si>
  <si>
    <t>16032856</t>
  </si>
  <si>
    <t>215 South Church Street</t>
  </si>
  <si>
    <t>Mt Carmel Grade School</t>
  </si>
  <si>
    <t>222130</t>
  </si>
  <si>
    <t>1520 Poplar Street</t>
  </si>
  <si>
    <t>Mt Carmel Elementary School</t>
  </si>
  <si>
    <t>73373</t>
  </si>
  <si>
    <t>1300 North Walnut Street</t>
  </si>
  <si>
    <t>Milburn Campus</t>
  </si>
  <si>
    <t>16075265</t>
  </si>
  <si>
    <t>650 Milburn School Rd</t>
  </si>
  <si>
    <t>Mercer County Early Learning Center</t>
  </si>
  <si>
    <t>207411</t>
  </si>
  <si>
    <t>203 N Washington St</t>
  </si>
  <si>
    <t>Joy</t>
  </si>
  <si>
    <t>61260</t>
  </si>
  <si>
    <t>Mercer County Jr High School</t>
  </si>
  <si>
    <t>71536</t>
  </si>
  <si>
    <t>1002 Sw 6th St</t>
  </si>
  <si>
    <t>Mattoon Middle School</t>
  </si>
  <si>
    <t>72352</t>
  </si>
  <si>
    <t>1200 S 9th St</t>
  </si>
  <si>
    <t>Mattoon High School</t>
  </si>
  <si>
    <t>72348</t>
  </si>
  <si>
    <t>2521 Walnut Ave</t>
  </si>
  <si>
    <t>Martinsville Jr-Sr High School</t>
  </si>
  <si>
    <t>72918</t>
  </si>
  <si>
    <t>300 W Cumberland</t>
  </si>
  <si>
    <t>Marie Schaefer Elem School</t>
  </si>
  <si>
    <t>72734</t>
  </si>
  <si>
    <t>505 S Cherry St</t>
  </si>
  <si>
    <t>Lowpoint-Washburn Elem School</t>
  </si>
  <si>
    <t>71952</t>
  </si>
  <si>
    <t>701 N Lynn St</t>
  </si>
  <si>
    <t>Ofallon School District 90 Administrative Offices</t>
  </si>
  <si>
    <t>17028711</t>
  </si>
  <si>
    <t>118 E. Washington St.</t>
  </si>
  <si>
    <t>North Jacksonville School</t>
  </si>
  <si>
    <t>73144</t>
  </si>
  <si>
    <t>1626 St Hwy 78</t>
  </si>
  <si>
    <t>North Chicago Cusd 187 Admin Center</t>
  </si>
  <si>
    <t>16065292</t>
  </si>
  <si>
    <t>2000 Lewis Ave</t>
  </si>
  <si>
    <t>Nippersink Middle School</t>
  </si>
  <si>
    <t>230490</t>
  </si>
  <si>
    <t>10006 Main Street</t>
  </si>
  <si>
    <t>Nippersink District Office</t>
  </si>
  <si>
    <t>16078915</t>
  </si>
  <si>
    <t>4213 US Highway 12</t>
  </si>
  <si>
    <t>New Boston Elem School</t>
  </si>
  <si>
    <t>71607</t>
  </si>
  <si>
    <t>301 Jefferson Street</t>
  </si>
  <si>
    <t>New Boston</t>
  </si>
  <si>
    <t>61272</t>
  </si>
  <si>
    <t>North Chicago Community High Sch</t>
  </si>
  <si>
    <t>68454</t>
  </si>
  <si>
    <t>1717 17th St</t>
  </si>
  <si>
    <t>Spring Grove Elementary School</t>
  </si>
  <si>
    <t>68541</t>
  </si>
  <si>
    <t>2018 Main Street</t>
  </si>
  <si>
    <t>South Jacksonville Elem School</t>
  </si>
  <si>
    <t>73159</t>
  </si>
  <si>
    <t>1700 S West St</t>
  </si>
  <si>
    <t>South Jacksonville</t>
  </si>
  <si>
    <t>Main Street Elementary School</t>
  </si>
  <si>
    <t>73080</t>
  </si>
  <si>
    <t>225 W Main St</t>
  </si>
  <si>
    <t>Riddle Elementary School</t>
  </si>
  <si>
    <t>16023567</t>
  </si>
  <si>
    <t>4201 Western Avenue</t>
  </si>
  <si>
    <t>Richmond Grade School</t>
  </si>
  <si>
    <t>68504</t>
  </si>
  <si>
    <t>5815 Broadway</t>
  </si>
  <si>
    <t>Red Bud Elem School</t>
  </si>
  <si>
    <t>72753</t>
  </si>
  <si>
    <t>200 W Field Dr</t>
  </si>
  <si>
    <t>Prairie Central Elem School</t>
  </si>
  <si>
    <t>72118</t>
  </si>
  <si>
    <t>600 S 1st St</t>
  </si>
  <si>
    <t>TURNER ES - ESD 33</t>
  </si>
  <si>
    <t>69036</t>
  </si>
  <si>
    <t>750 Ingalton Ave</t>
  </si>
  <si>
    <t>GARY ES - ESD 33</t>
  </si>
  <si>
    <t>69042</t>
  </si>
  <si>
    <t>130 E Forest Ave</t>
  </si>
  <si>
    <t>LEMAN MS - ESD 33</t>
  </si>
  <si>
    <t>69041</t>
  </si>
  <si>
    <t>238 E Hazel St</t>
  </si>
  <si>
    <t>EARLY LEARNING CTR - ESD 33</t>
  </si>
  <si>
    <t>16041404</t>
  </si>
  <si>
    <t>300 E Forest Ave</t>
  </si>
  <si>
    <t>WEGNER ES - ESD 33</t>
  </si>
  <si>
    <t>69044</t>
  </si>
  <si>
    <t>1180 Marcella Ln</t>
  </si>
  <si>
    <t>CURRIER ES - ESD 33</t>
  </si>
  <si>
    <t>69043</t>
  </si>
  <si>
    <t>800 Garys Mill Rd</t>
  </si>
  <si>
    <t>PIONEER ES - ESD 33</t>
  </si>
  <si>
    <t>69040</t>
  </si>
  <si>
    <t>615 Kenwood Ave</t>
  </si>
  <si>
    <t>INDIAN KNOLL ES - ESD 33</t>
  </si>
  <si>
    <t>69033</t>
  </si>
  <si>
    <t>0n645 Indian Knoll Rd</t>
  </si>
  <si>
    <t>Wabash Csd District Office</t>
  </si>
  <si>
    <t>16029438</t>
  </si>
  <si>
    <t>218 West 13th Street</t>
  </si>
  <si>
    <t>Tranportation Service Center</t>
  </si>
  <si>
    <t>17028902</t>
  </si>
  <si>
    <t>4814 Paradise Road</t>
  </si>
  <si>
    <t>The Early Years</t>
  </si>
  <si>
    <t>16030772</t>
  </si>
  <si>
    <t>516 Jordan Street</t>
  </si>
  <si>
    <t>Caroline Sibley Elem School</t>
  </si>
  <si>
    <t>69213</t>
  </si>
  <si>
    <t>1550 Sibley Blvd</t>
  </si>
  <si>
    <t>Western Trails Elem School</t>
  </si>
  <si>
    <t>69070</t>
  </si>
  <si>
    <t>860 Idaho St</t>
  </si>
  <si>
    <t>Stratford Middle School</t>
  </si>
  <si>
    <t>68734</t>
  </si>
  <si>
    <t>251 Butterfield Dr</t>
  </si>
  <si>
    <t>Roy De Shane Elementary School</t>
  </si>
  <si>
    <t>69072</t>
  </si>
  <si>
    <t>475 Chippewa Trl</t>
  </si>
  <si>
    <t>Jay Stream Middle School</t>
  </si>
  <si>
    <t>69073</t>
  </si>
  <si>
    <t>283 El Paso Ln</t>
  </si>
  <si>
    <t>Heritage Lakes Elem School</t>
  </si>
  <si>
    <t>69074</t>
  </si>
  <si>
    <t>925 Woodhill Dr</t>
  </si>
  <si>
    <t>Elsie C Johnson Elem Sch</t>
  </si>
  <si>
    <t>68698</t>
  </si>
  <si>
    <t>1380 Nautilus Ln</t>
  </si>
  <si>
    <t>Cloverdale Elem School</t>
  </si>
  <si>
    <t>211844</t>
  </si>
  <si>
    <t>1182 Merbach Dr</t>
  </si>
  <si>
    <t>Carol Stream Elem School</t>
  </si>
  <si>
    <t>69071</t>
  </si>
  <si>
    <t>422 Sioux Ln</t>
  </si>
  <si>
    <t>Carol Stream 93 - Ecc</t>
  </si>
  <si>
    <t>16063020</t>
  </si>
  <si>
    <t>280 Old Gary Ave</t>
  </si>
  <si>
    <t>Calhoun CUSD 40 Central Office</t>
  </si>
  <si>
    <t>17023605</t>
  </si>
  <si>
    <t>101 Calhoun Avenue</t>
  </si>
  <si>
    <t>Carol Moseley Braun School</t>
  </si>
  <si>
    <t>224280</t>
  </si>
  <si>
    <t>1655 153rd St.</t>
  </si>
  <si>
    <t>Wauconda Middle School</t>
  </si>
  <si>
    <t>68549</t>
  </si>
  <si>
    <t>215 Slocum Lake Rd</t>
  </si>
  <si>
    <t>Winola Elementary School</t>
  </si>
  <si>
    <t>71839</t>
  </si>
  <si>
    <t>Route 17</t>
  </si>
  <si>
    <t>Viola</t>
  </si>
  <si>
    <t>61486</t>
  </si>
  <si>
    <t>New Beginnings Learning Academy</t>
  </si>
  <si>
    <t>16024509</t>
  </si>
  <si>
    <t>15703 Clyde Avenue</t>
  </si>
  <si>
    <t>Creative Communications Acad</t>
  </si>
  <si>
    <t>16074686</t>
  </si>
  <si>
    <t>1650 Pulaski Road</t>
  </si>
  <si>
    <t>Berger-Vandenberg Elem School</t>
  </si>
  <si>
    <t>69284</t>
  </si>
  <si>
    <t>14833 Avalon Ave</t>
  </si>
  <si>
    <t>Dolton Administrative Office</t>
  </si>
  <si>
    <t>17025279</t>
  </si>
  <si>
    <t>292 Torrence Avenue</t>
  </si>
  <si>
    <t>Sherrard Elementary School</t>
  </si>
  <si>
    <t>71617</t>
  </si>
  <si>
    <t>1st St</t>
  </si>
  <si>
    <t>Matherville Intermediate School</t>
  </si>
  <si>
    <t>71580</t>
  </si>
  <si>
    <t>1376 252nd St</t>
  </si>
  <si>
    <t>Matherville</t>
  </si>
  <si>
    <t>61263</t>
  </si>
  <si>
    <t>Calhoun High School</t>
  </si>
  <si>
    <t>72477</t>
  </si>
  <si>
    <t>102 Calhoun Ave.</t>
  </si>
  <si>
    <t>Football Field</t>
  </si>
  <si>
    <t>17047007</t>
  </si>
  <si>
    <t>134 Old Metropolis Road</t>
  </si>
  <si>
    <t>Wauconda High School</t>
  </si>
  <si>
    <t>68547</t>
  </si>
  <si>
    <t>555 N Main St</t>
  </si>
  <si>
    <t>Wauconda Grade School</t>
  </si>
  <si>
    <t>68548</t>
  </si>
  <si>
    <t>225 Osage St</t>
  </si>
  <si>
    <t>Pinckneyville Elem School</t>
  </si>
  <si>
    <t>72745</t>
  </si>
  <si>
    <t>301 W Mulberry St</t>
  </si>
  <si>
    <t>Bunker Hill High School</t>
  </si>
  <si>
    <t>72414</t>
  </si>
  <si>
    <t>314 S Meissner St</t>
  </si>
  <si>
    <t>Abingdon-Avon District Office</t>
  </si>
  <si>
    <t>17037112</t>
  </si>
  <si>
    <t>507 N Monroe St. Suite 3</t>
  </si>
  <si>
    <t>Abingdon</t>
  </si>
  <si>
    <t>69944</t>
  </si>
  <si>
    <t>115 Si Johnson St</t>
  </si>
  <si>
    <t>Sheridan</t>
  </si>
  <si>
    <t>60551</t>
  </si>
  <si>
    <t>Bus Barn</t>
  </si>
  <si>
    <t>17048704</t>
  </si>
  <si>
    <t>305 School Street</t>
  </si>
  <si>
    <t>Farmingdale Elem School</t>
  </si>
  <si>
    <t>73197</t>
  </si>
  <si>
    <t>2473 N Farmingdale Rd</t>
  </si>
  <si>
    <t>Pleasant Plns</t>
  </si>
  <si>
    <t>Glenview Public Library</t>
  </si>
  <si>
    <t>135241</t>
  </si>
  <si>
    <t>1930 Glenview Rd</t>
  </si>
  <si>
    <t>Peoria Heights Public Library</t>
  </si>
  <si>
    <t>136198</t>
  </si>
  <si>
    <t>816 E Glen Ave</t>
  </si>
  <si>
    <t>61616</t>
  </si>
  <si>
    <t>St Joseph Township Library</t>
  </si>
  <si>
    <t>136307</t>
  </si>
  <si>
    <t>201 North 3rd Street</t>
  </si>
  <si>
    <t>Rolling Meadows Public Library</t>
  </si>
  <si>
    <t>135214</t>
  </si>
  <si>
    <t>3110 Martin Ln</t>
  </si>
  <si>
    <t>Huntley Area Public Library District</t>
  </si>
  <si>
    <t>221917</t>
  </si>
  <si>
    <t>Huntley Area Public Library</t>
  </si>
  <si>
    <t>11000 Ruth Road</t>
  </si>
  <si>
    <t>ELMHURST PUBLIC LIBRARY</t>
  </si>
  <si>
    <t>135382</t>
  </si>
  <si>
    <t>125 South Prospect Avenue</t>
  </si>
  <si>
    <t>WHEATON PUBLIC LIBRARY</t>
  </si>
  <si>
    <t>135466</t>
  </si>
  <si>
    <t>225 N Cross St</t>
  </si>
  <si>
    <t>Niles Public Library District</t>
  </si>
  <si>
    <t>135769</t>
  </si>
  <si>
    <t>6960 W Oakton St</t>
  </si>
  <si>
    <t>Riverdale Public Library Dist</t>
  </si>
  <si>
    <t>135782</t>
  </si>
  <si>
    <t>208 W 144th St</t>
  </si>
  <si>
    <t>ADDISON PUBLIC LIBRARY</t>
  </si>
  <si>
    <t>135360</t>
  </si>
  <si>
    <t>4 Friendship Plaza</t>
  </si>
  <si>
    <t>Mount Prospect Public Library</t>
  </si>
  <si>
    <t>135291</t>
  </si>
  <si>
    <t>10 S Emerson St.</t>
  </si>
  <si>
    <t>COAL CITY PUBLIC LIB DISTRICT</t>
  </si>
  <si>
    <t>135515</t>
  </si>
  <si>
    <t>Coal City Public Library</t>
  </si>
  <si>
    <t>85 N Garfield St</t>
  </si>
  <si>
    <t>La Salle Public Library</t>
  </si>
  <si>
    <t>135980</t>
  </si>
  <si>
    <t>305 Marquette St</t>
  </si>
  <si>
    <t>Hanover Township Library</t>
  </si>
  <si>
    <t>135863</t>
  </si>
  <si>
    <t>204 Jefferson St</t>
  </si>
  <si>
    <t>Mount Prospect Public Library South Branch</t>
  </si>
  <si>
    <t>1711 W Algonquin Rd</t>
  </si>
  <si>
    <t>Roselle Public Library District</t>
  </si>
  <si>
    <t>135446</t>
  </si>
  <si>
    <t>40 South Park Street</t>
  </si>
  <si>
    <t>New</t>
  </si>
  <si>
    <t>Existing Circuit with Bandwidth Upgrade</t>
  </si>
  <si>
    <t>Bandwidth in Funding Year 2025 (Original BW before Upgrade)</t>
  </si>
  <si>
    <t>Bandwidth to be ordered (with service starting 1 July 2026)</t>
  </si>
  <si>
    <t>Existing Circuit - No Changes</t>
  </si>
  <si>
    <t>2806 E 600 North Rd</t>
  </si>
  <si>
    <t>Previous Vendor (from Fund Year 2025 in SF)</t>
  </si>
  <si>
    <t>Windstream Services, LLC</t>
  </si>
  <si>
    <t>Vendor Change</t>
  </si>
  <si>
    <t>Round in Funding Year 2025</t>
  </si>
  <si>
    <t>Round in Fund Year 2026 SAME or DIFFERENT to Round in Fund Year 2025</t>
  </si>
  <si>
    <t>NORTH MAC COMM UNIT SCHOOL DISTRICT 34</t>
  </si>
  <si>
    <t>136652</t>
  </si>
  <si>
    <t>North Mac CUSD 34</t>
  </si>
  <si>
    <t>North Mac Intermediate</t>
  </si>
  <si>
    <t>16082274</t>
  </si>
  <si>
    <t>525 N. 3rd Street</t>
  </si>
  <si>
    <t>Girard</t>
  </si>
  <si>
    <t>62640</t>
  </si>
  <si>
    <t>North Mac High School</t>
  </si>
  <si>
    <t>73136</t>
  </si>
  <si>
    <t>231 West Fortune Street</t>
  </si>
  <si>
    <t>Virden</t>
  </si>
  <si>
    <t>62690</t>
  </si>
  <si>
    <t>District 225 Bus Barn</t>
  </si>
  <si>
    <t>17025314</t>
  </si>
  <si>
    <t>2800 Old Willow Road</t>
  </si>
  <si>
    <t>RTC #</t>
  </si>
  <si>
    <t>RTC Assigned Engineer</t>
  </si>
  <si>
    <t>Louis Elrod</t>
  </si>
  <si>
    <t>Brian Rudnicke</t>
  </si>
  <si>
    <t>James Slaber</t>
  </si>
  <si>
    <t>Dave Meyer</t>
  </si>
  <si>
    <t>Matt Pennell</t>
  </si>
  <si>
    <t>Sanjay Bhatt</t>
  </si>
  <si>
    <t>Larry Scrivner</t>
  </si>
  <si>
    <t>Dave Chesney</t>
  </si>
  <si>
    <t>Phil Daniels</t>
  </si>
  <si>
    <t>Lowell Ator</t>
  </si>
  <si>
    <t>Kim Fisk</t>
  </si>
  <si>
    <t>Taushif Malle</t>
  </si>
  <si>
    <t>Sarfaraz Master</t>
  </si>
  <si>
    <t>William L Steele</t>
  </si>
  <si>
    <t>Ryan Brault</t>
  </si>
  <si>
    <t>Carl Roy</t>
  </si>
  <si>
    <t>Vijay Kandavel</t>
  </si>
  <si>
    <t>Chris Watkins</t>
  </si>
  <si>
    <t>Robert Walls</t>
  </si>
  <si>
    <t>First Order</t>
  </si>
  <si>
    <t>Stratus Networks (formerly Illinois Fiber Resources)</t>
  </si>
  <si>
    <t>New - In Service in Fund Year 2025 with different Vendor</t>
  </si>
  <si>
    <t>Existing Circuit, Same Vendor, Upgraded Bandwidth, New contract, New price</t>
  </si>
  <si>
    <t>Existing Circuit, Same Vendor, Same Bandwidth, New contract, New price</t>
  </si>
  <si>
    <t xml:space="preserve">New / Bandwidth Upgrade  / No Change </t>
  </si>
  <si>
    <t>NA</t>
  </si>
  <si>
    <t>CENTRAL CITY SCHOOL DIST 133</t>
  </si>
  <si>
    <t>136703</t>
  </si>
  <si>
    <t>Central City SD 133</t>
  </si>
  <si>
    <t>WEST PRAIRIE CU SCHOOL DIS 103</t>
  </si>
  <si>
    <t>136522</t>
  </si>
  <si>
    <t>West Prairie CUSD 103</t>
  </si>
  <si>
    <t>N PEKIN-MARQUETTE HTS DIST 102</t>
  </si>
  <si>
    <t>136158</t>
  </si>
  <si>
    <t>N Pekin &amp; Marquette Hght SD 102</t>
  </si>
  <si>
    <t>CAMBRIDGE SCHOOL DISTRICT 227</t>
  </si>
  <si>
    <t>135940</t>
  </si>
  <si>
    <t>Cambridge CUSD 227</t>
  </si>
  <si>
    <t>United Township School District #30</t>
  </si>
  <si>
    <t>71560</t>
  </si>
  <si>
    <t>United Twp HSD 30</t>
  </si>
  <si>
    <t>ARGENTA-OREANA COMM UNIT SCH 1</t>
  </si>
  <si>
    <t>136616</t>
  </si>
  <si>
    <t>Argenta-Oreana CUSD 1</t>
  </si>
  <si>
    <t>Barrington Public Library Dist</t>
  </si>
  <si>
    <t>135216</t>
  </si>
  <si>
    <t>CAIRO UNIT SCHOOL DISTRICT 1</t>
  </si>
  <si>
    <t>136806</t>
  </si>
  <si>
    <t>Cairo USD 1</t>
  </si>
  <si>
    <t>CENTRAL SCHOOL DISTRICT 051</t>
  </si>
  <si>
    <t>136169</t>
  </si>
  <si>
    <t>Central SD 51</t>
  </si>
  <si>
    <t>COMMUNITY HIGH SCHOOL DIST 155</t>
  </si>
  <si>
    <t>135221</t>
  </si>
  <si>
    <t>CHSD 155</t>
  </si>
  <si>
    <t>COOK COUNTY SD 130</t>
  </si>
  <si>
    <t>Dixon Public Schools</t>
  </si>
  <si>
    <t>135847</t>
  </si>
  <si>
    <t>Dixon USD 170</t>
  </si>
  <si>
    <t>FIELD COMM CONS SCH DISTRICT 3</t>
  </si>
  <si>
    <t>136785</t>
  </si>
  <si>
    <t>Field CCSD 3</t>
  </si>
  <si>
    <t>Georgetown Public Library</t>
  </si>
  <si>
    <t>136283</t>
  </si>
  <si>
    <t>GOWER SCHOOL DISTRICT 62</t>
  </si>
  <si>
    <t>135688</t>
  </si>
  <si>
    <t>Gower SD 62</t>
  </si>
  <si>
    <t>GREENFIELD COMMUNITY UNIT SCHOOL DISTRICT 10</t>
  </si>
  <si>
    <t>136377</t>
  </si>
  <si>
    <t>Greenfield CUSD 10</t>
  </si>
  <si>
    <t>Illinois Heartland Library System</t>
  </si>
  <si>
    <t>16070658</t>
  </si>
  <si>
    <t>KANSAS COMM UNIT SCH DIST 3</t>
  </si>
  <si>
    <t>136334</t>
  </si>
  <si>
    <t>Kansas CUSD 3</t>
  </si>
  <si>
    <t>Lake Bluff Public Library</t>
  </si>
  <si>
    <t>135263</t>
  </si>
  <si>
    <t>LENA-WINSLOW C U SCH DIST 202</t>
  </si>
  <si>
    <t>135867</t>
  </si>
  <si>
    <t>Lena Winslow CUSD 202</t>
  </si>
  <si>
    <t>MANTENO CUSD 5</t>
  </si>
  <si>
    <t>MARQUARDT SCHOOL DISTRICT 15</t>
  </si>
  <si>
    <t>135402</t>
  </si>
  <si>
    <t>Marquardt SD 15</t>
  </si>
  <si>
    <t>Maryville Community Library District</t>
  </si>
  <si>
    <t>16044219</t>
  </si>
  <si>
    <t>O'Fallon Public Library</t>
  </si>
  <si>
    <t>136478</t>
  </si>
  <si>
    <t>PANA UNIT #8</t>
  </si>
  <si>
    <t>136617</t>
  </si>
  <si>
    <t>Pana CUSD 8</t>
  </si>
  <si>
    <t>Park Forest Public Library</t>
  </si>
  <si>
    <t>135633</t>
  </si>
  <si>
    <t>RANKIN COMM SCHOOL DISTRICT 98</t>
  </si>
  <si>
    <t>136157</t>
  </si>
  <si>
    <t>Rankin CSD 98</t>
  </si>
  <si>
    <t>Regional Off Of Ed Clark</t>
  </si>
  <si>
    <t>136327</t>
  </si>
  <si>
    <t>Regional Office of Education #11</t>
  </si>
  <si>
    <t>SERENA CUSD 2</t>
  </si>
  <si>
    <t>Sycamore Community School District 427</t>
  </si>
  <si>
    <t>135455</t>
  </si>
  <si>
    <t>Sycamore CUSD 427</t>
  </si>
  <si>
    <t>TEUTOPOLIS SCHOOL DISTRICT 50</t>
  </si>
  <si>
    <t>136579</t>
  </si>
  <si>
    <t>Teutopolis CUSD 50</t>
  </si>
  <si>
    <t>VANDALIA SCHOOL DISTRICT 203</t>
  </si>
  <si>
    <t>136584</t>
  </si>
  <si>
    <t>Vandalia CUSD 203</t>
  </si>
  <si>
    <t>WILLIAMSFIELD SCHOOLS</t>
  </si>
  <si>
    <t>136114</t>
  </si>
  <si>
    <t>Williamsfield CUSD 210</t>
  </si>
  <si>
    <t>New (circuit not awarded in fund year 2025; was with Wabash in fund year 2024)</t>
  </si>
  <si>
    <t xml:space="preserve">1 Gbps </t>
  </si>
  <si>
    <t xml:space="preserve">500 Mbps </t>
  </si>
  <si>
    <t>Central City Elem School</t>
  </si>
  <si>
    <t>73282</t>
  </si>
  <si>
    <t>129 Douglas St</t>
  </si>
  <si>
    <t>West Prairie South Elementary School</t>
  </si>
  <si>
    <t>72827</t>
  </si>
  <si>
    <t>310 S Coal St</t>
  </si>
  <si>
    <t>Colchester</t>
  </si>
  <si>
    <t>62326</t>
  </si>
  <si>
    <t>J S MORTON EAST HIGH SCHOOL</t>
  </si>
  <si>
    <t>71923</t>
  </si>
  <si>
    <t>100 Joliet Rd</t>
  </si>
  <si>
    <t>Marquette Hts</t>
  </si>
  <si>
    <t>Georgetowne Middle School</t>
  </si>
  <si>
    <t>71922</t>
  </si>
  <si>
    <t>51 Yates Rd</t>
  </si>
  <si>
    <t>Cambridge Jr/Sr High School</t>
  </si>
  <si>
    <t>71545</t>
  </si>
  <si>
    <t>300 South Rd</t>
  </si>
  <si>
    <t>Cambridge</t>
  </si>
  <si>
    <t>61238</t>
  </si>
  <si>
    <t>United Twp High School</t>
  </si>
  <si>
    <t>222268</t>
  </si>
  <si>
    <t>1275 Avenue Of The Cities</t>
  </si>
  <si>
    <t>Argenta-Oreana High School</t>
  </si>
  <si>
    <t>72974</t>
  </si>
  <si>
    <t>500 N Main St</t>
  </si>
  <si>
    <t>Argenta</t>
  </si>
  <si>
    <t>62501</t>
  </si>
  <si>
    <t>Argenta-Oreana Elementary School</t>
  </si>
  <si>
    <t>72973</t>
  </si>
  <si>
    <t>400 W South St</t>
  </si>
  <si>
    <t>Oreana</t>
  </si>
  <si>
    <t>62554</t>
  </si>
  <si>
    <t>505 N Northwest Hwy</t>
  </si>
  <si>
    <t>Beecher Elem School Annex</t>
  </si>
  <si>
    <t>540 Oak Park Ave</t>
  </si>
  <si>
    <t>Bethalto Sports Complex</t>
  </si>
  <si>
    <t>17049094</t>
  </si>
  <si>
    <t>4200 Culp Lane</t>
  </si>
  <si>
    <t>Cairo Jr/Sr High School</t>
  </si>
  <si>
    <t>4201 Sycamore St</t>
  </si>
  <si>
    <t>Cairo</t>
  </si>
  <si>
    <t>62914 1047</t>
  </si>
  <si>
    <t>Cairo Elementary School</t>
  </si>
  <si>
    <t>73462</t>
  </si>
  <si>
    <t>3101 Elm St</t>
  </si>
  <si>
    <t>62914 1362</t>
  </si>
  <si>
    <t>Fair Stage</t>
  </si>
  <si>
    <t>250 Poor Farm Hollow Road</t>
  </si>
  <si>
    <t>Crows Nest</t>
  </si>
  <si>
    <t>105 Calhoun Drive</t>
  </si>
  <si>
    <t>Burlington Central 301 District Office</t>
  </si>
  <si>
    <t>17046735</t>
  </si>
  <si>
    <t>275 South Street</t>
  </si>
  <si>
    <t>Burlington</t>
  </si>
  <si>
    <t>60109</t>
  </si>
  <si>
    <t>68735</t>
  </si>
  <si>
    <t>44w 625 Plato Rd</t>
  </si>
  <si>
    <t>COUNTY TRAILS ELEMENTARY</t>
  </si>
  <si>
    <t>16059892</t>
  </si>
  <si>
    <t>3701 Highland Woods Blvd</t>
  </si>
  <si>
    <t>60124 7879</t>
  </si>
  <si>
    <t>68737</t>
  </si>
  <si>
    <t>275 South St</t>
  </si>
  <si>
    <t>HOWARD B THOMAS GRADE SCHOOL</t>
  </si>
  <si>
    <t>68736</t>
  </si>
  <si>
    <t>44 W 575 Plato</t>
  </si>
  <si>
    <t>Prairie View Grade School</t>
  </si>
  <si>
    <t>16059894</t>
  </si>
  <si>
    <t>10N630 Nesler Rd</t>
  </si>
  <si>
    <t>60124 8406</t>
  </si>
  <si>
    <t>Central Intermediate Sch</t>
  </si>
  <si>
    <t>1301 Eagle Ave</t>
  </si>
  <si>
    <t>61571 1111</t>
  </si>
  <si>
    <t>District 155 Administration Office</t>
  </si>
  <si>
    <t>16065142</t>
  </si>
  <si>
    <t>1 S Virginia Rd</t>
  </si>
  <si>
    <t>CARY - GROVE COMMUNITY HIGH SCHOOL</t>
  </si>
  <si>
    <t>68192</t>
  </si>
  <si>
    <t>2208 Three Oaks Road</t>
  </si>
  <si>
    <t>Cary</t>
  </si>
  <si>
    <t>60013</t>
  </si>
  <si>
    <t>Crystal Lake Central High School</t>
  </si>
  <si>
    <t>68210</t>
  </si>
  <si>
    <t>45 W Franklin Ave</t>
  </si>
  <si>
    <t>Crystal Lake South High School</t>
  </si>
  <si>
    <t>68212</t>
  </si>
  <si>
    <t>1200 South Mchenry Ave</t>
  </si>
  <si>
    <t>Prairie Ridge High School</t>
  </si>
  <si>
    <t>68190</t>
  </si>
  <si>
    <t>6000 Dvorak Dr</t>
  </si>
  <si>
    <t>60012</t>
  </si>
  <si>
    <t>A.N.C.H.O.R. Academy</t>
  </si>
  <si>
    <t>12015 Maple Avenue</t>
  </si>
  <si>
    <t>COOK COUNTY SD 130 (District Office)</t>
  </si>
  <si>
    <t>Reagan Middle School</t>
  </si>
  <si>
    <t>71276</t>
  </si>
  <si>
    <t>620 Division St</t>
  </si>
  <si>
    <t>Dixon</t>
  </si>
  <si>
    <t>61021</t>
  </si>
  <si>
    <t>Thomas J. Dempsey Therapeutic Day School</t>
  </si>
  <si>
    <t>17036210</t>
  </si>
  <si>
    <t>1261 IL-38</t>
  </si>
  <si>
    <t>Nachusa</t>
  </si>
  <si>
    <t>61057</t>
  </si>
  <si>
    <t>Field Elementary School</t>
  </si>
  <si>
    <t>21075 N Hails Ln</t>
  </si>
  <si>
    <t>Texico</t>
  </si>
  <si>
    <t>62889</t>
  </si>
  <si>
    <t>102 W West St</t>
  </si>
  <si>
    <t>Georgetown</t>
  </si>
  <si>
    <t>61846</t>
  </si>
  <si>
    <t>HADLEY JHS - SD 41</t>
  </si>
  <si>
    <t>68854</t>
  </si>
  <si>
    <t>240 Hawthorne Blvd</t>
  </si>
  <si>
    <t>60137 4038</t>
  </si>
  <si>
    <t>Transition Services Facility - New</t>
  </si>
  <si>
    <t>1200 Shermer Road, Suite 300</t>
  </si>
  <si>
    <t>Gower Middle School</t>
  </si>
  <si>
    <t>69836</t>
  </si>
  <si>
    <t>7941 S Madison St</t>
  </si>
  <si>
    <t>60527 5805</t>
  </si>
  <si>
    <t>Gower West Elem School</t>
  </si>
  <si>
    <t>69790</t>
  </si>
  <si>
    <t>7650 Clarendon Hills Rd</t>
  </si>
  <si>
    <t>60527 2319</t>
  </si>
  <si>
    <t>Illini Elem School</t>
  </si>
  <si>
    <t>72597</t>
  </si>
  <si>
    <t>21 Circle Dr</t>
  </si>
  <si>
    <t>Greenfield High School</t>
  </si>
  <si>
    <t>72474</t>
  </si>
  <si>
    <t>502 East St</t>
  </si>
  <si>
    <t>Greenfield</t>
  </si>
  <si>
    <t>62044 1316</t>
  </si>
  <si>
    <t>District Office (Greenfield CUSD 10)</t>
  </si>
  <si>
    <t>311 Mulberry Street</t>
  </si>
  <si>
    <t>62044</t>
  </si>
  <si>
    <t>Transportation Building (Gurnee SD 56)</t>
  </si>
  <si>
    <t>3801 Swanson Court</t>
  </si>
  <si>
    <t>Hamilton Sports Complex</t>
  </si>
  <si>
    <t>1500 Broadway Street</t>
  </si>
  <si>
    <t>Harvard School District 50 Districts Central Office</t>
  </si>
  <si>
    <t>17047130</t>
  </si>
  <si>
    <t>401 North Division Street</t>
  </si>
  <si>
    <t>Coffeen Pre-K</t>
  </si>
  <si>
    <t>200 School Street</t>
  </si>
  <si>
    <t>Coffeen</t>
  </si>
  <si>
    <t>62017</t>
  </si>
  <si>
    <t>6725 Goshen Road</t>
  </si>
  <si>
    <t>Edwardsville</t>
  </si>
  <si>
    <t>62025</t>
  </si>
  <si>
    <t>Illinois Heartland Library System-Champaign Branch</t>
  </si>
  <si>
    <t>1704 Interstate Drive</t>
  </si>
  <si>
    <t>Indian Creek Elementary School</t>
  </si>
  <si>
    <t>69942</t>
  </si>
  <si>
    <t>301 W Cherokee Ave</t>
  </si>
  <si>
    <t>60550 5165</t>
  </si>
  <si>
    <t>Kaneland Harter Middle School</t>
  </si>
  <si>
    <t>1601 N Esker Drive</t>
  </si>
  <si>
    <t>Kansas High School</t>
  </si>
  <si>
    <t>72337</t>
  </si>
  <si>
    <t>310 South Front</t>
  </si>
  <si>
    <t>Kansas</t>
  </si>
  <si>
    <t>61933</t>
  </si>
  <si>
    <t>District Office (Knoxville CUSD 202)</t>
  </si>
  <si>
    <t>809 E Main St</t>
  </si>
  <si>
    <t>123 E Scranton Ave</t>
  </si>
  <si>
    <t>Lake Park High School Tap Program</t>
  </si>
  <si>
    <t>17025804</t>
  </si>
  <si>
    <t>261 East Lake St. Suite 100</t>
  </si>
  <si>
    <t>District Office (Lena Winslow CUSD 202)</t>
  </si>
  <si>
    <t>401 Fremont Street</t>
  </si>
  <si>
    <t>Lena</t>
  </si>
  <si>
    <t>61048</t>
  </si>
  <si>
    <t>Manteno School District Life Skills Center</t>
  </si>
  <si>
    <t>17046523</t>
  </si>
  <si>
    <t>269 N Main Street</t>
  </si>
  <si>
    <t>Manteno School District Maintenance Facility</t>
  </si>
  <si>
    <t>17046522</t>
  </si>
  <si>
    <t>700 S Oak Street</t>
  </si>
  <si>
    <t>LOCUST ELEM SCHOOL</t>
  </si>
  <si>
    <t>Marengo-Union Elementary Csd 165 Bus Barn</t>
  </si>
  <si>
    <t>17001857</t>
  </si>
  <si>
    <t>81 East Grant Highway</t>
  </si>
  <si>
    <t>Marengo Union Elementary Csd 165 Administrative Offices</t>
  </si>
  <si>
    <t>17001856</t>
  </si>
  <si>
    <t>816 E Grant Highway</t>
  </si>
  <si>
    <t>Marquardt District Office</t>
  </si>
  <si>
    <t>16037615</t>
  </si>
  <si>
    <t>1860 Glen Ellyn</t>
  </si>
  <si>
    <t>15 Professional Park Drive</t>
  </si>
  <si>
    <t>Maryville</t>
  </si>
  <si>
    <t>62034</t>
  </si>
  <si>
    <t>MCHS #111 Transportation Building</t>
  </si>
  <si>
    <t>700 E Minooka Road</t>
  </si>
  <si>
    <t>1812 Morrow Avenue</t>
  </si>
  <si>
    <t>District Administration</t>
  </si>
  <si>
    <t>17034710</t>
  </si>
  <si>
    <t>445 Sheridan Road</t>
  </si>
  <si>
    <t>Operations Building</t>
  </si>
  <si>
    <t>17048697</t>
  </si>
  <si>
    <t>1495 Old Deerfield Rd</t>
  </si>
  <si>
    <t>Grant White School</t>
  </si>
  <si>
    <t>120 Civic Plaza</t>
  </si>
  <si>
    <t>Pana Jr High School</t>
  </si>
  <si>
    <t>73063</t>
  </si>
  <si>
    <t>203 West 8th Street</t>
  </si>
  <si>
    <t>Pana</t>
  </si>
  <si>
    <t>62557 0377</t>
  </si>
  <si>
    <t>Pana Unit 8 District Office</t>
  </si>
  <si>
    <t>17009978</t>
  </si>
  <si>
    <t>14 E Main St</t>
  </si>
  <si>
    <t>62557</t>
  </si>
  <si>
    <t>400 Lakewood Blvd</t>
  </si>
  <si>
    <t>Wallin Oaks Elementary School</t>
  </si>
  <si>
    <t>17033710</t>
  </si>
  <si>
    <t>15410 Wallin Dr</t>
  </si>
  <si>
    <t>60544 2510</t>
  </si>
  <si>
    <t>Prairie Central Primary West</t>
  </si>
  <si>
    <t>72095</t>
  </si>
  <si>
    <t>700 South Division</t>
  </si>
  <si>
    <t>Chenoa</t>
  </si>
  <si>
    <t>61726</t>
  </si>
  <si>
    <t>Rankin Elem School</t>
  </si>
  <si>
    <t>71940</t>
  </si>
  <si>
    <t>13716 5th St</t>
  </si>
  <si>
    <t>61554 9650</t>
  </si>
  <si>
    <t>Lerna Bridges</t>
  </si>
  <si>
    <t>234077</t>
  </si>
  <si>
    <t>10 3rd Street</t>
  </si>
  <si>
    <t>Lerna</t>
  </si>
  <si>
    <t>62440</t>
  </si>
  <si>
    <t>Shelbyville Bridges</t>
  </si>
  <si>
    <t>234078</t>
  </si>
  <si>
    <t>201 E. North 12th St.</t>
  </si>
  <si>
    <t>Paris Bridges</t>
  </si>
  <si>
    <t>234076</t>
  </si>
  <si>
    <t>210 E. Court St.</t>
  </si>
  <si>
    <t>Regional Office (ROE #11)</t>
  </si>
  <si>
    <t>730 7th Street</t>
  </si>
  <si>
    <t>College and Career Education Center</t>
  </si>
  <si>
    <t>4151 Samuelson Road</t>
  </si>
  <si>
    <t>61109</t>
  </si>
  <si>
    <t>Winnebago County Criminal Justice Center</t>
  </si>
  <si>
    <t>650 West State</t>
  </si>
  <si>
    <t>61102</t>
  </si>
  <si>
    <t>Harding Grade School</t>
  </si>
  <si>
    <t>69824</t>
  </si>
  <si>
    <t>1643 N 40th Rd</t>
  </si>
  <si>
    <t>SERENA MIDDLE SCHOOL</t>
  </si>
  <si>
    <t>STEGER SD 194 (District Office)</t>
  </si>
  <si>
    <t>STEGER INT CTR</t>
  </si>
  <si>
    <t>STEGER PRIMARY CTR</t>
  </si>
  <si>
    <t>New Admin Building</t>
  </si>
  <si>
    <t>17047194</t>
  </si>
  <si>
    <t>1947 Bethany Road</t>
  </si>
  <si>
    <t>Sycamore</t>
  </si>
  <si>
    <t>60178</t>
  </si>
  <si>
    <t>Teutopolis High School</t>
  </si>
  <si>
    <t>72957</t>
  </si>
  <si>
    <t>801 W Main St</t>
  </si>
  <si>
    <t>Teutopolis</t>
  </si>
  <si>
    <t>62467</t>
  </si>
  <si>
    <t>Teutopolis Grade School</t>
  </si>
  <si>
    <t>72958</t>
  </si>
  <si>
    <t>309 E Main St</t>
  </si>
  <si>
    <t>Teutopolis Junior High School</t>
  </si>
  <si>
    <t>195820</t>
  </si>
  <si>
    <t>904 W Water St</t>
  </si>
  <si>
    <t>Rolling Meadows High School</t>
  </si>
  <si>
    <t>68173</t>
  </si>
  <si>
    <t>2901 W Central Rd</t>
  </si>
  <si>
    <t>Wheeling High School</t>
  </si>
  <si>
    <t>68601</t>
  </si>
  <si>
    <t>900 South Elmhurst Road</t>
  </si>
  <si>
    <t>Wheeling</t>
  </si>
  <si>
    <t>60090</t>
  </si>
  <si>
    <t>Athletic Facility</t>
  </si>
  <si>
    <t>1118 N. 8th St</t>
  </si>
  <si>
    <t>Vandalia</t>
  </si>
  <si>
    <t>62471</t>
  </si>
  <si>
    <t>Vandalia Community High School</t>
  </si>
  <si>
    <t>72964</t>
  </si>
  <si>
    <t>1109 N 8th St</t>
  </si>
  <si>
    <t>62471 1240</t>
  </si>
  <si>
    <t>Bus Garage/OKAW Vocational Center</t>
  </si>
  <si>
    <t>1500 Veterans Avenue</t>
  </si>
  <si>
    <t>Williamsfield High School</t>
  </si>
  <si>
    <t>71842</t>
  </si>
  <si>
    <t>325 W Kentucky Ave</t>
  </si>
  <si>
    <t>Williamsfield</t>
  </si>
  <si>
    <t>61489 5479</t>
  </si>
  <si>
    <t>Yorkville Early Childhood Center</t>
  </si>
  <si>
    <t>17034367</t>
  </si>
  <si>
    <t>101 Garden St.</t>
  </si>
  <si>
    <t>Autumn Creek Elem Sch</t>
  </si>
  <si>
    <t>16061387</t>
  </si>
  <si>
    <t>2377 Autumn Creek Blvd</t>
  </si>
  <si>
    <t>60560 3071</t>
  </si>
  <si>
    <t>Yorkville Middle School</t>
  </si>
  <si>
    <t>69972</t>
  </si>
  <si>
    <t>920 Prairie Crossing Drive</t>
  </si>
  <si>
    <t>District Office (Yorkville CUSD 115)</t>
  </si>
  <si>
    <t>17034795</t>
  </si>
  <si>
    <t>800 Game Farm Road</t>
  </si>
  <si>
    <t>Account Record Type</t>
  </si>
  <si>
    <t>ICN District</t>
  </si>
  <si>
    <t>ICN Library</t>
  </si>
  <si>
    <t>DE SOTO CONS SD 86</t>
  </si>
  <si>
    <t>BOURBONNAIS ELEMENTARY SD 53</t>
  </si>
  <si>
    <t xml:space="preserve">RTC Assigned Engineer Email </t>
  </si>
  <si>
    <t>DoIT.ICN.RTC1@illinois.gov</t>
  </si>
  <si>
    <t>DoIT.ICN.RTC2@illinois.gov</t>
  </si>
  <si>
    <t>DoIT.ICN.RTC3@illinois.gov</t>
  </si>
  <si>
    <t>DoIT.ICN.RTC4@illinois.gov</t>
  </si>
  <si>
    <t>DoIT.ICN.RTC5@illinois.gov</t>
  </si>
  <si>
    <t>DoIT.ICN.RTC6@illinois.gov</t>
  </si>
  <si>
    <t>DoIT.ICN.RTC7@illinois.gov</t>
  </si>
  <si>
    <t>DoIT.ICN.RTC8@illinois.gov</t>
  </si>
  <si>
    <t>DoIT.ICN.RTC9@illinois.gov</t>
  </si>
  <si>
    <t>Type</t>
  </si>
  <si>
    <t>Reorder - No Change</t>
  </si>
  <si>
    <t>First Order - Vendor Change</t>
  </si>
  <si>
    <t>Reorder - BW Change</t>
  </si>
  <si>
    <t>Reorder - New Contract - No BW Change</t>
  </si>
  <si>
    <t>Reorder - New Contract - BW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</si>
</sst>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181818"/>
      <name val="Segoe UI"/>
      <family val="2"/>
    </font>
    <font>
      <sz val="11"/>
      <color rgb="FF18181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42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numFmt numFmtId="0" formatCode="General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0" formatCode="General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19" formatCode="m/d/yyyy"/>
      <alignment vertical="bottom" textRotation="0" wrapText="0" justifyLastLine="0" shrinkToFit="0" readingOrder="0"/>
    </dxf>
    <dxf>
      <numFmt numFmtId="0" formatCode="General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sam\Downloads\report1770403600037.xls" TargetMode="External"/><Relationship Id="rId1" Type="http://schemas.openxmlformats.org/officeDocument/2006/relationships/externalLinkPath" Target="file:///C:\Users\essam\Downloads\report1770403600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770403600037"/>
    </sheetNames>
    <sheetDataSet>
      <sheetData sheetId="0">
        <row r="2">
          <cell r="C2">
            <v>8013</v>
          </cell>
          <cell r="D2" t="str">
            <v>Regional Office of Education #11</v>
          </cell>
        </row>
        <row r="3">
          <cell r="C3">
            <v>8012</v>
          </cell>
          <cell r="D3" t="str">
            <v>Regional Office of Education #11</v>
          </cell>
        </row>
        <row r="4">
          <cell r="C4">
            <v>8011</v>
          </cell>
          <cell r="D4" t="str">
            <v>Regional Office of Education #11</v>
          </cell>
        </row>
        <row r="5">
          <cell r="C5">
            <v>8010</v>
          </cell>
          <cell r="D5" t="str">
            <v>Regional Office of Education #11</v>
          </cell>
        </row>
        <row r="6">
          <cell r="C6">
            <v>1236</v>
          </cell>
          <cell r="D6" t="str">
            <v>ELMHURST SD 205</v>
          </cell>
        </row>
        <row r="7">
          <cell r="C7">
            <v>187</v>
          </cell>
          <cell r="D7" t="str">
            <v>ELMHURST SD 205</v>
          </cell>
        </row>
        <row r="8">
          <cell r="C8">
            <v>188</v>
          </cell>
          <cell r="D8" t="str">
            <v>ELMHURST SD 205</v>
          </cell>
        </row>
        <row r="9">
          <cell r="C9">
            <v>193</v>
          </cell>
          <cell r="D9" t="str">
            <v>ELMHURST SD 205</v>
          </cell>
        </row>
        <row r="10">
          <cell r="C10">
            <v>190</v>
          </cell>
          <cell r="D10" t="str">
            <v>ELMHURST SD 205</v>
          </cell>
        </row>
        <row r="11">
          <cell r="C11">
            <v>191</v>
          </cell>
          <cell r="D11" t="str">
            <v>ELMHURST SD 205</v>
          </cell>
        </row>
        <row r="12">
          <cell r="C12">
            <v>192</v>
          </cell>
          <cell r="D12" t="str">
            <v>ELMHURST SD 205</v>
          </cell>
        </row>
        <row r="13">
          <cell r="C13">
            <v>194</v>
          </cell>
          <cell r="D13" t="str">
            <v>ELMHURST SD 205</v>
          </cell>
        </row>
        <row r="14">
          <cell r="C14">
            <v>195</v>
          </cell>
          <cell r="D14" t="str">
            <v>ELMHURST SD 205</v>
          </cell>
        </row>
        <row r="15">
          <cell r="C15">
            <v>196</v>
          </cell>
          <cell r="D15" t="str">
            <v>ELMHURST SD 205</v>
          </cell>
        </row>
        <row r="16">
          <cell r="C16">
            <v>197</v>
          </cell>
          <cell r="D16" t="str">
            <v>ELMHURST SD 205</v>
          </cell>
        </row>
        <row r="17">
          <cell r="C17">
            <v>198</v>
          </cell>
          <cell r="D17" t="str">
            <v>ELMHURST SD 205</v>
          </cell>
        </row>
        <row r="18">
          <cell r="C18">
            <v>200</v>
          </cell>
          <cell r="D18" t="str">
            <v>ELMHURST SD 205</v>
          </cell>
        </row>
        <row r="19">
          <cell r="C19">
            <v>186</v>
          </cell>
          <cell r="D19" t="str">
            <v>ELMHURST SD 205</v>
          </cell>
        </row>
        <row r="20">
          <cell r="C20">
            <v>189</v>
          </cell>
          <cell r="D20" t="str">
            <v>ELMHURST SD 205</v>
          </cell>
        </row>
        <row r="21">
          <cell r="C21">
            <v>480</v>
          </cell>
          <cell r="D21" t="str">
            <v>Pleasant Hill SD 69</v>
          </cell>
        </row>
        <row r="22">
          <cell r="C22">
            <v>1419</v>
          </cell>
          <cell r="D22" t="str">
            <v>Limestone Walters CCSD 316</v>
          </cell>
        </row>
        <row r="23">
          <cell r="C23">
            <v>5742</v>
          </cell>
          <cell r="D23" t="str">
            <v>Silvis SD 34</v>
          </cell>
        </row>
        <row r="24">
          <cell r="C24">
            <v>5741</v>
          </cell>
          <cell r="D24" t="str">
            <v>Silvis SD 34</v>
          </cell>
        </row>
        <row r="25">
          <cell r="C25">
            <v>1254</v>
          </cell>
          <cell r="D25" t="str">
            <v>Freeburg CCSD 70</v>
          </cell>
        </row>
        <row r="26">
          <cell r="C26">
            <v>1572</v>
          </cell>
          <cell r="D26" t="str">
            <v>O'Fallon CCSD 90</v>
          </cell>
        </row>
        <row r="27">
          <cell r="C27">
            <v>1567</v>
          </cell>
          <cell r="D27" t="str">
            <v>O'Fallon CCSD 90</v>
          </cell>
        </row>
        <row r="28">
          <cell r="C28">
            <v>1566</v>
          </cell>
          <cell r="D28" t="str">
            <v>O'Fallon CCSD 90</v>
          </cell>
        </row>
        <row r="29">
          <cell r="C29">
            <v>1565</v>
          </cell>
          <cell r="D29" t="str">
            <v>O'Fallon CCSD 90</v>
          </cell>
        </row>
        <row r="30">
          <cell r="C30">
            <v>1571</v>
          </cell>
          <cell r="D30" t="str">
            <v>O'Fallon CCSD 90</v>
          </cell>
        </row>
        <row r="31">
          <cell r="C31">
            <v>1570</v>
          </cell>
          <cell r="D31" t="str">
            <v>O'Fallon CCSD 90</v>
          </cell>
        </row>
        <row r="32">
          <cell r="C32">
            <v>1569</v>
          </cell>
          <cell r="D32" t="str">
            <v>O'Fallon CCSD 90</v>
          </cell>
        </row>
        <row r="33">
          <cell r="C33">
            <v>1568</v>
          </cell>
          <cell r="D33" t="str">
            <v>O'Fallon CCSD 90</v>
          </cell>
        </row>
        <row r="34">
          <cell r="C34">
            <v>482</v>
          </cell>
          <cell r="D34" t="str">
            <v>Pontiac-W Holliday SD 105</v>
          </cell>
        </row>
        <row r="35">
          <cell r="C35">
            <v>8053</v>
          </cell>
          <cell r="D35" t="str">
            <v>Grant CCSD 110</v>
          </cell>
        </row>
        <row r="36">
          <cell r="C36">
            <v>5208</v>
          </cell>
          <cell r="D36" t="str">
            <v>Grant CCSD 110</v>
          </cell>
        </row>
        <row r="37">
          <cell r="C37">
            <v>626</v>
          </cell>
          <cell r="D37" t="str">
            <v>Wolf Branch SD 113</v>
          </cell>
        </row>
        <row r="38">
          <cell r="C38">
            <v>627</v>
          </cell>
          <cell r="D38" t="str">
            <v>Wolf Branch SD 113</v>
          </cell>
        </row>
        <row r="39">
          <cell r="C39">
            <v>1735</v>
          </cell>
          <cell r="D39" t="str">
            <v>Whiteside SD 115</v>
          </cell>
        </row>
        <row r="40">
          <cell r="C40">
            <v>4008</v>
          </cell>
          <cell r="D40" t="str">
            <v>Whiteside SD 115</v>
          </cell>
        </row>
        <row r="41">
          <cell r="C41">
            <v>264</v>
          </cell>
          <cell r="D41" t="str">
            <v>High Mount SD 116</v>
          </cell>
        </row>
        <row r="42">
          <cell r="C42">
            <v>1749</v>
          </cell>
          <cell r="D42" t="str">
            <v>Smithton CCSD 130</v>
          </cell>
        </row>
        <row r="43">
          <cell r="C43">
            <v>387</v>
          </cell>
          <cell r="D43" t="str">
            <v>Millstadt CCSD 160</v>
          </cell>
        </row>
        <row r="44">
          <cell r="C44">
            <v>386</v>
          </cell>
          <cell r="D44" t="str">
            <v>Millstadt CCSD 160</v>
          </cell>
        </row>
        <row r="45">
          <cell r="C45">
            <v>5423</v>
          </cell>
          <cell r="D45" t="str">
            <v>Harmony Emge SD 175</v>
          </cell>
        </row>
        <row r="46">
          <cell r="C46">
            <v>5424</v>
          </cell>
          <cell r="D46" t="str">
            <v>Harmony Emge SD 175</v>
          </cell>
        </row>
        <row r="47">
          <cell r="C47">
            <v>961</v>
          </cell>
          <cell r="D47" t="str">
            <v>Signal Hill SD 181</v>
          </cell>
        </row>
        <row r="48">
          <cell r="C48">
            <v>164</v>
          </cell>
          <cell r="D48" t="str">
            <v>District 50 Schools</v>
          </cell>
        </row>
        <row r="49">
          <cell r="C49">
            <v>165</v>
          </cell>
          <cell r="D49" t="str">
            <v>District 50 Schools</v>
          </cell>
        </row>
        <row r="50">
          <cell r="C50">
            <v>8014</v>
          </cell>
          <cell r="D50" t="str">
            <v>Central SD 51</v>
          </cell>
        </row>
        <row r="51">
          <cell r="C51">
            <v>618</v>
          </cell>
          <cell r="D51" t="str">
            <v>Washington SD 52</v>
          </cell>
        </row>
        <row r="52">
          <cell r="C52">
            <v>619</v>
          </cell>
          <cell r="D52" t="str">
            <v>Washington SD 52</v>
          </cell>
        </row>
        <row r="53">
          <cell r="C53">
            <v>175</v>
          </cell>
          <cell r="D53" t="str">
            <v>East Peoria SD 86</v>
          </cell>
        </row>
        <row r="54">
          <cell r="C54">
            <v>5467</v>
          </cell>
          <cell r="D54" t="str">
            <v>N Pekin &amp; Marquette Hght SD 102</v>
          </cell>
        </row>
        <row r="55">
          <cell r="C55">
            <v>5466</v>
          </cell>
          <cell r="D55" t="str">
            <v>N Pekin &amp; Marquette Hght SD 102</v>
          </cell>
        </row>
        <row r="56">
          <cell r="C56">
            <v>477</v>
          </cell>
          <cell r="D56" t="str">
            <v>Pekin PSD 108</v>
          </cell>
        </row>
        <row r="57">
          <cell r="C57">
            <v>1622</v>
          </cell>
          <cell r="D57" t="str">
            <v>Riverview CCSD 2</v>
          </cell>
        </row>
        <row r="58">
          <cell r="C58">
            <v>5066</v>
          </cell>
          <cell r="D58" t="str">
            <v>Potomac CUSD 10</v>
          </cell>
        </row>
        <row r="59">
          <cell r="C59">
            <v>5636</v>
          </cell>
          <cell r="D59" t="str">
            <v>Armstrong-Ellis Cons SD 61</v>
          </cell>
        </row>
        <row r="60">
          <cell r="C60">
            <v>693</v>
          </cell>
          <cell r="D60" t="str">
            <v>Channahon SD 17</v>
          </cell>
        </row>
        <row r="61">
          <cell r="C61">
            <v>692</v>
          </cell>
          <cell r="D61" t="str">
            <v>Channahon SD 17</v>
          </cell>
        </row>
        <row r="62">
          <cell r="C62">
            <v>691</v>
          </cell>
          <cell r="D62" t="str">
            <v>Channahon SD 17</v>
          </cell>
        </row>
        <row r="63">
          <cell r="C63">
            <v>690</v>
          </cell>
          <cell r="D63" t="str">
            <v>Channahon SD 17</v>
          </cell>
        </row>
        <row r="64">
          <cell r="C64">
            <v>5417</v>
          </cell>
          <cell r="D64" t="str">
            <v>Troy CCSD 30C</v>
          </cell>
        </row>
        <row r="65">
          <cell r="C65">
            <v>5416</v>
          </cell>
          <cell r="D65" t="str">
            <v>Troy CCSD 30C</v>
          </cell>
        </row>
        <row r="66">
          <cell r="C66">
            <v>5418</v>
          </cell>
          <cell r="D66" t="str">
            <v>Troy CCSD 30C</v>
          </cell>
        </row>
        <row r="67">
          <cell r="C67">
            <v>5419</v>
          </cell>
          <cell r="D67" t="str">
            <v>Troy CCSD 30C</v>
          </cell>
        </row>
        <row r="68">
          <cell r="C68">
            <v>5420</v>
          </cell>
          <cell r="D68" t="str">
            <v>Troy CCSD 30C</v>
          </cell>
        </row>
        <row r="69">
          <cell r="C69">
            <v>5421</v>
          </cell>
          <cell r="D69" t="str">
            <v>Troy CCSD 30C</v>
          </cell>
        </row>
        <row r="70">
          <cell r="C70">
            <v>5422</v>
          </cell>
          <cell r="D70" t="str">
            <v>Troy CCSD 30C</v>
          </cell>
        </row>
        <row r="71">
          <cell r="C71">
            <v>1316</v>
          </cell>
          <cell r="D71" t="str">
            <v>HOMER CCSD 33C</v>
          </cell>
        </row>
        <row r="72">
          <cell r="C72">
            <v>1320</v>
          </cell>
          <cell r="D72" t="str">
            <v>HOMER CCSD 33C</v>
          </cell>
        </row>
        <row r="73">
          <cell r="C73">
            <v>1319</v>
          </cell>
          <cell r="D73" t="str">
            <v>HOMER CCSD 33C</v>
          </cell>
        </row>
        <row r="74">
          <cell r="C74">
            <v>1317</v>
          </cell>
          <cell r="D74" t="str">
            <v>HOMER CCSD 33C</v>
          </cell>
        </row>
        <row r="75">
          <cell r="C75">
            <v>1318</v>
          </cell>
          <cell r="D75" t="str">
            <v>HOMER CCSD 33C</v>
          </cell>
        </row>
        <row r="76">
          <cell r="C76">
            <v>886</v>
          </cell>
          <cell r="D76" t="str">
            <v>ROCKDALE SD 84</v>
          </cell>
        </row>
        <row r="77">
          <cell r="C77">
            <v>1355</v>
          </cell>
          <cell r="D77" t="str">
            <v>JOLIET SD 86</v>
          </cell>
        </row>
        <row r="78">
          <cell r="C78">
            <v>1356</v>
          </cell>
          <cell r="D78" t="str">
            <v>JOLIET SD 86</v>
          </cell>
        </row>
        <row r="79">
          <cell r="C79">
            <v>1361</v>
          </cell>
          <cell r="D79" t="str">
            <v>JOLIET SD 86</v>
          </cell>
        </row>
        <row r="80">
          <cell r="C80">
            <v>1366</v>
          </cell>
          <cell r="D80" t="str">
            <v>JOLIET SD 86</v>
          </cell>
        </row>
        <row r="81">
          <cell r="C81">
            <v>1365</v>
          </cell>
          <cell r="D81" t="str">
            <v>JOLIET SD 86</v>
          </cell>
        </row>
        <row r="82">
          <cell r="C82">
            <v>1350</v>
          </cell>
          <cell r="D82" t="str">
            <v>JOLIET SD 86</v>
          </cell>
        </row>
        <row r="83">
          <cell r="C83">
            <v>1346</v>
          </cell>
          <cell r="D83" t="str">
            <v>JOLIET SD 86</v>
          </cell>
        </row>
        <row r="84">
          <cell r="C84">
            <v>1354</v>
          </cell>
          <cell r="D84" t="str">
            <v>JOLIET SD 86</v>
          </cell>
        </row>
        <row r="85">
          <cell r="C85">
            <v>1352</v>
          </cell>
          <cell r="D85" t="str">
            <v>JOLIET SD 86</v>
          </cell>
        </row>
        <row r="86">
          <cell r="C86">
            <v>1348</v>
          </cell>
          <cell r="D86" t="str">
            <v>JOLIET SD 86</v>
          </cell>
        </row>
        <row r="87">
          <cell r="C87">
            <v>1344</v>
          </cell>
          <cell r="D87" t="str">
            <v>JOLIET SD 86</v>
          </cell>
        </row>
        <row r="88">
          <cell r="C88">
            <v>1347</v>
          </cell>
          <cell r="D88" t="str">
            <v>JOLIET SD 86</v>
          </cell>
        </row>
        <row r="89">
          <cell r="C89">
            <v>1349</v>
          </cell>
          <cell r="D89" t="str">
            <v>JOLIET SD 86</v>
          </cell>
        </row>
        <row r="90">
          <cell r="C90">
            <v>1364</v>
          </cell>
          <cell r="D90" t="str">
            <v>JOLIET SD 86</v>
          </cell>
        </row>
        <row r="91">
          <cell r="C91">
            <v>1351</v>
          </cell>
          <cell r="D91" t="str">
            <v>JOLIET SD 86</v>
          </cell>
        </row>
        <row r="92">
          <cell r="C92">
            <v>1360</v>
          </cell>
          <cell r="D92" t="str">
            <v>JOLIET SD 86</v>
          </cell>
        </row>
        <row r="93">
          <cell r="C93">
            <v>1353</v>
          </cell>
          <cell r="D93" t="str">
            <v>JOLIET SD 86</v>
          </cell>
        </row>
        <row r="94">
          <cell r="C94">
            <v>1357</v>
          </cell>
          <cell r="D94" t="str">
            <v>JOLIET SD 86</v>
          </cell>
        </row>
        <row r="95">
          <cell r="C95">
            <v>1358</v>
          </cell>
          <cell r="D95" t="str">
            <v>JOLIET SD 86</v>
          </cell>
        </row>
        <row r="96">
          <cell r="C96">
            <v>1359</v>
          </cell>
          <cell r="D96" t="str">
            <v>JOLIET SD 86</v>
          </cell>
        </row>
        <row r="97">
          <cell r="C97">
            <v>1362</v>
          </cell>
          <cell r="D97" t="str">
            <v>JOLIET SD 86</v>
          </cell>
        </row>
        <row r="98">
          <cell r="C98">
            <v>1363</v>
          </cell>
          <cell r="D98" t="str">
            <v>JOLIET SD 86</v>
          </cell>
        </row>
        <row r="99">
          <cell r="C99">
            <v>1345</v>
          </cell>
          <cell r="D99" t="str">
            <v>JOLIET SD 86</v>
          </cell>
        </row>
        <row r="100">
          <cell r="C100">
            <v>5646</v>
          </cell>
          <cell r="D100" t="str">
            <v>Fairmont SD 89</v>
          </cell>
        </row>
        <row r="101">
          <cell r="C101">
            <v>590</v>
          </cell>
          <cell r="D101" t="str">
            <v>Taft SD 90</v>
          </cell>
        </row>
        <row r="102">
          <cell r="C102">
            <v>352</v>
          </cell>
          <cell r="D102" t="str">
            <v>Lockport SD 91</v>
          </cell>
        </row>
        <row r="103">
          <cell r="C103">
            <v>353</v>
          </cell>
          <cell r="D103" t="str">
            <v>Lockport SD 91</v>
          </cell>
        </row>
        <row r="104">
          <cell r="C104">
            <v>6069</v>
          </cell>
          <cell r="D104" t="str">
            <v>Will County SD 92</v>
          </cell>
        </row>
        <row r="105">
          <cell r="C105">
            <v>6070</v>
          </cell>
          <cell r="D105" t="str">
            <v>Will County SD 92</v>
          </cell>
        </row>
        <row r="106">
          <cell r="C106">
            <v>6071</v>
          </cell>
          <cell r="D106" t="str">
            <v>Will County SD 92</v>
          </cell>
        </row>
        <row r="107">
          <cell r="C107">
            <v>6060</v>
          </cell>
          <cell r="D107" t="str">
            <v>Will County SD 92</v>
          </cell>
        </row>
        <row r="108">
          <cell r="C108">
            <v>1737</v>
          </cell>
          <cell r="D108" t="str">
            <v>Will County SD 92</v>
          </cell>
        </row>
        <row r="109">
          <cell r="C109">
            <v>1740</v>
          </cell>
          <cell r="D109" t="str">
            <v>Will County SD 92</v>
          </cell>
        </row>
        <row r="110">
          <cell r="C110">
            <v>1738</v>
          </cell>
          <cell r="D110" t="str">
            <v>Will County SD 92</v>
          </cell>
        </row>
        <row r="111">
          <cell r="C111">
            <v>1739</v>
          </cell>
          <cell r="D111" t="str">
            <v>Will County SD 92</v>
          </cell>
        </row>
        <row r="112">
          <cell r="C112">
            <v>1736</v>
          </cell>
          <cell r="D112" t="str">
            <v>Will County SD 92</v>
          </cell>
        </row>
        <row r="113">
          <cell r="C113">
            <v>1431</v>
          </cell>
          <cell r="D113" t="str">
            <v>Manhattan SD 114</v>
          </cell>
        </row>
        <row r="114">
          <cell r="C114">
            <v>1430</v>
          </cell>
          <cell r="D114" t="str">
            <v>Manhattan SD 114</v>
          </cell>
        </row>
        <row r="115">
          <cell r="C115">
            <v>1429</v>
          </cell>
          <cell r="D115" t="str">
            <v>Manhattan SD 114</v>
          </cell>
        </row>
        <row r="116">
          <cell r="C116">
            <v>5773</v>
          </cell>
          <cell r="D116" t="str">
            <v>Manhattan SD 114</v>
          </cell>
        </row>
        <row r="117">
          <cell r="C117">
            <v>1544</v>
          </cell>
          <cell r="D117" t="str">
            <v>New Lenox SD 122</v>
          </cell>
        </row>
        <row r="118">
          <cell r="C118">
            <v>1542</v>
          </cell>
          <cell r="D118" t="str">
            <v>New Lenox SD 122</v>
          </cell>
        </row>
        <row r="119">
          <cell r="C119">
            <v>1543</v>
          </cell>
          <cell r="D119" t="str">
            <v>New Lenox SD 122</v>
          </cell>
        </row>
        <row r="120">
          <cell r="C120">
            <v>1541</v>
          </cell>
          <cell r="D120" t="str">
            <v>New Lenox SD 122</v>
          </cell>
        </row>
        <row r="121">
          <cell r="C121">
            <v>1537</v>
          </cell>
          <cell r="D121" t="str">
            <v>New Lenox SD 122</v>
          </cell>
        </row>
        <row r="122">
          <cell r="C122">
            <v>1538</v>
          </cell>
          <cell r="D122" t="str">
            <v>New Lenox SD 122</v>
          </cell>
        </row>
        <row r="123">
          <cell r="C123">
            <v>1539</v>
          </cell>
          <cell r="D123" t="str">
            <v>New Lenox SD 122</v>
          </cell>
        </row>
        <row r="124">
          <cell r="C124">
            <v>1540</v>
          </cell>
          <cell r="D124" t="str">
            <v>New Lenox SD 122</v>
          </cell>
        </row>
        <row r="125">
          <cell r="C125">
            <v>226</v>
          </cell>
          <cell r="D125" t="str">
            <v>Frankfort CCSD 157C</v>
          </cell>
        </row>
        <row r="126">
          <cell r="C126">
            <v>228</v>
          </cell>
          <cell r="D126" t="str">
            <v>Frankfort CCSD 157C</v>
          </cell>
        </row>
        <row r="127">
          <cell r="C127">
            <v>227</v>
          </cell>
          <cell r="D127" t="str">
            <v>Frankfort CCSD 157C</v>
          </cell>
        </row>
        <row r="128">
          <cell r="C128">
            <v>390</v>
          </cell>
          <cell r="D128" t="str">
            <v>Mokena SD 159</v>
          </cell>
        </row>
        <row r="129">
          <cell r="C129">
            <v>391</v>
          </cell>
          <cell r="D129" t="str">
            <v>Mokena SD 159</v>
          </cell>
        </row>
        <row r="130">
          <cell r="C130">
            <v>392</v>
          </cell>
          <cell r="D130" t="str">
            <v>Mokena SD 159</v>
          </cell>
        </row>
        <row r="131">
          <cell r="C131">
            <v>1669</v>
          </cell>
          <cell r="D131" t="str">
            <v>SUMMIT HILL SD 161</v>
          </cell>
        </row>
        <row r="132">
          <cell r="C132">
            <v>1674</v>
          </cell>
          <cell r="D132" t="str">
            <v>SUMMIT HILL SD 161</v>
          </cell>
        </row>
        <row r="133">
          <cell r="C133">
            <v>1671</v>
          </cell>
          <cell r="D133" t="str">
            <v>SUMMIT HILL SD 161</v>
          </cell>
        </row>
        <row r="134">
          <cell r="C134">
            <v>1670</v>
          </cell>
          <cell r="D134" t="str">
            <v>SUMMIT HILL SD 161</v>
          </cell>
        </row>
        <row r="135">
          <cell r="C135">
            <v>1672</v>
          </cell>
          <cell r="D135" t="str">
            <v>SUMMIT HILL SD 161</v>
          </cell>
        </row>
        <row r="136">
          <cell r="C136">
            <v>5157</v>
          </cell>
          <cell r="D136" t="str">
            <v>Elwood CCSD 203</v>
          </cell>
        </row>
        <row r="137">
          <cell r="C137">
            <v>1041</v>
          </cell>
          <cell r="D137" t="str">
            <v>Art In Motion</v>
          </cell>
        </row>
        <row r="138">
          <cell r="C138">
            <v>1325</v>
          </cell>
          <cell r="D138" t="str">
            <v>I-KAN ROE 32</v>
          </cell>
        </row>
        <row r="139">
          <cell r="C139">
            <v>1601</v>
          </cell>
          <cell r="D139" t="str">
            <v>Providence Englewood Charter School</v>
          </cell>
        </row>
        <row r="140">
          <cell r="C140">
            <v>1613</v>
          </cell>
          <cell r="D140" t="str">
            <v>Regional Off Of Ed Sangamon</v>
          </cell>
        </row>
        <row r="141">
          <cell r="C141">
            <v>1631</v>
          </cell>
          <cell r="D141" t="str">
            <v>Rowe Elementary Charter Schools</v>
          </cell>
        </row>
        <row r="142">
          <cell r="C142">
            <v>1630</v>
          </cell>
          <cell r="D142" t="str">
            <v>Rowe Elementary Charter Schools</v>
          </cell>
        </row>
        <row r="143">
          <cell r="C143">
            <v>1486</v>
          </cell>
          <cell r="D143" t="str">
            <v>Morrisonville CUSD 1</v>
          </cell>
        </row>
        <row r="144">
          <cell r="C144">
            <v>6029</v>
          </cell>
          <cell r="D144" t="str">
            <v>Taylorville CUSD 3</v>
          </cell>
        </row>
        <row r="145">
          <cell r="C145">
            <v>6030</v>
          </cell>
          <cell r="D145" t="str">
            <v>Taylorville CUSD 3</v>
          </cell>
        </row>
        <row r="146">
          <cell r="C146">
            <v>6031</v>
          </cell>
          <cell r="D146" t="str">
            <v>Taylorville CUSD 3</v>
          </cell>
        </row>
        <row r="147">
          <cell r="C147">
            <v>6032</v>
          </cell>
          <cell r="D147" t="str">
            <v>Taylorville CUSD 3</v>
          </cell>
        </row>
        <row r="148">
          <cell r="C148">
            <v>6035</v>
          </cell>
          <cell r="D148" t="str">
            <v>Taylorville CUSD 3</v>
          </cell>
        </row>
        <row r="149">
          <cell r="C149">
            <v>6034</v>
          </cell>
          <cell r="D149" t="str">
            <v>Taylorville CUSD 3</v>
          </cell>
        </row>
        <row r="150">
          <cell r="C150">
            <v>6033</v>
          </cell>
          <cell r="D150" t="str">
            <v>Taylorville CUSD 3</v>
          </cell>
        </row>
        <row r="151">
          <cell r="C151">
            <v>6059</v>
          </cell>
          <cell r="D151" t="str">
            <v>Pana CUSD 8</v>
          </cell>
        </row>
        <row r="152">
          <cell r="C152">
            <v>6056</v>
          </cell>
          <cell r="D152" t="str">
            <v>Pana CUSD 8</v>
          </cell>
        </row>
        <row r="153">
          <cell r="C153">
            <v>532</v>
          </cell>
          <cell r="D153" t="str">
            <v>South Fork SD 14</v>
          </cell>
        </row>
        <row r="154">
          <cell r="C154">
            <v>531</v>
          </cell>
          <cell r="D154" t="str">
            <v>South Fork SD 14</v>
          </cell>
        </row>
        <row r="155">
          <cell r="C155">
            <v>1182</v>
          </cell>
          <cell r="D155" t="str">
            <v>Dieterich CUSD 30</v>
          </cell>
        </row>
        <row r="156">
          <cell r="C156">
            <v>970</v>
          </cell>
          <cell r="D156" t="str">
            <v>Teutopolis CUSD 50</v>
          </cell>
        </row>
        <row r="157">
          <cell r="C157">
            <v>969</v>
          </cell>
          <cell r="D157" t="str">
            <v>Teutopolis CUSD 50</v>
          </cell>
        </row>
        <row r="158">
          <cell r="C158">
            <v>968</v>
          </cell>
          <cell r="D158" t="str">
            <v>Teutopolis CUSD 50</v>
          </cell>
        </row>
        <row r="159">
          <cell r="C159">
            <v>582</v>
          </cell>
          <cell r="D159" t="str">
            <v>St Elmo CUSD 202</v>
          </cell>
        </row>
        <row r="160">
          <cell r="C160">
            <v>584</v>
          </cell>
          <cell r="D160" t="str">
            <v>St Elmo CUSD 202</v>
          </cell>
        </row>
        <row r="161">
          <cell r="C161">
            <v>8072</v>
          </cell>
          <cell r="D161" t="str">
            <v>Vandalia CUSD 203</v>
          </cell>
        </row>
        <row r="162">
          <cell r="C162">
            <v>8071</v>
          </cell>
          <cell r="D162" t="str">
            <v>Vandalia CUSD 203</v>
          </cell>
        </row>
        <row r="163">
          <cell r="C163">
            <v>5410</v>
          </cell>
          <cell r="D163" t="str">
            <v>Ramsey CUSD 204</v>
          </cell>
        </row>
        <row r="164">
          <cell r="C164">
            <v>1580</v>
          </cell>
          <cell r="D164" t="str">
            <v>Panhandle CUSD 2</v>
          </cell>
        </row>
        <row r="165">
          <cell r="C165">
            <v>1579</v>
          </cell>
          <cell r="D165" t="str">
            <v>Panhandle CUSD 2</v>
          </cell>
        </row>
        <row r="166">
          <cell r="C166">
            <v>5304</v>
          </cell>
          <cell r="D166" t="str">
            <v>Hillsboro CUSD 3</v>
          </cell>
        </row>
        <row r="167">
          <cell r="C167">
            <v>5303</v>
          </cell>
          <cell r="D167" t="str">
            <v>Hillsboro CUSD 3</v>
          </cell>
        </row>
        <row r="168">
          <cell r="C168">
            <v>5305</v>
          </cell>
          <cell r="D168" t="str">
            <v>Hillsboro CUSD 3</v>
          </cell>
        </row>
        <row r="169">
          <cell r="C169">
            <v>6021</v>
          </cell>
          <cell r="D169" t="str">
            <v>Hillsboro CUSD 3</v>
          </cell>
        </row>
        <row r="170">
          <cell r="C170">
            <v>8105</v>
          </cell>
          <cell r="D170" t="str">
            <v>Hillsboro CUSD 3</v>
          </cell>
        </row>
        <row r="171">
          <cell r="C171">
            <v>4003</v>
          </cell>
          <cell r="D171" t="str">
            <v>Litchfield CUSD 12</v>
          </cell>
        </row>
        <row r="172">
          <cell r="C172">
            <v>4004</v>
          </cell>
          <cell r="D172" t="str">
            <v>Litchfield CUSD 12</v>
          </cell>
        </row>
        <row r="173">
          <cell r="C173">
            <v>348</v>
          </cell>
          <cell r="D173" t="str">
            <v>Litchfield CUSD 12</v>
          </cell>
        </row>
        <row r="174">
          <cell r="C174">
            <v>4206</v>
          </cell>
          <cell r="D174" t="str">
            <v>Litchfield CUSD 12</v>
          </cell>
        </row>
        <row r="175">
          <cell r="C175">
            <v>39</v>
          </cell>
          <cell r="D175" t="str">
            <v>Belvidere CUSD 100</v>
          </cell>
        </row>
        <row r="176">
          <cell r="C176">
            <v>38</v>
          </cell>
          <cell r="D176" t="str">
            <v>Belvidere CUSD 100</v>
          </cell>
        </row>
        <row r="177">
          <cell r="C177">
            <v>37</v>
          </cell>
          <cell r="D177" t="str">
            <v>Belvidere CUSD 100</v>
          </cell>
        </row>
        <row r="178">
          <cell r="C178">
            <v>36</v>
          </cell>
          <cell r="D178" t="str">
            <v>Belvidere CUSD 100</v>
          </cell>
        </row>
        <row r="179">
          <cell r="C179">
            <v>35</v>
          </cell>
          <cell r="D179" t="str">
            <v>Belvidere CUSD 100</v>
          </cell>
        </row>
        <row r="180">
          <cell r="C180">
            <v>41</v>
          </cell>
          <cell r="D180" t="str">
            <v>Belvidere CUSD 100</v>
          </cell>
        </row>
        <row r="181">
          <cell r="C181">
            <v>40</v>
          </cell>
          <cell r="D181" t="str">
            <v>Belvidere CUSD 100</v>
          </cell>
        </row>
        <row r="182">
          <cell r="C182">
            <v>247</v>
          </cell>
          <cell r="D182" t="str">
            <v>Harlem UD 122</v>
          </cell>
        </row>
        <row r="183">
          <cell r="C183">
            <v>248</v>
          </cell>
          <cell r="D183" t="str">
            <v>Harlem UD 122</v>
          </cell>
        </row>
        <row r="184">
          <cell r="C184">
            <v>249</v>
          </cell>
          <cell r="D184" t="str">
            <v>Harlem UD 122</v>
          </cell>
        </row>
        <row r="185">
          <cell r="C185">
            <v>250</v>
          </cell>
          <cell r="D185" t="str">
            <v>Harlem UD 122</v>
          </cell>
        </row>
        <row r="186">
          <cell r="C186">
            <v>252</v>
          </cell>
          <cell r="D186" t="str">
            <v>Harlem UD 122</v>
          </cell>
        </row>
        <row r="187">
          <cell r="C187">
            <v>253</v>
          </cell>
          <cell r="D187" t="str">
            <v>Harlem UD 122</v>
          </cell>
        </row>
        <row r="188">
          <cell r="C188">
            <v>254</v>
          </cell>
          <cell r="D188" t="str">
            <v>Harlem UD 122</v>
          </cell>
        </row>
        <row r="189">
          <cell r="C189">
            <v>255</v>
          </cell>
          <cell r="D189" t="str">
            <v>Harlem UD 122</v>
          </cell>
        </row>
        <row r="190">
          <cell r="C190">
            <v>256</v>
          </cell>
          <cell r="D190" t="str">
            <v>Harlem UD 122</v>
          </cell>
        </row>
        <row r="191">
          <cell r="C191">
            <v>257</v>
          </cell>
          <cell r="D191" t="str">
            <v>Harlem UD 122</v>
          </cell>
        </row>
        <row r="192">
          <cell r="C192">
            <v>251</v>
          </cell>
          <cell r="D192" t="str">
            <v>Harlem UD 122</v>
          </cell>
        </row>
        <row r="193">
          <cell r="C193">
            <v>893</v>
          </cell>
          <cell r="D193" t="str">
            <v>Rockford SD 205</v>
          </cell>
        </row>
        <row r="194">
          <cell r="C194">
            <v>1623</v>
          </cell>
          <cell r="D194" t="str">
            <v>Rockford SD 205</v>
          </cell>
        </row>
        <row r="195">
          <cell r="C195">
            <v>8074</v>
          </cell>
          <cell r="D195" t="str">
            <v>Rockford SD 205</v>
          </cell>
        </row>
        <row r="196">
          <cell r="C196">
            <v>8073</v>
          </cell>
          <cell r="D196" t="str">
            <v>Rockford SD 205</v>
          </cell>
        </row>
        <row r="197">
          <cell r="C197">
            <v>5114</v>
          </cell>
          <cell r="D197" t="str">
            <v>County of Winnebago SD 320</v>
          </cell>
        </row>
        <row r="198">
          <cell r="C198">
            <v>5537</v>
          </cell>
          <cell r="D198" t="str">
            <v>County of Winnebago SD 320</v>
          </cell>
        </row>
        <row r="199">
          <cell r="C199">
            <v>5536</v>
          </cell>
          <cell r="D199" t="str">
            <v>County of Winnebago SD 320</v>
          </cell>
        </row>
        <row r="200">
          <cell r="C200">
            <v>5138</v>
          </cell>
          <cell r="D200" t="str">
            <v>County of Winnebago SD 320</v>
          </cell>
        </row>
        <row r="201">
          <cell r="C201">
            <v>857</v>
          </cell>
          <cell r="D201" t="str">
            <v>Pecatonica CUSD 321</v>
          </cell>
        </row>
        <row r="202">
          <cell r="C202">
            <v>763</v>
          </cell>
          <cell r="D202" t="str">
            <v>Durand CUSD 322</v>
          </cell>
        </row>
        <row r="203">
          <cell r="C203">
            <v>5524</v>
          </cell>
          <cell r="D203" t="str">
            <v>Durand CUSD 322</v>
          </cell>
        </row>
        <row r="204">
          <cell r="C204">
            <v>1741</v>
          </cell>
          <cell r="D204" t="str">
            <v>Winnebago CUSD 323</v>
          </cell>
        </row>
        <row r="205">
          <cell r="C205">
            <v>5911</v>
          </cell>
          <cell r="D205" t="str">
            <v>Winnebago CUSD 323</v>
          </cell>
        </row>
        <row r="206">
          <cell r="C206">
            <v>1238</v>
          </cell>
          <cell r="D206" t="str">
            <v>Elmwood Park CUSD 401</v>
          </cell>
        </row>
        <row r="207">
          <cell r="C207">
            <v>1237</v>
          </cell>
          <cell r="D207" t="str">
            <v>Elmwood Park CUSD 401</v>
          </cell>
        </row>
        <row r="208">
          <cell r="C208">
            <v>1239</v>
          </cell>
          <cell r="D208" t="str">
            <v>Elmwood Park CUSD 401</v>
          </cell>
        </row>
        <row r="209">
          <cell r="C209">
            <v>1240</v>
          </cell>
          <cell r="D209" t="str">
            <v>Elmwood Park CUSD 401</v>
          </cell>
        </row>
        <row r="210">
          <cell r="C210">
            <v>181</v>
          </cell>
          <cell r="D210" t="str">
            <v>Eastland CUSD 308</v>
          </cell>
        </row>
        <row r="211">
          <cell r="C211">
            <v>180</v>
          </cell>
          <cell r="D211" t="str">
            <v>Eastland CUSD 308</v>
          </cell>
        </row>
        <row r="212">
          <cell r="C212">
            <v>6053</v>
          </cell>
          <cell r="D212" t="str">
            <v>West Carroll CUSD 314</v>
          </cell>
        </row>
        <row r="213">
          <cell r="C213">
            <v>6052</v>
          </cell>
          <cell r="D213" t="str">
            <v>West Carroll CUSD 314</v>
          </cell>
        </row>
        <row r="214">
          <cell r="C214">
            <v>5626</v>
          </cell>
          <cell r="D214" t="str">
            <v>Chadwick-Milledgeville CUSD 399</v>
          </cell>
        </row>
        <row r="215">
          <cell r="C215">
            <v>171</v>
          </cell>
          <cell r="D215" t="str">
            <v>East Dubuque USD 119</v>
          </cell>
        </row>
        <row r="216">
          <cell r="C216">
            <v>170</v>
          </cell>
          <cell r="D216" t="str">
            <v>East Dubuque USD 119</v>
          </cell>
        </row>
        <row r="217">
          <cell r="C217">
            <v>1717</v>
          </cell>
          <cell r="D217" t="str">
            <v>Warren CUSD 205</v>
          </cell>
        </row>
        <row r="218">
          <cell r="C218">
            <v>5070</v>
          </cell>
          <cell r="D218" t="str">
            <v>Stockton CUSD 206</v>
          </cell>
        </row>
        <row r="219">
          <cell r="C219">
            <v>1641</v>
          </cell>
          <cell r="D219" t="str">
            <v>Scales Mound CUSD 211</v>
          </cell>
        </row>
        <row r="220">
          <cell r="C220">
            <v>162</v>
          </cell>
          <cell r="D220" t="str">
            <v>Dakota CUSD 201</v>
          </cell>
        </row>
        <row r="221">
          <cell r="C221">
            <v>8044</v>
          </cell>
          <cell r="D221" t="str">
            <v>Lena Winslow CUSD 202</v>
          </cell>
        </row>
        <row r="222">
          <cell r="C222">
            <v>1573</v>
          </cell>
          <cell r="D222" t="str">
            <v>Orangeville CUSD 203</v>
          </cell>
        </row>
        <row r="223">
          <cell r="C223">
            <v>92</v>
          </cell>
          <cell r="D223" t="str">
            <v>Champaign CUSD 4</v>
          </cell>
        </row>
        <row r="224">
          <cell r="C224">
            <v>106</v>
          </cell>
          <cell r="D224" t="str">
            <v>Champaign CUSD 4</v>
          </cell>
        </row>
        <row r="225">
          <cell r="C225">
            <v>82</v>
          </cell>
          <cell r="D225" t="str">
            <v>Champaign CUSD 4</v>
          </cell>
        </row>
        <row r="226">
          <cell r="C226">
            <v>105</v>
          </cell>
          <cell r="D226" t="str">
            <v>Champaign CUSD 4</v>
          </cell>
        </row>
        <row r="227">
          <cell r="C227">
            <v>104</v>
          </cell>
          <cell r="D227" t="str">
            <v>Champaign CUSD 4</v>
          </cell>
        </row>
        <row r="228">
          <cell r="C228">
            <v>103</v>
          </cell>
          <cell r="D228" t="str">
            <v>Champaign CUSD 4</v>
          </cell>
        </row>
        <row r="229">
          <cell r="C229">
            <v>102</v>
          </cell>
          <cell r="D229" t="str">
            <v>Champaign CUSD 4</v>
          </cell>
        </row>
        <row r="230">
          <cell r="C230">
            <v>100</v>
          </cell>
          <cell r="D230" t="str">
            <v>Champaign CUSD 4</v>
          </cell>
        </row>
        <row r="231">
          <cell r="C231">
            <v>99</v>
          </cell>
          <cell r="D231" t="str">
            <v>Champaign CUSD 4</v>
          </cell>
        </row>
        <row r="232">
          <cell r="C232">
            <v>98</v>
          </cell>
          <cell r="D232" t="str">
            <v>Champaign CUSD 4</v>
          </cell>
        </row>
        <row r="233">
          <cell r="C233">
            <v>101</v>
          </cell>
          <cell r="D233" t="str">
            <v>Champaign CUSD 4</v>
          </cell>
        </row>
        <row r="234">
          <cell r="C234">
            <v>97</v>
          </cell>
          <cell r="D234" t="str">
            <v>Champaign CUSD 4</v>
          </cell>
        </row>
        <row r="235">
          <cell r="C235">
            <v>96</v>
          </cell>
          <cell r="D235" t="str">
            <v>Champaign CUSD 4</v>
          </cell>
        </row>
        <row r="236">
          <cell r="C236">
            <v>95</v>
          </cell>
          <cell r="D236" t="str">
            <v>Champaign CUSD 4</v>
          </cell>
        </row>
        <row r="237">
          <cell r="C237">
            <v>94</v>
          </cell>
          <cell r="D237" t="str">
            <v>Champaign CUSD 4</v>
          </cell>
        </row>
        <row r="238">
          <cell r="C238">
            <v>93</v>
          </cell>
          <cell r="D238" t="str">
            <v>Champaign CUSD 4</v>
          </cell>
        </row>
        <row r="239">
          <cell r="C239">
            <v>91</v>
          </cell>
          <cell r="D239" t="str">
            <v>Champaign CUSD 4</v>
          </cell>
        </row>
        <row r="240">
          <cell r="C240">
            <v>90</v>
          </cell>
          <cell r="D240" t="str">
            <v>Champaign CUSD 4</v>
          </cell>
        </row>
        <row r="241">
          <cell r="C241">
            <v>88</v>
          </cell>
          <cell r="D241" t="str">
            <v>Champaign CUSD 4</v>
          </cell>
        </row>
        <row r="242">
          <cell r="C242">
            <v>87</v>
          </cell>
          <cell r="D242" t="str">
            <v>Champaign CUSD 4</v>
          </cell>
        </row>
        <row r="243">
          <cell r="C243">
            <v>86</v>
          </cell>
          <cell r="D243" t="str">
            <v>Champaign CUSD 4</v>
          </cell>
        </row>
        <row r="244">
          <cell r="C244">
            <v>85</v>
          </cell>
          <cell r="D244" t="str">
            <v>Champaign CUSD 4</v>
          </cell>
        </row>
        <row r="245">
          <cell r="C245">
            <v>84</v>
          </cell>
          <cell r="D245" t="str">
            <v>Champaign CUSD 4</v>
          </cell>
        </row>
        <row r="246">
          <cell r="C246">
            <v>83</v>
          </cell>
          <cell r="D246" t="str">
            <v>Champaign CUSD 4</v>
          </cell>
        </row>
        <row r="247">
          <cell r="C247">
            <v>5978</v>
          </cell>
          <cell r="D247" t="str">
            <v>Champaign CUSD 4</v>
          </cell>
        </row>
        <row r="248">
          <cell r="C248">
            <v>1695</v>
          </cell>
          <cell r="D248" t="str">
            <v>Tolono CUSD 7</v>
          </cell>
        </row>
        <row r="249">
          <cell r="C249">
            <v>1694</v>
          </cell>
          <cell r="D249" t="str">
            <v>Tolono CUSD 7</v>
          </cell>
        </row>
        <row r="250">
          <cell r="C250">
            <v>1693</v>
          </cell>
          <cell r="D250" t="str">
            <v>Tolono CUSD 7</v>
          </cell>
        </row>
        <row r="251">
          <cell r="C251">
            <v>613</v>
          </cell>
          <cell r="D251" t="str">
            <v>Urbana SD 116</v>
          </cell>
        </row>
        <row r="252">
          <cell r="C252">
            <v>612</v>
          </cell>
          <cell r="D252" t="str">
            <v>Urbana SD 116</v>
          </cell>
        </row>
        <row r="253">
          <cell r="C253">
            <v>611</v>
          </cell>
          <cell r="D253" t="str">
            <v>Urbana SD 116</v>
          </cell>
        </row>
        <row r="254">
          <cell r="C254">
            <v>6020</v>
          </cell>
          <cell r="D254" t="str">
            <v>Urbana SD 116</v>
          </cell>
        </row>
        <row r="255">
          <cell r="C255">
            <v>4018</v>
          </cell>
          <cell r="D255" t="str">
            <v>Paxton-Buckley-Loda CUSD 10</v>
          </cell>
        </row>
        <row r="256">
          <cell r="C256">
            <v>1434</v>
          </cell>
          <cell r="D256" t="str">
            <v>Martinsville CUSD 3C</v>
          </cell>
        </row>
        <row r="257">
          <cell r="C257">
            <v>1435</v>
          </cell>
          <cell r="D257" t="str">
            <v>Martinsville CUSD 3C</v>
          </cell>
        </row>
        <row r="258">
          <cell r="C258">
            <v>4013</v>
          </cell>
          <cell r="D258" t="str">
            <v>Casey-Westfield CUSD 4C</v>
          </cell>
        </row>
        <row r="259">
          <cell r="C259">
            <v>76</v>
          </cell>
          <cell r="D259" t="str">
            <v>Casey-Westfield CUSD 4C</v>
          </cell>
        </row>
        <row r="260">
          <cell r="C260">
            <v>75</v>
          </cell>
          <cell r="D260" t="str">
            <v>Casey-Westfield CUSD 4C</v>
          </cell>
        </row>
        <row r="261">
          <cell r="C261">
            <v>1758</v>
          </cell>
          <cell r="D261" t="str">
            <v>Charleston CUSD 1</v>
          </cell>
        </row>
        <row r="262">
          <cell r="C262">
            <v>1759</v>
          </cell>
          <cell r="D262" t="str">
            <v>Charleston CUSD 1</v>
          </cell>
        </row>
        <row r="263">
          <cell r="C263">
            <v>1760</v>
          </cell>
          <cell r="D263" t="str">
            <v>Charleston CUSD 1</v>
          </cell>
        </row>
        <row r="264">
          <cell r="C264">
            <v>1761</v>
          </cell>
          <cell r="D264" t="str">
            <v>Charleston CUSD 1</v>
          </cell>
        </row>
        <row r="265">
          <cell r="C265">
            <v>1757</v>
          </cell>
          <cell r="D265" t="str">
            <v>Charleston CUSD 1</v>
          </cell>
        </row>
        <row r="266">
          <cell r="C266">
            <v>1438</v>
          </cell>
          <cell r="D266" t="str">
            <v>Mattoon CUSD 2</v>
          </cell>
        </row>
        <row r="267">
          <cell r="C267">
            <v>1443</v>
          </cell>
          <cell r="D267" t="str">
            <v>Mattoon CUSD 2</v>
          </cell>
        </row>
        <row r="268">
          <cell r="C268">
            <v>1442</v>
          </cell>
          <cell r="D268" t="str">
            <v>Mattoon CUSD 2</v>
          </cell>
        </row>
        <row r="269">
          <cell r="C269">
            <v>1441</v>
          </cell>
          <cell r="D269" t="str">
            <v>Mattoon CUSD 2</v>
          </cell>
        </row>
        <row r="270">
          <cell r="C270">
            <v>1440</v>
          </cell>
          <cell r="D270" t="str">
            <v>Mattoon CUSD 2</v>
          </cell>
        </row>
        <row r="271">
          <cell r="C271">
            <v>1437</v>
          </cell>
          <cell r="D271" t="str">
            <v>Mattoon CUSD 2</v>
          </cell>
        </row>
        <row r="272">
          <cell r="C272">
            <v>1439</v>
          </cell>
          <cell r="D272" t="str">
            <v>Mattoon CUSD 2</v>
          </cell>
        </row>
        <row r="273">
          <cell r="C273">
            <v>1832</v>
          </cell>
          <cell r="D273" t="str">
            <v>Mattoon CUSD 2</v>
          </cell>
        </row>
        <row r="274">
          <cell r="C274">
            <v>845</v>
          </cell>
          <cell r="D274" t="str">
            <v>Oakland CUSD 5</v>
          </cell>
        </row>
        <row r="275">
          <cell r="C275">
            <v>1154</v>
          </cell>
          <cell r="D275" t="str">
            <v>Cumberland CUSD 77</v>
          </cell>
        </row>
        <row r="276">
          <cell r="C276">
            <v>608</v>
          </cell>
          <cell r="D276" t="str">
            <v>Tuscola CUSD 301</v>
          </cell>
        </row>
        <row r="277">
          <cell r="C277">
            <v>1770</v>
          </cell>
          <cell r="D277" t="str">
            <v>Villa Grove CUSD 302</v>
          </cell>
        </row>
        <row r="278">
          <cell r="C278">
            <v>5091</v>
          </cell>
          <cell r="D278" t="str">
            <v>Arthur CUSD 305</v>
          </cell>
        </row>
        <row r="279">
          <cell r="C279">
            <v>5093</v>
          </cell>
          <cell r="D279" t="str">
            <v>Arthur CUSD 305</v>
          </cell>
        </row>
        <row r="280">
          <cell r="C280">
            <v>5092</v>
          </cell>
          <cell r="D280" t="str">
            <v>Arthur CUSD 305</v>
          </cell>
        </row>
        <row r="281">
          <cell r="C281">
            <v>5361</v>
          </cell>
          <cell r="D281" t="str">
            <v>Shiloh CUSD 1</v>
          </cell>
        </row>
        <row r="282">
          <cell r="C282">
            <v>797</v>
          </cell>
          <cell r="D282" t="str">
            <v>Kansas CUSD 3</v>
          </cell>
        </row>
        <row r="283">
          <cell r="C283">
            <v>5276</v>
          </cell>
          <cell r="D283" t="str">
            <v>Paris CUSD 4</v>
          </cell>
        </row>
        <row r="284">
          <cell r="C284">
            <v>765</v>
          </cell>
          <cell r="D284" t="str">
            <v>Edgar County CUSD 6</v>
          </cell>
        </row>
        <row r="285">
          <cell r="C285">
            <v>4017</v>
          </cell>
          <cell r="D285" t="str">
            <v>Edgar County CUSD 6</v>
          </cell>
        </row>
        <row r="286">
          <cell r="C286">
            <v>1581</v>
          </cell>
          <cell r="D286" t="str">
            <v>Paris-Union SD 95</v>
          </cell>
        </row>
        <row r="287">
          <cell r="C287">
            <v>4232</v>
          </cell>
          <cell r="D287" t="str">
            <v>Paris-Union SD 95</v>
          </cell>
        </row>
        <row r="288">
          <cell r="C288">
            <v>4234</v>
          </cell>
          <cell r="D288" t="str">
            <v>Paris-Union SD 95</v>
          </cell>
        </row>
        <row r="289">
          <cell r="C289">
            <v>4233</v>
          </cell>
          <cell r="D289" t="str">
            <v>Paris-Union SD 95</v>
          </cell>
        </row>
        <row r="290">
          <cell r="C290">
            <v>473</v>
          </cell>
          <cell r="D290" t="str">
            <v>Paris-Union SD 95</v>
          </cell>
        </row>
        <row r="291">
          <cell r="C291">
            <v>5724</v>
          </cell>
          <cell r="D291" t="str">
            <v>Sullivan CUSD 300</v>
          </cell>
        </row>
        <row r="292">
          <cell r="C292">
            <v>5854</v>
          </cell>
          <cell r="D292" t="str">
            <v>Okaw Valley CUSD 302</v>
          </cell>
        </row>
        <row r="293">
          <cell r="C293">
            <v>5853</v>
          </cell>
          <cell r="D293" t="str">
            <v>Okaw Valley CUSD 302</v>
          </cell>
        </row>
        <row r="294">
          <cell r="C294">
            <v>5852</v>
          </cell>
          <cell r="D294" t="str">
            <v>Okaw Valley CUSD 302</v>
          </cell>
        </row>
        <row r="295">
          <cell r="C295">
            <v>159</v>
          </cell>
          <cell r="D295" t="str">
            <v>Cowden-Herrick CUSD 3A</v>
          </cell>
        </row>
        <row r="296">
          <cell r="C296">
            <v>160</v>
          </cell>
          <cell r="D296" t="str">
            <v>Cowden-Herrick CUSD 3A</v>
          </cell>
        </row>
        <row r="297">
          <cell r="C297">
            <v>1646</v>
          </cell>
          <cell r="D297" t="str">
            <v>Shelbyville CUSD 4</v>
          </cell>
        </row>
        <row r="298">
          <cell r="C298">
            <v>1645</v>
          </cell>
          <cell r="D298" t="str">
            <v>Shelbyville CUSD 4</v>
          </cell>
        </row>
        <row r="299">
          <cell r="C299">
            <v>5057</v>
          </cell>
          <cell r="D299" t="str">
            <v>Stewardson-Strasburg CUD 5A</v>
          </cell>
        </row>
        <row r="300">
          <cell r="C300">
            <v>794</v>
          </cell>
          <cell r="D300" t="str">
            <v>Hutsonville CUSD 1</v>
          </cell>
        </row>
        <row r="301">
          <cell r="C301">
            <v>5287</v>
          </cell>
          <cell r="D301" t="str">
            <v>Oblong CUSD 4</v>
          </cell>
        </row>
        <row r="302">
          <cell r="C302">
            <v>5286</v>
          </cell>
          <cell r="D302" t="str">
            <v>Oblong CUSD 4</v>
          </cell>
        </row>
        <row r="303">
          <cell r="C303">
            <v>1742</v>
          </cell>
          <cell r="D303" t="str">
            <v>Woodlawn Unit School District 209</v>
          </cell>
        </row>
        <row r="304">
          <cell r="C304">
            <v>628</v>
          </cell>
          <cell r="D304" t="str">
            <v>Woodlawn Unit School District 209</v>
          </cell>
        </row>
        <row r="305">
          <cell r="C305">
            <v>5584</v>
          </cell>
          <cell r="D305" t="str">
            <v>Patoka CUSD 100</v>
          </cell>
        </row>
        <row r="306">
          <cell r="C306">
            <v>1648</v>
          </cell>
          <cell r="D306" t="str">
            <v>South Central CUD 401</v>
          </cell>
        </row>
        <row r="307">
          <cell r="C307">
            <v>1647</v>
          </cell>
          <cell r="D307" t="str">
            <v>South Central CUD 401</v>
          </cell>
        </row>
        <row r="308">
          <cell r="C308">
            <v>1649</v>
          </cell>
          <cell r="D308" t="str">
            <v>South Central CUD 401</v>
          </cell>
        </row>
        <row r="309">
          <cell r="C309">
            <v>1562</v>
          </cell>
          <cell r="D309" t="str">
            <v>Odin PSD 722</v>
          </cell>
        </row>
        <row r="310">
          <cell r="C310">
            <v>233</v>
          </cell>
          <cell r="D310" t="str">
            <v>Genoa Kingston CUSD 424</v>
          </cell>
        </row>
        <row r="311">
          <cell r="C311">
            <v>235</v>
          </cell>
          <cell r="D311" t="str">
            <v>Genoa Kingston CUSD 424</v>
          </cell>
        </row>
        <row r="312">
          <cell r="C312">
            <v>236</v>
          </cell>
          <cell r="D312" t="str">
            <v>Genoa Kingston CUSD 424</v>
          </cell>
        </row>
        <row r="313">
          <cell r="C313">
            <v>234</v>
          </cell>
          <cell r="D313" t="str">
            <v>Genoa Kingston CUSD 424</v>
          </cell>
        </row>
        <row r="314">
          <cell r="C314">
            <v>5343</v>
          </cell>
          <cell r="D314" t="str">
            <v>Indian Creek CUSD 425</v>
          </cell>
        </row>
        <row r="315">
          <cell r="C315">
            <v>5280</v>
          </cell>
          <cell r="D315" t="str">
            <v>Indian Creek CUSD 425</v>
          </cell>
        </row>
        <row r="316">
          <cell r="C316">
            <v>8052</v>
          </cell>
          <cell r="D316" t="str">
            <v>Indian Creek CUSD 425</v>
          </cell>
        </row>
        <row r="317">
          <cell r="C317">
            <v>5618</v>
          </cell>
          <cell r="D317" t="str">
            <v>Hiawatha CUSD 426</v>
          </cell>
        </row>
        <row r="318">
          <cell r="C318">
            <v>8028</v>
          </cell>
          <cell r="D318" t="str">
            <v>Sycamore CUSD 427</v>
          </cell>
        </row>
        <row r="319">
          <cell r="C319">
            <v>1312</v>
          </cell>
          <cell r="D319" t="str">
            <v>Hinckley Big Rock CUSD 429</v>
          </cell>
        </row>
        <row r="320">
          <cell r="C320">
            <v>1311</v>
          </cell>
          <cell r="D320" t="str">
            <v>Hinckley Big Rock CUSD 429</v>
          </cell>
        </row>
        <row r="321">
          <cell r="C321">
            <v>1313</v>
          </cell>
          <cell r="D321" t="str">
            <v>Hinckley Big Rock CUSD 429</v>
          </cell>
        </row>
        <row r="322">
          <cell r="C322">
            <v>5203</v>
          </cell>
          <cell r="D322" t="str">
            <v>SANDWICH CUSD 430</v>
          </cell>
        </row>
        <row r="323">
          <cell r="C323">
            <v>769</v>
          </cell>
          <cell r="D323" t="str">
            <v>Evanston Twp HSD 202</v>
          </cell>
        </row>
        <row r="324">
          <cell r="C324">
            <v>6068</v>
          </cell>
          <cell r="D324" t="str">
            <v>Evanston Twp HSD 202</v>
          </cell>
        </row>
        <row r="325">
          <cell r="C325">
            <v>5056</v>
          </cell>
          <cell r="D325" t="str">
            <v>Evanston Twp HSD 202</v>
          </cell>
        </row>
        <row r="326">
          <cell r="C326">
            <v>4021</v>
          </cell>
          <cell r="D326" t="str">
            <v>New Trier Twp HSD 203</v>
          </cell>
        </row>
        <row r="327">
          <cell r="C327">
            <v>5487</v>
          </cell>
          <cell r="D327" t="str">
            <v>New Trier Twp HSD 203</v>
          </cell>
        </row>
        <row r="328">
          <cell r="C328">
            <v>5488</v>
          </cell>
          <cell r="D328" t="str">
            <v>New Trier Twp HSD 203</v>
          </cell>
        </row>
        <row r="329">
          <cell r="C329">
            <v>6038</v>
          </cell>
          <cell r="D329" t="str">
            <v>New Trier Twp HSD 203</v>
          </cell>
        </row>
        <row r="330">
          <cell r="C330">
            <v>6037</v>
          </cell>
          <cell r="D330" t="str">
            <v>New Trier Twp HSD 203</v>
          </cell>
        </row>
        <row r="331">
          <cell r="C331">
            <v>5401</v>
          </cell>
          <cell r="D331" t="str">
            <v>Maine Township HSD 207</v>
          </cell>
        </row>
        <row r="332">
          <cell r="C332">
            <v>5406</v>
          </cell>
          <cell r="D332" t="str">
            <v>Maine Township HSD 207</v>
          </cell>
        </row>
        <row r="333">
          <cell r="C333">
            <v>5403</v>
          </cell>
          <cell r="D333" t="str">
            <v>Maine Township HSD 207</v>
          </cell>
        </row>
        <row r="334">
          <cell r="C334">
            <v>5402</v>
          </cell>
          <cell r="D334" t="str">
            <v>Maine Township HSD 207</v>
          </cell>
        </row>
        <row r="335">
          <cell r="C335">
            <v>6028</v>
          </cell>
          <cell r="D335" t="str">
            <v>Maine Township HSD 207</v>
          </cell>
        </row>
        <row r="336">
          <cell r="C336">
            <v>1700</v>
          </cell>
          <cell r="D336" t="str">
            <v>TOWNSHIP HSD 211</v>
          </cell>
        </row>
        <row r="337">
          <cell r="C337">
            <v>1701</v>
          </cell>
          <cell r="D337" t="str">
            <v>TOWNSHIP HSD 211</v>
          </cell>
        </row>
        <row r="338">
          <cell r="C338">
            <v>1697</v>
          </cell>
          <cell r="D338" t="str">
            <v>TOWNSHIP HSD 211</v>
          </cell>
        </row>
        <row r="339">
          <cell r="C339">
            <v>1696</v>
          </cell>
          <cell r="D339" t="str">
            <v>TOWNSHIP HSD 211</v>
          </cell>
        </row>
        <row r="340">
          <cell r="C340">
            <v>1698</v>
          </cell>
          <cell r="D340" t="str">
            <v>TOWNSHIP HSD 211</v>
          </cell>
        </row>
        <row r="341">
          <cell r="C341">
            <v>1699</v>
          </cell>
          <cell r="D341" t="str">
            <v>TOWNSHIP HSD 211</v>
          </cell>
        </row>
        <row r="342">
          <cell r="C342">
            <v>593</v>
          </cell>
          <cell r="D342" t="str">
            <v>TOWNSHIP HSD 211</v>
          </cell>
        </row>
        <row r="343">
          <cell r="C343">
            <v>976</v>
          </cell>
          <cell r="D343" t="str">
            <v>TOWNSHIP HSD 214</v>
          </cell>
        </row>
        <row r="344">
          <cell r="C344">
            <v>5895</v>
          </cell>
          <cell r="D344" t="str">
            <v>TOWNSHIP HSD 214</v>
          </cell>
        </row>
        <row r="345">
          <cell r="C345">
            <v>5894</v>
          </cell>
          <cell r="D345" t="str">
            <v>TOWNSHIP HSD 214</v>
          </cell>
        </row>
        <row r="346">
          <cell r="C346">
            <v>5893</v>
          </cell>
          <cell r="D346" t="str">
            <v>TOWNSHIP HSD 214</v>
          </cell>
        </row>
        <row r="347">
          <cell r="C347">
            <v>5892</v>
          </cell>
          <cell r="D347" t="str">
            <v>TOWNSHIP HSD 214</v>
          </cell>
        </row>
        <row r="348">
          <cell r="C348">
            <v>594</v>
          </cell>
          <cell r="D348" t="str">
            <v>TOWNSHIP HSD 214</v>
          </cell>
        </row>
        <row r="349">
          <cell r="C349">
            <v>8087</v>
          </cell>
          <cell r="D349" t="str">
            <v>TOWNSHIP HSD 214</v>
          </cell>
        </row>
        <row r="350">
          <cell r="C350">
            <v>8086</v>
          </cell>
          <cell r="D350" t="str">
            <v>TOWNSHIP HSD 214</v>
          </cell>
        </row>
        <row r="351">
          <cell r="C351">
            <v>4045</v>
          </cell>
          <cell r="D351" t="str">
            <v>NILES TOWNSHIP DISTRICT 219</v>
          </cell>
        </row>
        <row r="352">
          <cell r="C352">
            <v>5434</v>
          </cell>
          <cell r="D352" t="str">
            <v>NILES TOWNSHIP DISTRICT 219</v>
          </cell>
        </row>
        <row r="353">
          <cell r="C353">
            <v>5435</v>
          </cell>
          <cell r="D353" t="str">
            <v>NILES TOWNSHIP DISTRICT 219</v>
          </cell>
        </row>
        <row r="354">
          <cell r="C354">
            <v>1558</v>
          </cell>
          <cell r="D354" t="str">
            <v>Glenbrook High School District 225</v>
          </cell>
        </row>
        <row r="355">
          <cell r="C355">
            <v>1557</v>
          </cell>
          <cell r="D355" t="str">
            <v>Glenbrook High School District 225</v>
          </cell>
        </row>
        <row r="356">
          <cell r="C356">
            <v>421</v>
          </cell>
          <cell r="D356" t="str">
            <v>Glenbrook High School District 225</v>
          </cell>
        </row>
        <row r="357">
          <cell r="C357">
            <v>8021</v>
          </cell>
          <cell r="D357" t="str">
            <v>Glenbrook High School District 225</v>
          </cell>
        </row>
        <row r="358">
          <cell r="C358">
            <v>8022</v>
          </cell>
          <cell r="D358" t="str">
            <v>Glenbrook High School District 225</v>
          </cell>
        </row>
        <row r="359">
          <cell r="C359">
            <v>1560</v>
          </cell>
          <cell r="D359" t="str">
            <v>Oak Park - River Forest SD 200</v>
          </cell>
        </row>
        <row r="360">
          <cell r="C360">
            <v>8026</v>
          </cell>
          <cell r="D360" t="str">
            <v>Oak Park - River Forest SD 200</v>
          </cell>
        </row>
        <row r="361">
          <cell r="C361">
            <v>399</v>
          </cell>
          <cell r="D361" t="str">
            <v>J S MORTON CHSD 201</v>
          </cell>
        </row>
        <row r="362">
          <cell r="C362">
            <v>5987</v>
          </cell>
          <cell r="D362" t="str">
            <v>J S MORTON CHSD 201</v>
          </cell>
        </row>
        <row r="363">
          <cell r="C363">
            <v>5937</v>
          </cell>
          <cell r="D363" t="str">
            <v>J S MORTON CHSD 201</v>
          </cell>
        </row>
        <row r="364">
          <cell r="C364">
            <v>5989</v>
          </cell>
          <cell r="D364" t="str">
            <v>J S MORTON CHSD 201</v>
          </cell>
        </row>
        <row r="365">
          <cell r="C365">
            <v>5991</v>
          </cell>
          <cell r="D365" t="str">
            <v>J S MORTON CHSD 201</v>
          </cell>
        </row>
        <row r="366">
          <cell r="C366">
            <v>5990</v>
          </cell>
          <cell r="D366" t="str">
            <v>J S MORTON CHSD 201</v>
          </cell>
        </row>
        <row r="367">
          <cell r="C367">
            <v>5986</v>
          </cell>
          <cell r="D367" t="str">
            <v>J S MORTON CHSD 201</v>
          </cell>
        </row>
        <row r="368">
          <cell r="C368">
            <v>5988</v>
          </cell>
          <cell r="D368" t="str">
            <v>J S MORTON CHSD 201</v>
          </cell>
        </row>
        <row r="369">
          <cell r="C369">
            <v>1428</v>
          </cell>
          <cell r="D369" t="str">
            <v>LYONS TOWNSHIP HSD 204</v>
          </cell>
        </row>
        <row r="370">
          <cell r="C370">
            <v>884</v>
          </cell>
          <cell r="D370" t="str">
            <v>RIVERSIDE BROOKFIELD TOWNSHIP HSD 208</v>
          </cell>
        </row>
        <row r="371">
          <cell r="C371">
            <v>1602</v>
          </cell>
          <cell r="D371" t="str">
            <v>Proviso Twp HSD 209</v>
          </cell>
        </row>
        <row r="372">
          <cell r="C372">
            <v>1604</v>
          </cell>
          <cell r="D372" t="str">
            <v>Proviso Twp HSD 209</v>
          </cell>
        </row>
        <row r="373">
          <cell r="C373">
            <v>1603</v>
          </cell>
          <cell r="D373" t="str">
            <v>Proviso Twp HSD 209</v>
          </cell>
        </row>
        <row r="374">
          <cell r="C374">
            <v>1415</v>
          </cell>
          <cell r="D374" t="str">
            <v>Leyden CHSD 212</v>
          </cell>
        </row>
        <row r="375">
          <cell r="C375">
            <v>1416</v>
          </cell>
          <cell r="D375" t="str">
            <v>Leyden CHSD 212</v>
          </cell>
        </row>
        <row r="376">
          <cell r="C376">
            <v>1417</v>
          </cell>
          <cell r="D376" t="str">
            <v>Leyden CHSD 212</v>
          </cell>
        </row>
        <row r="377">
          <cell r="C377">
            <v>1414</v>
          </cell>
          <cell r="D377" t="str">
            <v>Leyden CHSD 212</v>
          </cell>
        </row>
        <row r="378">
          <cell r="C378">
            <v>1617</v>
          </cell>
          <cell r="D378" t="str">
            <v>Ridgewood CHSD 234</v>
          </cell>
        </row>
        <row r="379">
          <cell r="C379">
            <v>591</v>
          </cell>
          <cell r="D379" t="str">
            <v>THORNTON TOWNSHIP HSD 205</v>
          </cell>
        </row>
        <row r="380">
          <cell r="C380">
            <v>5282</v>
          </cell>
          <cell r="D380" t="str">
            <v>BLOOM TOWNSHIP HSD 206</v>
          </cell>
        </row>
        <row r="381">
          <cell r="C381">
            <v>5284</v>
          </cell>
          <cell r="D381" t="str">
            <v>BLOOM TOWNSHIP HSD 206</v>
          </cell>
        </row>
        <row r="382">
          <cell r="C382">
            <v>5283</v>
          </cell>
          <cell r="D382" t="str">
            <v>BLOOM TOWNSHIP HSD 206</v>
          </cell>
        </row>
        <row r="383">
          <cell r="C383">
            <v>1410</v>
          </cell>
          <cell r="D383" t="str">
            <v>Lemont Twp HSD 210</v>
          </cell>
        </row>
        <row r="384">
          <cell r="C384">
            <v>4200</v>
          </cell>
          <cell r="D384" t="str">
            <v>Lemont Twp HSD 210</v>
          </cell>
        </row>
        <row r="385">
          <cell r="C385">
            <v>975</v>
          </cell>
          <cell r="D385" t="str">
            <v>THORNTON FRACTIONAL TWP HSD 215</v>
          </cell>
        </row>
        <row r="386">
          <cell r="C386">
            <v>1791</v>
          </cell>
          <cell r="D386" t="str">
            <v>THORNTON FRACTIONAL TWP HSD 215</v>
          </cell>
        </row>
        <row r="387">
          <cell r="C387">
            <v>1790</v>
          </cell>
          <cell r="D387" t="str">
            <v>THORNTON FRACTIONAL TWP HSD 215</v>
          </cell>
        </row>
        <row r="388">
          <cell r="C388">
            <v>1811</v>
          </cell>
          <cell r="D388" t="str">
            <v>THORNTON FRACTIONAL TWP HSD 215</v>
          </cell>
        </row>
        <row r="389">
          <cell r="C389">
            <v>1039</v>
          </cell>
          <cell r="D389" t="str">
            <v>Argo CHSD 217</v>
          </cell>
        </row>
        <row r="390">
          <cell r="C390">
            <v>4060</v>
          </cell>
          <cell r="D390" t="str">
            <v>CHSD 218</v>
          </cell>
        </row>
        <row r="391">
          <cell r="C391">
            <v>1755</v>
          </cell>
          <cell r="D391" t="str">
            <v>Reavis Twp HSD 220</v>
          </cell>
        </row>
        <row r="392">
          <cell r="C392">
            <v>1083</v>
          </cell>
          <cell r="D392" t="str">
            <v>BREMEN HSD 228</v>
          </cell>
        </row>
        <row r="393">
          <cell r="C393">
            <v>148</v>
          </cell>
          <cell r="D393" t="str">
            <v>Cons HSD 230</v>
          </cell>
        </row>
        <row r="394">
          <cell r="C394">
            <v>770</v>
          </cell>
          <cell r="D394" t="str">
            <v>Evergreen Park CHSD 231</v>
          </cell>
        </row>
        <row r="395">
          <cell r="C395">
            <v>5362</v>
          </cell>
          <cell r="D395" t="str">
            <v>HOMEWOOD-FLOSSMOOR CHSD 233</v>
          </cell>
        </row>
        <row r="396">
          <cell r="C396">
            <v>875</v>
          </cell>
          <cell r="D396" t="str">
            <v>Rantoul Township HSD 193</v>
          </cell>
        </row>
        <row r="397">
          <cell r="C397">
            <v>874</v>
          </cell>
          <cell r="D397" t="str">
            <v>Rantoul Township HSD 193</v>
          </cell>
        </row>
        <row r="398">
          <cell r="C398">
            <v>77</v>
          </cell>
          <cell r="D398" t="str">
            <v>Central CHSD 71</v>
          </cell>
        </row>
        <row r="399">
          <cell r="C399">
            <v>1535</v>
          </cell>
          <cell r="D399" t="str">
            <v>Nashville CHSD 99</v>
          </cell>
        </row>
        <row r="400">
          <cell r="C400">
            <v>5788</v>
          </cell>
          <cell r="D400" t="str">
            <v>Lincoln CHSD 404</v>
          </cell>
        </row>
        <row r="401">
          <cell r="C401">
            <v>792</v>
          </cell>
          <cell r="D401" t="str">
            <v>HINSDALE TOWNSHIP HSD 86</v>
          </cell>
        </row>
        <row r="402">
          <cell r="C402">
            <v>791</v>
          </cell>
          <cell r="D402" t="str">
            <v>HINSDALE TOWNSHIP HSD 86</v>
          </cell>
        </row>
        <row r="403">
          <cell r="C403">
            <v>790</v>
          </cell>
          <cell r="D403" t="str">
            <v>HINSDALE TOWNSHIP HSD 86</v>
          </cell>
        </row>
        <row r="404">
          <cell r="C404">
            <v>1314</v>
          </cell>
          <cell r="D404" t="str">
            <v>HINSDALE TOWNSHIP HSD 86</v>
          </cell>
        </row>
        <row r="405">
          <cell r="C405">
            <v>4059</v>
          </cell>
          <cell r="D405" t="str">
            <v>GLENBARD TOWNSHIP HSD 87</v>
          </cell>
        </row>
        <row r="406">
          <cell r="C406">
            <v>4057</v>
          </cell>
          <cell r="D406" t="str">
            <v>GLENBARD TOWNSHIP HSD 87</v>
          </cell>
        </row>
        <row r="407">
          <cell r="C407">
            <v>4056</v>
          </cell>
          <cell r="D407" t="str">
            <v>GLENBARD TOWNSHIP HSD 87</v>
          </cell>
        </row>
        <row r="408">
          <cell r="C408">
            <v>4058</v>
          </cell>
          <cell r="D408" t="str">
            <v>GLENBARD TOWNSHIP HSD 87</v>
          </cell>
        </row>
        <row r="409">
          <cell r="C409">
            <v>240</v>
          </cell>
          <cell r="D409" t="str">
            <v>GLENBARD TOWNSHIP HSD 87</v>
          </cell>
        </row>
        <row r="410">
          <cell r="C410">
            <v>5175</v>
          </cell>
          <cell r="D410" t="str">
            <v>DUPAGE HSD 88</v>
          </cell>
        </row>
        <row r="411">
          <cell r="C411">
            <v>5178</v>
          </cell>
          <cell r="D411" t="str">
            <v>DUPAGE HSD 88</v>
          </cell>
        </row>
        <row r="412">
          <cell r="C412">
            <v>5177</v>
          </cell>
          <cell r="D412" t="str">
            <v>DUPAGE HSD 88</v>
          </cell>
        </row>
        <row r="413">
          <cell r="C413">
            <v>5176</v>
          </cell>
          <cell r="D413" t="str">
            <v>DUPAGE HSD 88</v>
          </cell>
        </row>
        <row r="414">
          <cell r="C414">
            <v>1117</v>
          </cell>
          <cell r="D414" t="str">
            <v>CHSD 94</v>
          </cell>
        </row>
        <row r="415">
          <cell r="C415">
            <v>1118</v>
          </cell>
          <cell r="D415" t="str">
            <v>CHSD 99</v>
          </cell>
        </row>
        <row r="416">
          <cell r="C416">
            <v>1119</v>
          </cell>
          <cell r="D416" t="str">
            <v>CHSD 99</v>
          </cell>
        </row>
        <row r="417">
          <cell r="C417">
            <v>144</v>
          </cell>
          <cell r="D417" t="str">
            <v>CHSD 99</v>
          </cell>
        </row>
        <row r="418">
          <cell r="C418">
            <v>205</v>
          </cell>
          <cell r="D418" t="str">
            <v>FENTON CHSD 100</v>
          </cell>
        </row>
        <row r="419">
          <cell r="C419">
            <v>6066</v>
          </cell>
          <cell r="D419" t="str">
            <v>Lake Park CHSD 108</v>
          </cell>
        </row>
        <row r="420">
          <cell r="C420">
            <v>1391</v>
          </cell>
          <cell r="D420" t="str">
            <v>Lake Park CHSD 108</v>
          </cell>
        </row>
        <row r="421">
          <cell r="C421">
            <v>327</v>
          </cell>
          <cell r="D421" t="str">
            <v>Lake Park CHSD 108</v>
          </cell>
        </row>
        <row r="422">
          <cell r="C422">
            <v>326</v>
          </cell>
          <cell r="D422" t="str">
            <v>Lake Park CHSD 108</v>
          </cell>
        </row>
        <row r="423">
          <cell r="C423">
            <v>8015</v>
          </cell>
          <cell r="D423" t="str">
            <v>Lake Park CHSD 108</v>
          </cell>
        </row>
        <row r="424">
          <cell r="C424">
            <v>5270</v>
          </cell>
          <cell r="D424" t="str">
            <v>Benton Cons HSD 103</v>
          </cell>
        </row>
        <row r="425">
          <cell r="C425">
            <v>614</v>
          </cell>
          <cell r="D425" t="str">
            <v>Vienna HSD 133</v>
          </cell>
        </row>
        <row r="426">
          <cell r="C426">
            <v>4109</v>
          </cell>
          <cell r="D426" t="str">
            <v>Vienna HSD 133</v>
          </cell>
        </row>
        <row r="427">
          <cell r="C427">
            <v>230</v>
          </cell>
          <cell r="D427" t="str">
            <v>Gardner S Wilmington Twp HSD 73</v>
          </cell>
        </row>
        <row r="428">
          <cell r="C428">
            <v>1480</v>
          </cell>
          <cell r="D428" t="str">
            <v>Morris CHSD 101</v>
          </cell>
        </row>
        <row r="429">
          <cell r="C429">
            <v>1473</v>
          </cell>
          <cell r="D429" t="str">
            <v>Minooka CHSD 111</v>
          </cell>
        </row>
        <row r="430">
          <cell r="C430">
            <v>1472</v>
          </cell>
          <cell r="D430" t="str">
            <v>Minooka CHSD 111</v>
          </cell>
        </row>
        <row r="431">
          <cell r="C431">
            <v>8038</v>
          </cell>
          <cell r="D431" t="str">
            <v>Minooka CHSD 111</v>
          </cell>
        </row>
        <row r="432">
          <cell r="C432">
            <v>412</v>
          </cell>
          <cell r="D432" t="str">
            <v>Newark CHSD 18</v>
          </cell>
        </row>
        <row r="433">
          <cell r="C433">
            <v>5130</v>
          </cell>
          <cell r="D433" t="str">
            <v>Hall HSD 502</v>
          </cell>
        </row>
        <row r="434">
          <cell r="C434">
            <v>5252</v>
          </cell>
          <cell r="D434" t="str">
            <v>Carbondale CHSD 165</v>
          </cell>
        </row>
        <row r="435">
          <cell r="C435">
            <v>5258</v>
          </cell>
          <cell r="D435" t="str">
            <v>Anna Jonesboro CHSD 81</v>
          </cell>
        </row>
        <row r="436">
          <cell r="C436">
            <v>5816</v>
          </cell>
          <cell r="D436" t="str">
            <v>ST ANNE UNIT DISTRICT 24</v>
          </cell>
        </row>
        <row r="437">
          <cell r="C437">
            <v>5814</v>
          </cell>
          <cell r="D437" t="str">
            <v>ST ANNE UNIT DISTRICT 24</v>
          </cell>
        </row>
        <row r="438">
          <cell r="C438">
            <v>681</v>
          </cell>
          <cell r="D438" t="str">
            <v>BBCHS SD 307</v>
          </cell>
        </row>
        <row r="439">
          <cell r="C439">
            <v>1702</v>
          </cell>
          <cell r="D439" t="str">
            <v>Twp HSD 113</v>
          </cell>
        </row>
        <row r="440">
          <cell r="C440">
            <v>1703</v>
          </cell>
          <cell r="D440" t="str">
            <v>Twp HSD 113</v>
          </cell>
        </row>
        <row r="441">
          <cell r="C441">
            <v>1704</v>
          </cell>
          <cell r="D441" t="str">
            <v>Twp HSD 113</v>
          </cell>
        </row>
        <row r="442">
          <cell r="C442">
            <v>1706</v>
          </cell>
          <cell r="D442" t="str">
            <v>Twp HSD 113</v>
          </cell>
        </row>
        <row r="443">
          <cell r="C443">
            <v>1705</v>
          </cell>
          <cell r="D443" t="str">
            <v>Twp HSD 113</v>
          </cell>
        </row>
        <row r="444">
          <cell r="C444">
            <v>5890</v>
          </cell>
          <cell r="D444" t="str">
            <v>Twp HSD 113</v>
          </cell>
        </row>
        <row r="445">
          <cell r="C445">
            <v>1382</v>
          </cell>
          <cell r="D445" t="str">
            <v>Lake Forest CHSD 115</v>
          </cell>
        </row>
        <row r="446">
          <cell r="C446">
            <v>5301</v>
          </cell>
          <cell r="D446" t="str">
            <v>CHSD 117 - Antioch</v>
          </cell>
        </row>
        <row r="447">
          <cell r="C447">
            <v>5302</v>
          </cell>
          <cell r="D447" t="str">
            <v>CHSD 117 - Antioch</v>
          </cell>
        </row>
        <row r="448">
          <cell r="C448">
            <v>5300</v>
          </cell>
          <cell r="D448" t="str">
            <v>CHSD 117 - Antioch</v>
          </cell>
        </row>
        <row r="449">
          <cell r="C449">
            <v>5260</v>
          </cell>
          <cell r="D449" t="str">
            <v>Warren Twp HSD 121</v>
          </cell>
        </row>
        <row r="450">
          <cell r="C450">
            <v>5032</v>
          </cell>
          <cell r="D450" t="str">
            <v>Warren Twp HSD 121</v>
          </cell>
        </row>
        <row r="451">
          <cell r="C451">
            <v>1283</v>
          </cell>
          <cell r="D451" t="str">
            <v>GRANT CHSD 124</v>
          </cell>
        </row>
        <row r="452">
          <cell r="C452">
            <v>5882</v>
          </cell>
          <cell r="D452" t="str">
            <v>GRANT CHSD 124</v>
          </cell>
        </row>
        <row r="453">
          <cell r="C453">
            <v>5886</v>
          </cell>
          <cell r="D453" t="str">
            <v>GRANT CHSD 124</v>
          </cell>
        </row>
        <row r="454">
          <cell r="C454">
            <v>5885</v>
          </cell>
          <cell r="D454" t="str">
            <v>GRANT CHSD 124</v>
          </cell>
        </row>
        <row r="455">
          <cell r="C455">
            <v>5883</v>
          </cell>
          <cell r="D455" t="str">
            <v>GRANT CHSD 124</v>
          </cell>
        </row>
        <row r="456">
          <cell r="C456">
            <v>5985</v>
          </cell>
          <cell r="D456" t="str">
            <v>GRANT CHSD 124</v>
          </cell>
        </row>
        <row r="457">
          <cell r="C457">
            <v>5984</v>
          </cell>
          <cell r="D457" t="str">
            <v>GRANT CHSD 124</v>
          </cell>
        </row>
        <row r="458">
          <cell r="C458">
            <v>1747</v>
          </cell>
          <cell r="D458" t="str">
            <v>Zion-Benton Twp HSD 126</v>
          </cell>
        </row>
        <row r="459">
          <cell r="C459">
            <v>1286</v>
          </cell>
          <cell r="D459" t="str">
            <v>Grayslake CHSD 127</v>
          </cell>
        </row>
        <row r="460">
          <cell r="C460">
            <v>1284</v>
          </cell>
          <cell r="D460" t="str">
            <v>Grayslake CHSD 127</v>
          </cell>
        </row>
        <row r="461">
          <cell r="C461">
            <v>1285</v>
          </cell>
          <cell r="D461" t="str">
            <v>Grayslake CHSD 127</v>
          </cell>
        </row>
        <row r="462">
          <cell r="C462">
            <v>711</v>
          </cell>
          <cell r="D462" t="str">
            <v>CHSD 128</v>
          </cell>
        </row>
        <row r="463">
          <cell r="C463">
            <v>710</v>
          </cell>
          <cell r="D463" t="str">
            <v>CHSD 128</v>
          </cell>
        </row>
        <row r="464">
          <cell r="C464">
            <v>709</v>
          </cell>
          <cell r="D464" t="str">
            <v>CHSD 128</v>
          </cell>
        </row>
        <row r="465">
          <cell r="C465">
            <v>5541</v>
          </cell>
          <cell r="D465" t="str">
            <v>CHSD 128</v>
          </cell>
        </row>
        <row r="466">
          <cell r="C466">
            <v>1667</v>
          </cell>
          <cell r="D466" t="str">
            <v>Streator Twp HSD 40</v>
          </cell>
        </row>
        <row r="467">
          <cell r="C467">
            <v>1400</v>
          </cell>
          <cell r="D467" t="str">
            <v>LASALLE-PERU TOWNSHIP HSD 120</v>
          </cell>
        </row>
        <row r="468">
          <cell r="C468">
            <v>4202</v>
          </cell>
          <cell r="D468" t="str">
            <v>LASALLE-PERU TOWNSHIP HSD 120</v>
          </cell>
        </row>
        <row r="469">
          <cell r="C469">
            <v>5117</v>
          </cell>
          <cell r="D469" t="str">
            <v>Seneca Twp HSD 160</v>
          </cell>
        </row>
        <row r="470">
          <cell r="C470">
            <v>830</v>
          </cell>
          <cell r="D470" t="str">
            <v>Mendota Twp HSD 280</v>
          </cell>
        </row>
        <row r="471">
          <cell r="C471">
            <v>829</v>
          </cell>
          <cell r="D471" t="str">
            <v>Mendota Twp HSD 280</v>
          </cell>
        </row>
        <row r="472">
          <cell r="C472">
            <v>1777</v>
          </cell>
          <cell r="D472" t="str">
            <v>East Alton-Wood River CHSD 14</v>
          </cell>
        </row>
        <row r="473">
          <cell r="C473">
            <v>1433</v>
          </cell>
          <cell r="D473" t="str">
            <v>Marengo CHSD 154</v>
          </cell>
        </row>
        <row r="474">
          <cell r="C474">
            <v>6090</v>
          </cell>
          <cell r="D474" t="str">
            <v>CHSD 155</v>
          </cell>
        </row>
        <row r="475">
          <cell r="C475">
            <v>6083</v>
          </cell>
          <cell r="D475" t="str">
            <v>CHSD 155</v>
          </cell>
        </row>
        <row r="476">
          <cell r="C476">
            <v>6084</v>
          </cell>
          <cell r="D476" t="str">
            <v>CHSD 155</v>
          </cell>
        </row>
        <row r="477">
          <cell r="C477">
            <v>6085</v>
          </cell>
          <cell r="D477" t="str">
            <v>CHSD 155</v>
          </cell>
        </row>
        <row r="478">
          <cell r="C478">
            <v>6086</v>
          </cell>
          <cell r="D478" t="str">
            <v>CHSD 155</v>
          </cell>
        </row>
        <row r="479">
          <cell r="C479">
            <v>6087</v>
          </cell>
          <cell r="D479" t="str">
            <v>CHSD 155</v>
          </cell>
        </row>
        <row r="480">
          <cell r="C480">
            <v>6089</v>
          </cell>
          <cell r="D480" t="str">
            <v>CHSD 155</v>
          </cell>
        </row>
        <row r="481">
          <cell r="C481">
            <v>6088</v>
          </cell>
          <cell r="D481" t="str">
            <v>CHSD 155</v>
          </cell>
        </row>
        <row r="482">
          <cell r="C482">
            <v>6082</v>
          </cell>
          <cell r="D482" t="str">
            <v>CHSD 155</v>
          </cell>
        </row>
        <row r="483">
          <cell r="C483">
            <v>5160</v>
          </cell>
          <cell r="D483" t="str">
            <v>McHenry CHSD 156</v>
          </cell>
        </row>
        <row r="484">
          <cell r="C484">
            <v>5161</v>
          </cell>
          <cell r="D484" t="str">
            <v>McHenry CHSD 156</v>
          </cell>
        </row>
        <row r="485">
          <cell r="C485">
            <v>1762</v>
          </cell>
          <cell r="D485" t="str">
            <v>Richmond-Burton CHSD 157</v>
          </cell>
        </row>
        <row r="486">
          <cell r="C486">
            <v>978</v>
          </cell>
          <cell r="D486" t="str">
            <v>United Twp HSD 30</v>
          </cell>
        </row>
        <row r="487">
          <cell r="C487">
            <v>672</v>
          </cell>
          <cell r="D487" t="str">
            <v>Belleville Twp HSD 201</v>
          </cell>
        </row>
        <row r="488">
          <cell r="C488">
            <v>671</v>
          </cell>
          <cell r="D488" t="str">
            <v>Belleville Twp HSD 201</v>
          </cell>
        </row>
        <row r="489">
          <cell r="C489">
            <v>670</v>
          </cell>
          <cell r="D489" t="str">
            <v>Belleville Twp HSD 201</v>
          </cell>
        </row>
        <row r="490">
          <cell r="C490">
            <v>669</v>
          </cell>
          <cell r="D490" t="str">
            <v>Belleville Twp HSD 201</v>
          </cell>
        </row>
        <row r="491">
          <cell r="C491">
            <v>1065</v>
          </cell>
          <cell r="D491" t="str">
            <v>Belleville Twp HSD 201</v>
          </cell>
        </row>
        <row r="492">
          <cell r="C492">
            <v>5744</v>
          </cell>
          <cell r="D492" t="str">
            <v>Belleville Twp HSD 201</v>
          </cell>
        </row>
        <row r="493">
          <cell r="C493">
            <v>1563</v>
          </cell>
          <cell r="D493" t="str">
            <v>O Fallon Twp HSD 203</v>
          </cell>
        </row>
        <row r="494">
          <cell r="C494">
            <v>1564</v>
          </cell>
          <cell r="D494" t="str">
            <v>O Fallon Twp HSD 203</v>
          </cell>
        </row>
        <row r="495">
          <cell r="C495">
            <v>4025</v>
          </cell>
          <cell r="D495" t="str">
            <v>O Fallon Twp HSD 203</v>
          </cell>
        </row>
        <row r="496">
          <cell r="C496">
            <v>4026</v>
          </cell>
          <cell r="D496" t="str">
            <v>O Fallon Twp HSD 203</v>
          </cell>
        </row>
        <row r="497">
          <cell r="C497">
            <v>1585</v>
          </cell>
          <cell r="D497" t="str">
            <v>Pekin CSD 303</v>
          </cell>
        </row>
        <row r="498">
          <cell r="C498">
            <v>764</v>
          </cell>
          <cell r="D498" t="str">
            <v>East Peoria CHSD 309</v>
          </cell>
        </row>
        <row r="499">
          <cell r="C499">
            <v>1040</v>
          </cell>
          <cell r="D499" t="str">
            <v>Armstrong Twp HSD 225</v>
          </cell>
        </row>
        <row r="500">
          <cell r="C500">
            <v>305</v>
          </cell>
          <cell r="D500" t="str">
            <v>JOLIET TOWNSHIP HSD 204</v>
          </cell>
        </row>
        <row r="501">
          <cell r="C501">
            <v>304</v>
          </cell>
          <cell r="D501" t="str">
            <v>JOLIET TOWNSHIP HSD 204</v>
          </cell>
        </row>
        <row r="502">
          <cell r="C502">
            <v>5959</v>
          </cell>
          <cell r="D502" t="str">
            <v>JOLIET TOWNSHIP HSD 204</v>
          </cell>
        </row>
        <row r="503">
          <cell r="C503">
            <v>5960</v>
          </cell>
          <cell r="D503" t="str">
            <v>JOLIET TOWNSHIP HSD 204</v>
          </cell>
        </row>
        <row r="504">
          <cell r="C504">
            <v>5910</v>
          </cell>
          <cell r="D504" t="str">
            <v>JOLIET TOWNSHIP HSD 204</v>
          </cell>
        </row>
        <row r="505">
          <cell r="C505">
            <v>5909</v>
          </cell>
          <cell r="D505" t="str">
            <v>JOLIET TOWNSHIP HSD 204</v>
          </cell>
        </row>
        <row r="506">
          <cell r="C506">
            <v>5908</v>
          </cell>
          <cell r="D506" t="str">
            <v>JOLIET TOWNSHIP HSD 204</v>
          </cell>
        </row>
        <row r="507">
          <cell r="C507">
            <v>805</v>
          </cell>
          <cell r="D507" t="str">
            <v>Lockport Twp HSD 205</v>
          </cell>
        </row>
        <row r="508">
          <cell r="C508">
            <v>804</v>
          </cell>
          <cell r="D508" t="str">
            <v>Lockport Twp HSD 205</v>
          </cell>
        </row>
        <row r="509">
          <cell r="C509">
            <v>803</v>
          </cell>
          <cell r="D509" t="str">
            <v>Lockport Twp HSD 205</v>
          </cell>
        </row>
        <row r="510">
          <cell r="C510">
            <v>5085</v>
          </cell>
          <cell r="D510" t="str">
            <v>Lincoln Way CHSD 210</v>
          </cell>
        </row>
        <row r="511">
          <cell r="C511">
            <v>5084</v>
          </cell>
          <cell r="D511" t="str">
            <v>Lincoln Way CHSD 210</v>
          </cell>
        </row>
        <row r="512">
          <cell r="C512">
            <v>5083</v>
          </cell>
          <cell r="D512" t="str">
            <v>Lincoln Way CHSD 210</v>
          </cell>
        </row>
        <row r="513">
          <cell r="C513">
            <v>5097</v>
          </cell>
          <cell r="D513" t="str">
            <v>Lincoln Way CHSD 210</v>
          </cell>
        </row>
        <row r="514">
          <cell r="C514">
            <v>5089</v>
          </cell>
          <cell r="D514" t="str">
            <v>Lincoln Way CHSD 210</v>
          </cell>
        </row>
        <row r="515">
          <cell r="C515">
            <v>5088</v>
          </cell>
          <cell r="D515" t="str">
            <v>Lincoln Way CHSD 210</v>
          </cell>
        </row>
        <row r="516">
          <cell r="C516">
            <v>5087</v>
          </cell>
          <cell r="D516" t="str">
            <v>Lincoln Way CHSD 210</v>
          </cell>
        </row>
        <row r="517">
          <cell r="C517">
            <v>5086</v>
          </cell>
          <cell r="D517" t="str">
            <v>Lincoln Way CHSD 210</v>
          </cell>
        </row>
        <row r="518">
          <cell r="C518">
            <v>5610</v>
          </cell>
          <cell r="D518" t="str">
            <v>Lincoln Way CHSD 210</v>
          </cell>
        </row>
        <row r="519">
          <cell r="C519">
            <v>1321</v>
          </cell>
          <cell r="D519" t="str">
            <v>Hononegah CHD 207</v>
          </cell>
        </row>
        <row r="520">
          <cell r="C520">
            <v>1010</v>
          </cell>
          <cell r="D520" t="str">
            <v>A-C Central CUSD 262</v>
          </cell>
        </row>
        <row r="521">
          <cell r="C521">
            <v>1011</v>
          </cell>
          <cell r="D521" t="str">
            <v>A-C Central CUSD 262</v>
          </cell>
        </row>
        <row r="522">
          <cell r="C522">
            <v>208</v>
          </cell>
          <cell r="D522" t="str">
            <v>Fisher CUSD 1</v>
          </cell>
        </row>
        <row r="523">
          <cell r="C523">
            <v>260</v>
          </cell>
          <cell r="D523" t="str">
            <v>Heritage CUSD 8</v>
          </cell>
        </row>
        <row r="524">
          <cell r="C524">
            <v>259</v>
          </cell>
          <cell r="D524" t="str">
            <v>Heritage CUSD 8</v>
          </cell>
        </row>
        <row r="525">
          <cell r="C525">
            <v>1101</v>
          </cell>
          <cell r="D525" t="str">
            <v>Carlyle CUSD 1</v>
          </cell>
        </row>
        <row r="526">
          <cell r="C526">
            <v>1102</v>
          </cell>
          <cell r="D526" t="str">
            <v>Carlyle CUSD 1</v>
          </cell>
        </row>
        <row r="527">
          <cell r="C527">
            <v>1103</v>
          </cell>
          <cell r="D527" t="str">
            <v>Carlyle CUSD 1</v>
          </cell>
        </row>
        <row r="528">
          <cell r="C528">
            <v>1771</v>
          </cell>
          <cell r="D528" t="str">
            <v>Bluford Unit School District 318</v>
          </cell>
        </row>
        <row r="529">
          <cell r="C529">
            <v>5119</v>
          </cell>
          <cell r="D529" t="str">
            <v>West Washington Co CUD 10</v>
          </cell>
        </row>
        <row r="530">
          <cell r="C530">
            <v>5828</v>
          </cell>
          <cell r="D530" t="str">
            <v>Hartsburg Emden CUSD 21</v>
          </cell>
        </row>
        <row r="531">
          <cell r="C531">
            <v>5827</v>
          </cell>
          <cell r="D531" t="str">
            <v>Hartsburg Emden CUSD 21</v>
          </cell>
        </row>
        <row r="532">
          <cell r="C532">
            <v>322</v>
          </cell>
          <cell r="D532" t="str">
            <v>La Moille CUSD 303</v>
          </cell>
        </row>
        <row r="533">
          <cell r="C533">
            <v>323</v>
          </cell>
          <cell r="D533" t="str">
            <v>La Moille CUSD 303</v>
          </cell>
        </row>
        <row r="534">
          <cell r="C534">
            <v>128</v>
          </cell>
          <cell r="D534" t="str">
            <v>CISSNA PARK CUSD 6</v>
          </cell>
        </row>
        <row r="535">
          <cell r="C535">
            <v>1125</v>
          </cell>
          <cell r="D535" t="str">
            <v>SERENA CUSD 2</v>
          </cell>
        </row>
        <row r="536">
          <cell r="C536">
            <v>5993</v>
          </cell>
          <cell r="D536" t="str">
            <v>SERENA CUSD 2</v>
          </cell>
        </row>
        <row r="537">
          <cell r="C537">
            <v>5992</v>
          </cell>
          <cell r="D537" t="str">
            <v>SERENA CUSD 2</v>
          </cell>
        </row>
        <row r="538">
          <cell r="C538">
            <v>1078</v>
          </cell>
          <cell r="D538" t="str">
            <v>Bismarck Henning CUSD</v>
          </cell>
        </row>
        <row r="539">
          <cell r="C539">
            <v>1079</v>
          </cell>
          <cell r="D539" t="str">
            <v>Bismarck Henning CUSD</v>
          </cell>
        </row>
        <row r="540">
          <cell r="C540">
            <v>1063</v>
          </cell>
          <cell r="D540" t="str">
            <v>BEECHER CUSD 200U</v>
          </cell>
        </row>
        <row r="541">
          <cell r="C541">
            <v>1064</v>
          </cell>
          <cell r="D541" t="str">
            <v>BEECHER CUSD 200U</v>
          </cell>
        </row>
        <row r="542">
          <cell r="C542">
            <v>32</v>
          </cell>
          <cell r="D542" t="str">
            <v>BEECHER CUSD 200U</v>
          </cell>
        </row>
        <row r="543">
          <cell r="C543">
            <v>8005</v>
          </cell>
          <cell r="D543" t="str">
            <v>BEECHER CUSD 200U</v>
          </cell>
        </row>
        <row r="544">
          <cell r="C544">
            <v>781</v>
          </cell>
          <cell r="D544" t="str">
            <v>Glencoe SD 35</v>
          </cell>
        </row>
        <row r="545">
          <cell r="C545">
            <v>780</v>
          </cell>
          <cell r="D545" t="str">
            <v>Glencoe SD 35</v>
          </cell>
        </row>
        <row r="546">
          <cell r="C546">
            <v>779</v>
          </cell>
          <cell r="D546" t="str">
            <v>Glencoe SD 35</v>
          </cell>
        </row>
        <row r="547">
          <cell r="C547">
            <v>1774</v>
          </cell>
          <cell r="D547" t="str">
            <v>Skokie Fairview SD 72</v>
          </cell>
        </row>
        <row r="548">
          <cell r="C548">
            <v>5692</v>
          </cell>
          <cell r="D548" t="str">
            <v>THORNTON SD 154</v>
          </cell>
        </row>
        <row r="549">
          <cell r="C549">
            <v>518</v>
          </cell>
          <cell r="D549" t="str">
            <v>SANDRIDGE SD 172</v>
          </cell>
        </row>
        <row r="550">
          <cell r="C550">
            <v>5679</v>
          </cell>
          <cell r="D550" t="str">
            <v>Ludlow CCSD 142</v>
          </cell>
        </row>
        <row r="551">
          <cell r="C551">
            <v>1269</v>
          </cell>
          <cell r="D551" t="str">
            <v>Gifford CCSD 188</v>
          </cell>
        </row>
        <row r="552">
          <cell r="C552">
            <v>1781</v>
          </cell>
          <cell r="D552" t="str">
            <v>Prairieview-Ogden CCSD 197</v>
          </cell>
        </row>
        <row r="553">
          <cell r="C553">
            <v>1826</v>
          </cell>
          <cell r="D553" t="str">
            <v>Prairieview-Ogden CCSD 197</v>
          </cell>
        </row>
        <row r="554">
          <cell r="C554">
            <v>1831</v>
          </cell>
          <cell r="D554" t="str">
            <v>Prairieview-Ogden CCSD 197</v>
          </cell>
        </row>
        <row r="555">
          <cell r="C555">
            <v>5400</v>
          </cell>
          <cell r="D555" t="str">
            <v>Opdyke-Belle-Rive CCSD 5</v>
          </cell>
        </row>
        <row r="556">
          <cell r="C556">
            <v>1282</v>
          </cell>
          <cell r="D556" t="str">
            <v>Grand Prairie CCSD 6</v>
          </cell>
        </row>
        <row r="557">
          <cell r="C557">
            <v>589</v>
          </cell>
          <cell r="D557" t="str">
            <v>Summersville SD 79</v>
          </cell>
        </row>
        <row r="558">
          <cell r="C558">
            <v>204</v>
          </cell>
          <cell r="D558" t="str">
            <v>Farrington CCSD 99</v>
          </cell>
        </row>
        <row r="559">
          <cell r="C559">
            <v>5254</v>
          </cell>
          <cell r="D559" t="str">
            <v>Spring Garden Community Consolidated School District 178</v>
          </cell>
        </row>
        <row r="560">
          <cell r="C560">
            <v>5865</v>
          </cell>
          <cell r="D560" t="str">
            <v>Spring Garden Community Consolidated School District 178</v>
          </cell>
        </row>
        <row r="561">
          <cell r="C561">
            <v>317</v>
          </cell>
          <cell r="D561" t="str">
            <v>Kell Cons SD 2</v>
          </cell>
        </row>
        <row r="562">
          <cell r="C562">
            <v>4005</v>
          </cell>
          <cell r="D562" t="str">
            <v>Oakdale CCSD 1</v>
          </cell>
        </row>
        <row r="563">
          <cell r="C563">
            <v>295</v>
          </cell>
          <cell r="D563" t="str">
            <v>Irvington CCSD 11</v>
          </cell>
        </row>
        <row r="564">
          <cell r="C564">
            <v>514</v>
          </cell>
          <cell r="D564" t="str">
            <v>Rooks Creek CC SCH DIST 425</v>
          </cell>
        </row>
        <row r="565">
          <cell r="C565">
            <v>158</v>
          </cell>
          <cell r="D565" t="str">
            <v>Cornell CCSD 426</v>
          </cell>
        </row>
        <row r="566">
          <cell r="C566">
            <v>1536</v>
          </cell>
          <cell r="D566" t="str">
            <v>New Holland-Middletown ED 88</v>
          </cell>
        </row>
        <row r="567">
          <cell r="C567">
            <v>620</v>
          </cell>
          <cell r="D567" t="str">
            <v>West Lincoln-Broadwell ESD 92</v>
          </cell>
        </row>
        <row r="568">
          <cell r="C568">
            <v>828</v>
          </cell>
          <cell r="D568" t="str">
            <v>Medinah SD 11</v>
          </cell>
        </row>
        <row r="569">
          <cell r="C569">
            <v>827</v>
          </cell>
          <cell r="D569" t="str">
            <v>Medinah SD 11</v>
          </cell>
        </row>
        <row r="570">
          <cell r="C570">
            <v>826</v>
          </cell>
          <cell r="D570" t="str">
            <v>Medinah SD 11</v>
          </cell>
        </row>
        <row r="571">
          <cell r="C571">
            <v>378</v>
          </cell>
          <cell r="D571" t="str">
            <v>Medinah SD 11</v>
          </cell>
        </row>
        <row r="572">
          <cell r="C572">
            <v>377</v>
          </cell>
          <cell r="D572" t="str">
            <v>Medinah SD 11</v>
          </cell>
        </row>
        <row r="573">
          <cell r="C573">
            <v>376</v>
          </cell>
          <cell r="D573" t="str">
            <v>Medinah SD 11</v>
          </cell>
        </row>
        <row r="574">
          <cell r="C574">
            <v>515</v>
          </cell>
          <cell r="D574" t="str">
            <v>Roselle SD 12</v>
          </cell>
        </row>
        <row r="575">
          <cell r="C575">
            <v>232</v>
          </cell>
          <cell r="D575" t="str">
            <v>Geff CCSD 14</v>
          </cell>
        </row>
        <row r="576">
          <cell r="C576">
            <v>5548</v>
          </cell>
          <cell r="D576" t="str">
            <v>Jasper CCSD 17</v>
          </cell>
        </row>
        <row r="577">
          <cell r="C577">
            <v>6</v>
          </cell>
          <cell r="D577" t="str">
            <v>Akin CCSD 91</v>
          </cell>
        </row>
        <row r="578">
          <cell r="C578">
            <v>4014</v>
          </cell>
          <cell r="D578" t="str">
            <v>Buncombe Cons SD 43</v>
          </cell>
        </row>
        <row r="579">
          <cell r="C579">
            <v>533</v>
          </cell>
          <cell r="D579" t="str">
            <v>South Wilmington CCSD 74</v>
          </cell>
        </row>
        <row r="580">
          <cell r="C580">
            <v>46</v>
          </cell>
          <cell r="D580" t="str">
            <v>Braceville SD 75</v>
          </cell>
        </row>
        <row r="581">
          <cell r="C581">
            <v>410</v>
          </cell>
          <cell r="D581" t="str">
            <v>Newark CCSD 66</v>
          </cell>
        </row>
        <row r="582">
          <cell r="C582">
            <v>411</v>
          </cell>
          <cell r="D582" t="str">
            <v>Newark CCSD 66</v>
          </cell>
        </row>
        <row r="583">
          <cell r="C583">
            <v>345</v>
          </cell>
          <cell r="D583" t="str">
            <v>Lisbon CCSD 90</v>
          </cell>
        </row>
        <row r="584">
          <cell r="C584">
            <v>446</v>
          </cell>
          <cell r="D584" t="str">
            <v>Ohio CCSD 17</v>
          </cell>
        </row>
        <row r="585">
          <cell r="C585">
            <v>325</v>
          </cell>
          <cell r="D585" t="str">
            <v>Ladd CCSD 94</v>
          </cell>
        </row>
        <row r="586">
          <cell r="C586">
            <v>1684</v>
          </cell>
          <cell r="D586" t="str">
            <v>Tamaroa School Dist 5</v>
          </cell>
        </row>
        <row r="587">
          <cell r="C587">
            <v>5793</v>
          </cell>
          <cell r="D587" t="str">
            <v>CRESCENT IROQUOIS CUSD 249</v>
          </cell>
        </row>
        <row r="588">
          <cell r="C588">
            <v>768</v>
          </cell>
          <cell r="D588" t="str">
            <v>Emmons SD 33</v>
          </cell>
        </row>
        <row r="589">
          <cell r="C589">
            <v>1559</v>
          </cell>
          <cell r="D589" t="str">
            <v>OAK GROVE SD 68 - LIBERTYVILLE</v>
          </cell>
        </row>
        <row r="590">
          <cell r="C590">
            <v>513</v>
          </cell>
          <cell r="D590" t="str">
            <v>Rondout SD 72</v>
          </cell>
        </row>
        <row r="591">
          <cell r="C591">
            <v>1048</v>
          </cell>
          <cell r="D591" t="str">
            <v>Bannockburn SD 106</v>
          </cell>
        </row>
        <row r="592">
          <cell r="C592">
            <v>1776</v>
          </cell>
          <cell r="D592" t="str">
            <v>Dimmick Community Consolidated SD #175</v>
          </cell>
        </row>
        <row r="593">
          <cell r="C593">
            <v>5095</v>
          </cell>
          <cell r="D593" t="str">
            <v>Allen-Otter Creek CCSD 65</v>
          </cell>
        </row>
        <row r="594">
          <cell r="C594">
            <v>1716</v>
          </cell>
          <cell r="D594" t="str">
            <v>Waltham CCSD 185</v>
          </cell>
        </row>
        <row r="595">
          <cell r="C595">
            <v>363</v>
          </cell>
          <cell r="D595" t="str">
            <v>Lostant CUSD 425</v>
          </cell>
        </row>
        <row r="596">
          <cell r="C596">
            <v>1618</v>
          </cell>
          <cell r="D596" t="str">
            <v>Riley CCSD 18</v>
          </cell>
        </row>
        <row r="597">
          <cell r="C597">
            <v>588</v>
          </cell>
          <cell r="D597" t="str">
            <v>Steward ESD 220</v>
          </cell>
        </row>
        <row r="598">
          <cell r="C598">
            <v>5116</v>
          </cell>
          <cell r="D598" t="str">
            <v>Creston CCSD 161</v>
          </cell>
        </row>
        <row r="599">
          <cell r="C599">
            <v>5609</v>
          </cell>
          <cell r="D599" t="str">
            <v>East Coloma - Nelson CESD 20</v>
          </cell>
        </row>
        <row r="600">
          <cell r="C600">
            <v>5639</v>
          </cell>
          <cell r="D600" t="str">
            <v>Montmorency CCSD 145</v>
          </cell>
        </row>
        <row r="601">
          <cell r="C601">
            <v>398</v>
          </cell>
          <cell r="D601" t="str">
            <v>Monroe SD 70</v>
          </cell>
        </row>
        <row r="602">
          <cell r="C602">
            <v>271</v>
          </cell>
          <cell r="D602" t="str">
            <v>Hollis Cons SD 328</v>
          </cell>
        </row>
        <row r="603">
          <cell r="C603">
            <v>5158</v>
          </cell>
          <cell r="D603" t="str">
            <v>Hampton SD 29</v>
          </cell>
        </row>
        <row r="604">
          <cell r="C604">
            <v>8019</v>
          </cell>
          <cell r="D604" t="str">
            <v>Rankin CSD 98</v>
          </cell>
        </row>
        <row r="605">
          <cell r="C605">
            <v>4103</v>
          </cell>
          <cell r="D605" t="str">
            <v>Spring Lake CCSD 606</v>
          </cell>
        </row>
        <row r="606">
          <cell r="C606">
            <v>872</v>
          </cell>
          <cell r="D606" t="str">
            <v>Quincy SD 172</v>
          </cell>
        </row>
        <row r="607">
          <cell r="C607">
            <v>871</v>
          </cell>
          <cell r="D607" t="str">
            <v>Quincy SD 172</v>
          </cell>
        </row>
        <row r="608">
          <cell r="C608">
            <v>870</v>
          </cell>
          <cell r="D608" t="str">
            <v>Quincy SD 172</v>
          </cell>
        </row>
        <row r="609">
          <cell r="C609">
            <v>1610</v>
          </cell>
          <cell r="D609" t="str">
            <v>Quincy SD 172</v>
          </cell>
        </row>
        <row r="610">
          <cell r="C610">
            <v>1609</v>
          </cell>
          <cell r="D610" t="str">
            <v>Quincy SD 172</v>
          </cell>
        </row>
        <row r="611">
          <cell r="C611">
            <v>1827</v>
          </cell>
          <cell r="D611" t="str">
            <v>Quincy SD 172</v>
          </cell>
        </row>
        <row r="612">
          <cell r="C612">
            <v>5479</v>
          </cell>
          <cell r="D612" t="str">
            <v>Quincy SD 172</v>
          </cell>
        </row>
        <row r="613">
          <cell r="C613">
            <v>492</v>
          </cell>
          <cell r="D613" t="str">
            <v>Quincy SD 172</v>
          </cell>
        </row>
        <row r="614">
          <cell r="C614">
            <v>493</v>
          </cell>
          <cell r="D614" t="str">
            <v>Quincy SD 172</v>
          </cell>
        </row>
        <row r="615">
          <cell r="C615">
            <v>491</v>
          </cell>
          <cell r="D615" t="str">
            <v>Quincy SD 172</v>
          </cell>
        </row>
        <row r="616">
          <cell r="C616">
            <v>490</v>
          </cell>
          <cell r="D616" t="str">
            <v>Quincy SD 172</v>
          </cell>
        </row>
        <row r="617">
          <cell r="C617">
            <v>616</v>
          </cell>
          <cell r="D617" t="str">
            <v>Virginia CUSD 64</v>
          </cell>
        </row>
        <row r="618">
          <cell r="C618">
            <v>229</v>
          </cell>
          <cell r="D618" t="str">
            <v>Franklin CUSD 1</v>
          </cell>
        </row>
        <row r="619">
          <cell r="C619">
            <v>380</v>
          </cell>
          <cell r="D619" t="str">
            <v>Meredosia-Chambersburg CUSD 11</v>
          </cell>
        </row>
        <row r="620">
          <cell r="C620">
            <v>1329</v>
          </cell>
          <cell r="D620" t="str">
            <v>Jacksonville SD 117</v>
          </cell>
        </row>
        <row r="621">
          <cell r="C621">
            <v>1330</v>
          </cell>
          <cell r="D621" t="str">
            <v>Jacksonville SD 117</v>
          </cell>
        </row>
        <row r="622">
          <cell r="C622">
            <v>1335</v>
          </cell>
          <cell r="D622" t="str">
            <v>Jacksonville SD 117</v>
          </cell>
        </row>
        <row r="623">
          <cell r="C623">
            <v>1332</v>
          </cell>
          <cell r="D623" t="str">
            <v>Jacksonville SD 117</v>
          </cell>
        </row>
        <row r="624">
          <cell r="C624">
            <v>1328</v>
          </cell>
          <cell r="D624" t="str">
            <v>Jacksonville SD 117</v>
          </cell>
        </row>
        <row r="625">
          <cell r="C625">
            <v>1338</v>
          </cell>
          <cell r="D625" t="str">
            <v>Jacksonville SD 117</v>
          </cell>
        </row>
        <row r="626">
          <cell r="C626">
            <v>1334</v>
          </cell>
          <cell r="D626" t="str">
            <v>Jacksonville SD 117</v>
          </cell>
        </row>
        <row r="627">
          <cell r="C627">
            <v>1331</v>
          </cell>
          <cell r="D627" t="str">
            <v>Jacksonville SD 117</v>
          </cell>
        </row>
        <row r="628">
          <cell r="C628">
            <v>1339</v>
          </cell>
          <cell r="D628" t="str">
            <v>Jacksonville SD 117</v>
          </cell>
        </row>
        <row r="629">
          <cell r="C629">
            <v>1337</v>
          </cell>
          <cell r="D629" t="str">
            <v>Jacksonville SD 117</v>
          </cell>
        </row>
        <row r="630">
          <cell r="C630">
            <v>1336</v>
          </cell>
          <cell r="D630" t="str">
            <v>Jacksonville SD 117</v>
          </cell>
        </row>
        <row r="631">
          <cell r="C631">
            <v>1333</v>
          </cell>
          <cell r="D631" t="str">
            <v>Jacksonville SD 117</v>
          </cell>
        </row>
        <row r="632">
          <cell r="C632">
            <v>1112</v>
          </cell>
          <cell r="D632" t="str">
            <v>Clinton CUSD 15</v>
          </cell>
        </row>
        <row r="633">
          <cell r="C633">
            <v>1805</v>
          </cell>
          <cell r="D633" t="str">
            <v>Clinton CUSD 15</v>
          </cell>
        </row>
        <row r="634">
          <cell r="C634">
            <v>1806</v>
          </cell>
          <cell r="D634" t="str">
            <v>Clinton CUSD 15</v>
          </cell>
        </row>
        <row r="635">
          <cell r="C635">
            <v>5775</v>
          </cell>
          <cell r="D635" t="str">
            <v>Tri Point CUSD 6-J</v>
          </cell>
        </row>
        <row r="636">
          <cell r="C636">
            <v>5774</v>
          </cell>
          <cell r="D636" t="str">
            <v>Tri Point CUSD 6-J</v>
          </cell>
        </row>
        <row r="637">
          <cell r="C637">
            <v>5776</v>
          </cell>
          <cell r="D637" t="str">
            <v>Tri Point CUSD 6-J</v>
          </cell>
        </row>
        <row r="638">
          <cell r="C638">
            <v>869</v>
          </cell>
          <cell r="D638" t="str">
            <v>Prairie Central CUSD 8</v>
          </cell>
        </row>
        <row r="639">
          <cell r="C639">
            <v>868</v>
          </cell>
          <cell r="D639" t="str">
            <v>Prairie Central CUSD 8</v>
          </cell>
        </row>
        <row r="640">
          <cell r="C640">
            <v>1596</v>
          </cell>
          <cell r="D640" t="str">
            <v>Prairie Central CUSD 8</v>
          </cell>
        </row>
        <row r="641">
          <cell r="C641">
            <v>1597</v>
          </cell>
          <cell r="D641" t="str">
            <v>Prairie Central CUSD 8</v>
          </cell>
        </row>
        <row r="642">
          <cell r="C642">
            <v>1595</v>
          </cell>
          <cell r="D642" t="str">
            <v>Prairie Central CUSD 8</v>
          </cell>
        </row>
        <row r="643">
          <cell r="C643">
            <v>1594</v>
          </cell>
          <cell r="D643" t="str">
            <v>Prairie Central CUSD 8</v>
          </cell>
        </row>
        <row r="644">
          <cell r="C644">
            <v>1251</v>
          </cell>
          <cell r="D644" t="str">
            <v>Flanagan-Cornell Dist 74</v>
          </cell>
        </row>
        <row r="645">
          <cell r="C645">
            <v>5716</v>
          </cell>
          <cell r="D645" t="str">
            <v>Mt Pulaski CUSD 23</v>
          </cell>
        </row>
        <row r="646">
          <cell r="C646">
            <v>5715</v>
          </cell>
          <cell r="D646" t="str">
            <v>Mt Pulaski CUSD 23</v>
          </cell>
        </row>
        <row r="647">
          <cell r="C647">
            <v>5060</v>
          </cell>
          <cell r="D647" t="str">
            <v>Tri Valley CUSD 3</v>
          </cell>
        </row>
        <row r="648">
          <cell r="C648">
            <v>5062</v>
          </cell>
          <cell r="D648" t="str">
            <v>Tri Valley CUSD 3</v>
          </cell>
        </row>
        <row r="649">
          <cell r="C649">
            <v>5058</v>
          </cell>
          <cell r="D649" t="str">
            <v>Tri Valley CUSD 3</v>
          </cell>
        </row>
        <row r="650">
          <cell r="C650">
            <v>5061</v>
          </cell>
          <cell r="D650" t="str">
            <v>Tri Valley CUSD 3</v>
          </cell>
        </row>
        <row r="651">
          <cell r="C651">
            <v>344</v>
          </cell>
          <cell r="D651" t="str">
            <v>Lexington CUSD 7</v>
          </cell>
        </row>
        <row r="652">
          <cell r="C652">
            <v>1616</v>
          </cell>
          <cell r="D652" t="str">
            <v>Ridgeview CUSD 19</v>
          </cell>
        </row>
        <row r="653">
          <cell r="C653">
            <v>4212</v>
          </cell>
          <cell r="D653" t="str">
            <v>Ridgeview CUSD 19</v>
          </cell>
        </row>
        <row r="654">
          <cell r="C654">
            <v>5841</v>
          </cell>
          <cell r="D654" t="str">
            <v>Bloomington SD 87</v>
          </cell>
        </row>
        <row r="655">
          <cell r="C655">
            <v>5834</v>
          </cell>
          <cell r="D655" t="str">
            <v>Bloomington SD 87</v>
          </cell>
        </row>
        <row r="656">
          <cell r="C656">
            <v>5837</v>
          </cell>
          <cell r="D656" t="str">
            <v>Bloomington SD 87</v>
          </cell>
        </row>
        <row r="657">
          <cell r="C657">
            <v>5833</v>
          </cell>
          <cell r="D657" t="str">
            <v>Bloomington SD 87</v>
          </cell>
        </row>
        <row r="658">
          <cell r="C658">
            <v>5830</v>
          </cell>
          <cell r="D658" t="str">
            <v>Bloomington SD 87</v>
          </cell>
        </row>
        <row r="659">
          <cell r="C659">
            <v>5836</v>
          </cell>
          <cell r="D659" t="str">
            <v>Bloomington SD 87</v>
          </cell>
        </row>
        <row r="660">
          <cell r="C660">
            <v>5835</v>
          </cell>
          <cell r="D660" t="str">
            <v>Bloomington SD 87</v>
          </cell>
        </row>
        <row r="661">
          <cell r="C661">
            <v>5838</v>
          </cell>
          <cell r="D661" t="str">
            <v>Bloomington SD 87</v>
          </cell>
        </row>
        <row r="662">
          <cell r="C662">
            <v>5840</v>
          </cell>
          <cell r="D662" t="str">
            <v>Bloomington SD 87</v>
          </cell>
        </row>
        <row r="663">
          <cell r="C663">
            <v>5839</v>
          </cell>
          <cell r="D663" t="str">
            <v>Bloomington SD 87</v>
          </cell>
        </row>
        <row r="664">
          <cell r="C664">
            <v>5832</v>
          </cell>
          <cell r="D664" t="str">
            <v>Bloomington SD 87</v>
          </cell>
        </row>
        <row r="665">
          <cell r="C665">
            <v>734</v>
          </cell>
          <cell r="D665" t="str">
            <v>CUSD 200 - WHEATON</v>
          </cell>
        </row>
        <row r="666">
          <cell r="C666">
            <v>733</v>
          </cell>
          <cell r="D666" t="str">
            <v>CUSD 200 - WHEATON</v>
          </cell>
        </row>
        <row r="667">
          <cell r="C667">
            <v>732</v>
          </cell>
          <cell r="D667" t="str">
            <v>CUSD 200 - WHEATON</v>
          </cell>
        </row>
        <row r="668">
          <cell r="C668">
            <v>731</v>
          </cell>
          <cell r="D668" t="str">
            <v>CUSD 200 - WHEATON</v>
          </cell>
        </row>
        <row r="669">
          <cell r="C669">
            <v>730</v>
          </cell>
          <cell r="D669" t="str">
            <v>CUSD 200 - WHEATON</v>
          </cell>
        </row>
        <row r="670">
          <cell r="C670">
            <v>729</v>
          </cell>
          <cell r="D670" t="str">
            <v>CUSD 200 - WHEATON</v>
          </cell>
        </row>
        <row r="671">
          <cell r="C671">
            <v>728</v>
          </cell>
          <cell r="D671" t="str">
            <v>CUSD 200 - WHEATON</v>
          </cell>
        </row>
        <row r="672">
          <cell r="C672">
            <v>727</v>
          </cell>
          <cell r="D672" t="str">
            <v>CUSD 200 - WHEATON</v>
          </cell>
        </row>
        <row r="673">
          <cell r="C673">
            <v>726</v>
          </cell>
          <cell r="D673" t="str">
            <v>CUSD 200 - WHEATON</v>
          </cell>
        </row>
        <row r="674">
          <cell r="C674">
            <v>725</v>
          </cell>
          <cell r="D674" t="str">
            <v>CUSD 200 - WHEATON</v>
          </cell>
        </row>
        <row r="675">
          <cell r="C675">
            <v>724</v>
          </cell>
          <cell r="D675" t="str">
            <v>CUSD 200 - WHEATON</v>
          </cell>
        </row>
        <row r="676">
          <cell r="C676">
            <v>723</v>
          </cell>
          <cell r="D676" t="str">
            <v>CUSD 200 - WHEATON</v>
          </cell>
        </row>
        <row r="677">
          <cell r="C677">
            <v>722</v>
          </cell>
          <cell r="D677" t="str">
            <v>CUSD 200 - WHEATON</v>
          </cell>
        </row>
        <row r="678">
          <cell r="C678">
            <v>721</v>
          </cell>
          <cell r="D678" t="str">
            <v>CUSD 200 - WHEATON</v>
          </cell>
        </row>
        <row r="679">
          <cell r="C679">
            <v>720</v>
          </cell>
          <cell r="D679" t="str">
            <v>CUSD 200 - WHEATON</v>
          </cell>
        </row>
        <row r="680">
          <cell r="C680">
            <v>719</v>
          </cell>
          <cell r="D680" t="str">
            <v>CUSD 200 - WHEATON</v>
          </cell>
        </row>
        <row r="681">
          <cell r="C681">
            <v>718</v>
          </cell>
          <cell r="D681" t="str">
            <v>CUSD 200 - WHEATON</v>
          </cell>
        </row>
        <row r="682">
          <cell r="C682">
            <v>717</v>
          </cell>
          <cell r="D682" t="str">
            <v>CUSD 200 - WHEATON</v>
          </cell>
        </row>
        <row r="683">
          <cell r="C683">
            <v>716</v>
          </cell>
          <cell r="D683" t="str">
            <v>CUSD 200 - WHEATON</v>
          </cell>
        </row>
        <row r="684">
          <cell r="C684">
            <v>715</v>
          </cell>
          <cell r="D684" t="str">
            <v>CUSD 200 - WHEATON</v>
          </cell>
        </row>
        <row r="685">
          <cell r="C685">
            <v>714</v>
          </cell>
          <cell r="D685" t="str">
            <v>CUSD 200 - WHEATON</v>
          </cell>
        </row>
        <row r="686">
          <cell r="C686">
            <v>713</v>
          </cell>
          <cell r="D686" t="str">
            <v>CUSD 200 - WHEATON</v>
          </cell>
        </row>
        <row r="687">
          <cell r="C687">
            <v>712</v>
          </cell>
          <cell r="D687" t="str">
            <v>CUSD 200 - WHEATON</v>
          </cell>
        </row>
        <row r="688">
          <cell r="C688">
            <v>1128</v>
          </cell>
          <cell r="D688" t="str">
            <v>CUSD 200 - WHEATON</v>
          </cell>
        </row>
        <row r="689">
          <cell r="C689">
            <v>1127</v>
          </cell>
          <cell r="D689" t="str">
            <v>CUSD 200 - WHEATON</v>
          </cell>
        </row>
        <row r="690">
          <cell r="C690">
            <v>5530</v>
          </cell>
          <cell r="D690" t="str">
            <v>CUSD 200 - WHEATON</v>
          </cell>
        </row>
        <row r="691">
          <cell r="C691">
            <v>5140</v>
          </cell>
          <cell r="D691" t="str">
            <v>LISLE CUSD 202</v>
          </cell>
        </row>
        <row r="692">
          <cell r="C692">
            <v>409</v>
          </cell>
          <cell r="D692" t="str">
            <v>NAPERVILLE CUSD 203</v>
          </cell>
        </row>
        <row r="693">
          <cell r="C693">
            <v>796</v>
          </cell>
          <cell r="D693" t="str">
            <v>INDIAN PRAIRIE SD 204</v>
          </cell>
        </row>
        <row r="694">
          <cell r="C694">
            <v>5505</v>
          </cell>
          <cell r="D694" t="str">
            <v>INDIAN PRAIRIE SD 204</v>
          </cell>
        </row>
        <row r="695">
          <cell r="C695">
            <v>5506</v>
          </cell>
          <cell r="D695" t="str">
            <v>INDIAN PRAIRIE SD 204</v>
          </cell>
        </row>
        <row r="696">
          <cell r="C696">
            <v>5508</v>
          </cell>
          <cell r="D696" t="str">
            <v>INDIAN PRAIRIE SD 204</v>
          </cell>
        </row>
        <row r="697">
          <cell r="C697">
            <v>5492</v>
          </cell>
          <cell r="D697" t="str">
            <v>INDIAN PRAIRIE SD 204</v>
          </cell>
        </row>
        <row r="698">
          <cell r="C698">
            <v>5502</v>
          </cell>
          <cell r="D698" t="str">
            <v>INDIAN PRAIRIE SD 204</v>
          </cell>
        </row>
        <row r="699">
          <cell r="C699">
            <v>5507</v>
          </cell>
          <cell r="D699" t="str">
            <v>INDIAN PRAIRIE SD 204</v>
          </cell>
        </row>
        <row r="700">
          <cell r="C700">
            <v>5509</v>
          </cell>
          <cell r="D700" t="str">
            <v>INDIAN PRAIRIE SD 204</v>
          </cell>
        </row>
        <row r="701">
          <cell r="C701">
            <v>5510</v>
          </cell>
          <cell r="D701" t="str">
            <v>INDIAN PRAIRIE SD 204</v>
          </cell>
        </row>
        <row r="702">
          <cell r="C702">
            <v>5511</v>
          </cell>
          <cell r="D702" t="str">
            <v>INDIAN PRAIRIE SD 204</v>
          </cell>
        </row>
        <row r="703">
          <cell r="C703">
            <v>5512</v>
          </cell>
          <cell r="D703" t="str">
            <v>INDIAN PRAIRIE SD 204</v>
          </cell>
        </row>
        <row r="704">
          <cell r="C704">
            <v>5516</v>
          </cell>
          <cell r="D704" t="str">
            <v>INDIAN PRAIRIE SD 204</v>
          </cell>
        </row>
        <row r="705">
          <cell r="C705">
            <v>5515</v>
          </cell>
          <cell r="D705" t="str">
            <v>INDIAN PRAIRIE SD 204</v>
          </cell>
        </row>
        <row r="706">
          <cell r="C706">
            <v>5496</v>
          </cell>
          <cell r="D706" t="str">
            <v>INDIAN PRAIRIE SD 204</v>
          </cell>
        </row>
        <row r="707">
          <cell r="C707">
            <v>5517</v>
          </cell>
          <cell r="D707" t="str">
            <v>INDIAN PRAIRIE SD 204</v>
          </cell>
        </row>
        <row r="708">
          <cell r="C708">
            <v>5518</v>
          </cell>
          <cell r="D708" t="str">
            <v>INDIAN PRAIRIE SD 204</v>
          </cell>
        </row>
        <row r="709">
          <cell r="C709">
            <v>5519</v>
          </cell>
          <cell r="D709" t="str">
            <v>INDIAN PRAIRIE SD 204</v>
          </cell>
        </row>
        <row r="710">
          <cell r="C710">
            <v>5520</v>
          </cell>
          <cell r="D710" t="str">
            <v>INDIAN PRAIRIE SD 204</v>
          </cell>
        </row>
        <row r="711">
          <cell r="C711">
            <v>5521</v>
          </cell>
          <cell r="D711" t="str">
            <v>INDIAN PRAIRIE SD 204</v>
          </cell>
        </row>
        <row r="712">
          <cell r="C712">
            <v>5513</v>
          </cell>
          <cell r="D712" t="str">
            <v>INDIAN PRAIRIE SD 204</v>
          </cell>
        </row>
        <row r="713">
          <cell r="C713">
            <v>5522</v>
          </cell>
          <cell r="D713" t="str">
            <v>INDIAN PRAIRIE SD 204</v>
          </cell>
        </row>
        <row r="714">
          <cell r="C714">
            <v>5514</v>
          </cell>
          <cell r="D714" t="str">
            <v>INDIAN PRAIRIE SD 204</v>
          </cell>
        </row>
        <row r="715">
          <cell r="C715">
            <v>5489</v>
          </cell>
          <cell r="D715" t="str">
            <v>INDIAN PRAIRIE SD 204</v>
          </cell>
        </row>
        <row r="716">
          <cell r="C716">
            <v>5490</v>
          </cell>
          <cell r="D716" t="str">
            <v>INDIAN PRAIRIE SD 204</v>
          </cell>
        </row>
        <row r="717">
          <cell r="C717">
            <v>5491</v>
          </cell>
          <cell r="D717" t="str">
            <v>INDIAN PRAIRIE SD 204</v>
          </cell>
        </row>
        <row r="718">
          <cell r="C718">
            <v>5493</v>
          </cell>
          <cell r="D718" t="str">
            <v>INDIAN PRAIRIE SD 204</v>
          </cell>
        </row>
        <row r="719">
          <cell r="C719">
            <v>5495</v>
          </cell>
          <cell r="D719" t="str">
            <v>INDIAN PRAIRIE SD 204</v>
          </cell>
        </row>
        <row r="720">
          <cell r="C720">
            <v>5497</v>
          </cell>
          <cell r="D720" t="str">
            <v>INDIAN PRAIRIE SD 204</v>
          </cell>
        </row>
        <row r="721">
          <cell r="C721">
            <v>5498</v>
          </cell>
          <cell r="D721" t="str">
            <v>INDIAN PRAIRIE SD 204</v>
          </cell>
        </row>
        <row r="722">
          <cell r="C722">
            <v>5499</v>
          </cell>
          <cell r="D722" t="str">
            <v>INDIAN PRAIRIE SD 204</v>
          </cell>
        </row>
        <row r="723">
          <cell r="C723">
            <v>5501</v>
          </cell>
          <cell r="D723" t="str">
            <v>INDIAN PRAIRIE SD 204</v>
          </cell>
        </row>
        <row r="724">
          <cell r="C724">
            <v>5503</v>
          </cell>
          <cell r="D724" t="str">
            <v>INDIAN PRAIRIE SD 204</v>
          </cell>
        </row>
        <row r="725">
          <cell r="C725">
            <v>5504</v>
          </cell>
          <cell r="D725" t="str">
            <v>INDIAN PRAIRIE SD 204</v>
          </cell>
        </row>
        <row r="726">
          <cell r="C726">
            <v>5134</v>
          </cell>
          <cell r="D726" t="str">
            <v>Hamilton Co CUSD 10</v>
          </cell>
        </row>
        <row r="727">
          <cell r="C727">
            <v>5132</v>
          </cell>
          <cell r="D727" t="str">
            <v>Hamilton Co CUSD 10</v>
          </cell>
        </row>
        <row r="728">
          <cell r="C728">
            <v>5131</v>
          </cell>
          <cell r="D728" t="str">
            <v>Hamilton Co CUSD 10</v>
          </cell>
        </row>
        <row r="729">
          <cell r="C729">
            <v>5449</v>
          </cell>
          <cell r="D729" t="str">
            <v>Pope Co CUD 1</v>
          </cell>
        </row>
        <row r="730">
          <cell r="C730">
            <v>5580</v>
          </cell>
          <cell r="D730" t="str">
            <v>Galatia CUSD 1</v>
          </cell>
        </row>
        <row r="731">
          <cell r="C731">
            <v>6079</v>
          </cell>
          <cell r="D731" t="str">
            <v>Carrier Mills-Stonefort CUSD 2</v>
          </cell>
        </row>
        <row r="732">
          <cell r="C732">
            <v>5425</v>
          </cell>
          <cell r="D732" t="str">
            <v>Carrier Mills-Stonefort CUSD 2</v>
          </cell>
        </row>
        <row r="733">
          <cell r="C733">
            <v>5427</v>
          </cell>
          <cell r="D733" t="str">
            <v>Carrier Mills-Stonefort CUSD 2</v>
          </cell>
        </row>
        <row r="734">
          <cell r="C734">
            <v>5076</v>
          </cell>
          <cell r="D734" t="str">
            <v>Harrisburg CUSD 3</v>
          </cell>
        </row>
        <row r="735">
          <cell r="C735">
            <v>1714</v>
          </cell>
          <cell r="D735" t="str">
            <v>Wabash CUSD 348</v>
          </cell>
        </row>
        <row r="736">
          <cell r="C736">
            <v>1715</v>
          </cell>
          <cell r="D736" t="str">
            <v>Wabash CUSD 348</v>
          </cell>
        </row>
        <row r="737">
          <cell r="C737">
            <v>1711</v>
          </cell>
          <cell r="D737" t="str">
            <v>Wabash CUSD 348</v>
          </cell>
        </row>
        <row r="738">
          <cell r="C738">
            <v>1713</v>
          </cell>
          <cell r="D738" t="str">
            <v>Wabash CUSD 348</v>
          </cell>
        </row>
        <row r="739">
          <cell r="C739">
            <v>1712</v>
          </cell>
          <cell r="D739" t="str">
            <v>Wabash CUSD 348</v>
          </cell>
        </row>
        <row r="740">
          <cell r="C740">
            <v>1002</v>
          </cell>
          <cell r="D740" t="str">
            <v>Wayne City CUSD 100</v>
          </cell>
        </row>
        <row r="741">
          <cell r="C741">
            <v>1293</v>
          </cell>
          <cell r="D741" t="str">
            <v>Grayville CUSD 1</v>
          </cell>
        </row>
        <row r="742">
          <cell r="C742">
            <v>5121</v>
          </cell>
          <cell r="D742" t="str">
            <v>Norris City-Omaha-Enfield CUSD 3</v>
          </cell>
        </row>
        <row r="743">
          <cell r="C743">
            <v>5122</v>
          </cell>
          <cell r="D743" t="str">
            <v>Norris City-Omaha-Enfield CUSD 3</v>
          </cell>
        </row>
        <row r="744">
          <cell r="C744">
            <v>4105</v>
          </cell>
          <cell r="D744" t="str">
            <v>Norris City-Omaha-Enfield CUSD 3</v>
          </cell>
        </row>
        <row r="745">
          <cell r="C745">
            <v>1109</v>
          </cell>
          <cell r="D745" t="str">
            <v>Christopher USD 99</v>
          </cell>
        </row>
        <row r="746">
          <cell r="C746">
            <v>1110</v>
          </cell>
          <cell r="D746" t="str">
            <v>Christopher USD 99</v>
          </cell>
        </row>
        <row r="747">
          <cell r="C747">
            <v>1111</v>
          </cell>
          <cell r="D747" t="str">
            <v>Christopher USD 99</v>
          </cell>
        </row>
        <row r="748">
          <cell r="C748">
            <v>1733</v>
          </cell>
          <cell r="D748" t="str">
            <v>Frankfort CUSD 168</v>
          </cell>
        </row>
        <row r="749">
          <cell r="C749">
            <v>1732</v>
          </cell>
          <cell r="D749" t="str">
            <v>Frankfort CUSD 168</v>
          </cell>
        </row>
        <row r="750">
          <cell r="C750">
            <v>1731</v>
          </cell>
          <cell r="D750" t="str">
            <v>Frankfort CUSD 168</v>
          </cell>
        </row>
        <row r="751">
          <cell r="C751">
            <v>1730</v>
          </cell>
          <cell r="D751" t="str">
            <v>Frankfort CUSD 168</v>
          </cell>
        </row>
        <row r="752">
          <cell r="C752">
            <v>1729</v>
          </cell>
          <cell r="D752" t="str">
            <v>Frankfort CUSD 168</v>
          </cell>
        </row>
        <row r="753">
          <cell r="C753">
            <v>1756</v>
          </cell>
          <cell r="D753" t="str">
            <v>Zeigler-Royalton CUSD 188</v>
          </cell>
        </row>
        <row r="754">
          <cell r="C754">
            <v>5264</v>
          </cell>
          <cell r="D754" t="str">
            <v>Sesser-Valier CUSD 196</v>
          </cell>
        </row>
        <row r="755">
          <cell r="C755">
            <v>1367</v>
          </cell>
          <cell r="D755" t="str">
            <v>Joppa-Maple Grove UD 38</v>
          </cell>
        </row>
        <row r="756">
          <cell r="C756">
            <v>1368</v>
          </cell>
          <cell r="D756" t="str">
            <v>Joppa-Maple Grove UD 38</v>
          </cell>
        </row>
        <row r="757">
          <cell r="C757">
            <v>4009</v>
          </cell>
          <cell r="D757" t="str">
            <v>Joppa-Maple Grove UD 38</v>
          </cell>
        </row>
        <row r="758">
          <cell r="C758">
            <v>1152</v>
          </cell>
          <cell r="D758" t="str">
            <v>Crab Orchard CUSD 3</v>
          </cell>
        </row>
        <row r="759">
          <cell r="C759">
            <v>4047</v>
          </cell>
          <cell r="D759" t="str">
            <v>Carterville CUSD 5</v>
          </cell>
        </row>
        <row r="760">
          <cell r="C760">
            <v>4046</v>
          </cell>
          <cell r="D760" t="str">
            <v>Carterville CUSD 5</v>
          </cell>
        </row>
        <row r="761">
          <cell r="C761">
            <v>73</v>
          </cell>
          <cell r="D761" t="str">
            <v>Carterville CUSD 5</v>
          </cell>
        </row>
        <row r="762">
          <cell r="C762">
            <v>72</v>
          </cell>
          <cell r="D762" t="str">
            <v>Carterville CUSD 5</v>
          </cell>
        </row>
        <row r="763">
          <cell r="C763">
            <v>74</v>
          </cell>
          <cell r="D763" t="str">
            <v>Carterville CUSD 5</v>
          </cell>
        </row>
        <row r="764">
          <cell r="C764">
            <v>5645</v>
          </cell>
          <cell r="D764" t="str">
            <v>PLANO CUSD 88</v>
          </cell>
        </row>
        <row r="765">
          <cell r="C765">
            <v>5643</v>
          </cell>
          <cell r="D765" t="str">
            <v>PLANO CUSD 88</v>
          </cell>
        </row>
        <row r="766">
          <cell r="C766">
            <v>5641</v>
          </cell>
          <cell r="D766" t="str">
            <v>PLANO CUSD 88</v>
          </cell>
        </row>
        <row r="767">
          <cell r="C767">
            <v>5644</v>
          </cell>
          <cell r="D767" t="str">
            <v>PLANO CUSD 88</v>
          </cell>
        </row>
        <row r="768">
          <cell r="C768">
            <v>5642</v>
          </cell>
          <cell r="D768" t="str">
            <v>PLANO CUSD 88</v>
          </cell>
        </row>
        <row r="769">
          <cell r="C769">
            <v>8006</v>
          </cell>
          <cell r="D769" t="str">
            <v>YORKVILLE CUSD 115</v>
          </cell>
        </row>
        <row r="770">
          <cell r="C770">
            <v>5755</v>
          </cell>
          <cell r="D770" t="str">
            <v>YORKVILLE CUSD 115</v>
          </cell>
        </row>
        <row r="771">
          <cell r="C771">
            <v>5756</v>
          </cell>
          <cell r="D771" t="str">
            <v>YORKVILLE CUSD 115</v>
          </cell>
        </row>
        <row r="772">
          <cell r="C772">
            <v>5754</v>
          </cell>
          <cell r="D772" t="str">
            <v>YORKVILLE CUSD 115</v>
          </cell>
        </row>
        <row r="773">
          <cell r="C773">
            <v>5751</v>
          </cell>
          <cell r="D773" t="str">
            <v>YORKVILLE CUSD 115</v>
          </cell>
        </row>
        <row r="774">
          <cell r="C774">
            <v>5750</v>
          </cell>
          <cell r="D774" t="str">
            <v>YORKVILLE CUSD 115</v>
          </cell>
        </row>
        <row r="775">
          <cell r="C775">
            <v>5749</v>
          </cell>
          <cell r="D775" t="str">
            <v>YORKVILLE CUSD 115</v>
          </cell>
        </row>
        <row r="776">
          <cell r="C776">
            <v>5737</v>
          </cell>
          <cell r="D776" t="str">
            <v>YORKVILLE CUSD 115</v>
          </cell>
        </row>
        <row r="777">
          <cell r="C777">
            <v>5752</v>
          </cell>
          <cell r="D777" t="str">
            <v>YORKVILLE CUSD 115</v>
          </cell>
        </row>
        <row r="778">
          <cell r="C778">
            <v>5753</v>
          </cell>
          <cell r="D778" t="str">
            <v>YORKVILLE CUSD 115</v>
          </cell>
        </row>
        <row r="779">
          <cell r="C779">
            <v>8084</v>
          </cell>
          <cell r="D779" t="str">
            <v>YORKVILLE CUSD 115</v>
          </cell>
        </row>
        <row r="780">
          <cell r="C780">
            <v>8083</v>
          </cell>
          <cell r="D780" t="str">
            <v>YORKVILLE CUSD 115</v>
          </cell>
        </row>
        <row r="781">
          <cell r="C781">
            <v>8082</v>
          </cell>
          <cell r="D781" t="str">
            <v>YORKVILLE CUSD 115</v>
          </cell>
        </row>
        <row r="782">
          <cell r="C782">
            <v>760</v>
          </cell>
          <cell r="D782" t="str">
            <v>CUSD 308</v>
          </cell>
        </row>
        <row r="783">
          <cell r="C783">
            <v>759</v>
          </cell>
          <cell r="D783" t="str">
            <v>CUSD 308</v>
          </cell>
        </row>
        <row r="784">
          <cell r="C784">
            <v>758</v>
          </cell>
          <cell r="D784" t="str">
            <v>CUSD 308</v>
          </cell>
        </row>
        <row r="785">
          <cell r="C785">
            <v>757</v>
          </cell>
          <cell r="D785" t="str">
            <v>CUSD 308</v>
          </cell>
        </row>
        <row r="786">
          <cell r="C786">
            <v>756</v>
          </cell>
          <cell r="D786" t="str">
            <v>CUSD 308</v>
          </cell>
        </row>
        <row r="787">
          <cell r="C787">
            <v>755</v>
          </cell>
          <cell r="D787" t="str">
            <v>CUSD 308</v>
          </cell>
        </row>
        <row r="788">
          <cell r="C788">
            <v>754</v>
          </cell>
          <cell r="D788" t="str">
            <v>CUSD 308</v>
          </cell>
        </row>
        <row r="789">
          <cell r="C789">
            <v>753</v>
          </cell>
          <cell r="D789" t="str">
            <v>CUSD 308</v>
          </cell>
        </row>
        <row r="790">
          <cell r="C790">
            <v>752</v>
          </cell>
          <cell r="D790" t="str">
            <v>CUSD 308</v>
          </cell>
        </row>
        <row r="791">
          <cell r="C791">
            <v>751</v>
          </cell>
          <cell r="D791" t="str">
            <v>CUSD 308</v>
          </cell>
        </row>
        <row r="792">
          <cell r="C792">
            <v>750</v>
          </cell>
          <cell r="D792" t="str">
            <v>CUSD 308</v>
          </cell>
        </row>
        <row r="793">
          <cell r="C793">
            <v>749</v>
          </cell>
          <cell r="D793" t="str">
            <v>CUSD 308</v>
          </cell>
        </row>
        <row r="794">
          <cell r="C794">
            <v>748</v>
          </cell>
          <cell r="D794" t="str">
            <v>CUSD 308</v>
          </cell>
        </row>
        <row r="795">
          <cell r="C795">
            <v>747</v>
          </cell>
          <cell r="D795" t="str">
            <v>CUSD 308</v>
          </cell>
        </row>
        <row r="796">
          <cell r="C796">
            <v>746</v>
          </cell>
          <cell r="D796" t="str">
            <v>CUSD 308</v>
          </cell>
        </row>
        <row r="797">
          <cell r="C797">
            <v>745</v>
          </cell>
          <cell r="D797" t="str">
            <v>CUSD 308</v>
          </cell>
        </row>
        <row r="798">
          <cell r="C798">
            <v>744</v>
          </cell>
          <cell r="D798" t="str">
            <v>CUSD 308</v>
          </cell>
        </row>
        <row r="799">
          <cell r="C799">
            <v>743</v>
          </cell>
          <cell r="D799" t="str">
            <v>CUSD 308</v>
          </cell>
        </row>
        <row r="800">
          <cell r="C800">
            <v>742</v>
          </cell>
          <cell r="D800" t="str">
            <v>CUSD 308</v>
          </cell>
        </row>
        <row r="801">
          <cell r="C801">
            <v>741</v>
          </cell>
          <cell r="D801" t="str">
            <v>CUSD 308</v>
          </cell>
        </row>
        <row r="802">
          <cell r="C802">
            <v>740</v>
          </cell>
          <cell r="D802" t="str">
            <v>CUSD 308</v>
          </cell>
        </row>
        <row r="803">
          <cell r="C803">
            <v>739</v>
          </cell>
          <cell r="D803" t="str">
            <v>CUSD 308</v>
          </cell>
        </row>
        <row r="804">
          <cell r="C804">
            <v>738</v>
          </cell>
          <cell r="D804" t="str">
            <v>CUSD 308</v>
          </cell>
        </row>
        <row r="805">
          <cell r="C805">
            <v>737</v>
          </cell>
          <cell r="D805" t="str">
            <v>CUSD 308</v>
          </cell>
        </row>
        <row r="806">
          <cell r="C806">
            <v>736</v>
          </cell>
          <cell r="D806" t="str">
            <v>CUSD 308</v>
          </cell>
        </row>
        <row r="807">
          <cell r="C807">
            <v>735</v>
          </cell>
          <cell r="D807" t="str">
            <v>CUSD 308</v>
          </cell>
        </row>
        <row r="808">
          <cell r="C808">
            <v>534</v>
          </cell>
          <cell r="D808" t="str">
            <v>Spoon River Valley CUSD 4</v>
          </cell>
        </row>
        <row r="809">
          <cell r="C809">
            <v>5156</v>
          </cell>
          <cell r="D809" t="str">
            <v>Canton Union SD 66</v>
          </cell>
        </row>
        <row r="810">
          <cell r="C810">
            <v>8060</v>
          </cell>
          <cell r="D810" t="str">
            <v>Hamilton CCSD 328</v>
          </cell>
        </row>
        <row r="811">
          <cell r="C811">
            <v>1295</v>
          </cell>
          <cell r="D811" t="str">
            <v>Hamilton CCSD 328</v>
          </cell>
        </row>
        <row r="812">
          <cell r="C812">
            <v>1294</v>
          </cell>
          <cell r="D812" t="str">
            <v>Hamilton CCSD 328</v>
          </cell>
        </row>
        <row r="813">
          <cell r="C813">
            <v>8048</v>
          </cell>
          <cell r="D813" t="str">
            <v>Hamilton CCSD 328</v>
          </cell>
        </row>
        <row r="814">
          <cell r="C814">
            <v>5463</v>
          </cell>
          <cell r="D814" t="str">
            <v>West Prairie CUSD 103</v>
          </cell>
        </row>
        <row r="815">
          <cell r="C815">
            <v>5295</v>
          </cell>
          <cell r="D815" t="str">
            <v>Bushnell Prairie City CUSD 170</v>
          </cell>
        </row>
        <row r="816">
          <cell r="C816">
            <v>5296</v>
          </cell>
          <cell r="D816" t="str">
            <v>Bushnell Prairie City CUSD 170</v>
          </cell>
        </row>
        <row r="817">
          <cell r="C817">
            <v>6013</v>
          </cell>
          <cell r="D817" t="str">
            <v>Schuyler-Industry CUSD 5</v>
          </cell>
        </row>
        <row r="818">
          <cell r="C818">
            <v>5169</v>
          </cell>
          <cell r="D818" t="str">
            <v>DePue USD 103</v>
          </cell>
        </row>
        <row r="819">
          <cell r="C819">
            <v>5608</v>
          </cell>
          <cell r="D819" t="str">
            <v>Bureau Valley CUSD 340</v>
          </cell>
        </row>
        <row r="820">
          <cell r="C820">
            <v>5607</v>
          </cell>
          <cell r="D820" t="str">
            <v>Bureau Valley CUSD 340</v>
          </cell>
        </row>
        <row r="821">
          <cell r="C821">
            <v>5606</v>
          </cell>
          <cell r="D821" t="str">
            <v>Bureau Valley CUSD 340</v>
          </cell>
        </row>
        <row r="822">
          <cell r="C822">
            <v>5293</v>
          </cell>
          <cell r="D822" t="str">
            <v>Orion CUSD 223</v>
          </cell>
        </row>
        <row r="823">
          <cell r="C823">
            <v>5029</v>
          </cell>
          <cell r="D823" t="str">
            <v>Galva CUSD 224</v>
          </cell>
        </row>
        <row r="824">
          <cell r="C824">
            <v>5599</v>
          </cell>
          <cell r="D824" t="str">
            <v>Annawan CUSD 226</v>
          </cell>
        </row>
        <row r="825">
          <cell r="C825">
            <v>5637</v>
          </cell>
          <cell r="D825" t="str">
            <v>Cambridge CUSD 227</v>
          </cell>
        </row>
        <row r="826">
          <cell r="C826">
            <v>1256</v>
          </cell>
          <cell r="D826" t="str">
            <v>Geneseo CUSD 228</v>
          </cell>
        </row>
        <row r="827">
          <cell r="C827">
            <v>5780</v>
          </cell>
          <cell r="D827" t="str">
            <v>Wethersfield CUSD 230</v>
          </cell>
        </row>
        <row r="828">
          <cell r="C828">
            <v>1666</v>
          </cell>
          <cell r="D828" t="str">
            <v>Stark County CUSD 100</v>
          </cell>
        </row>
        <row r="829">
          <cell r="C829">
            <v>1665</v>
          </cell>
          <cell r="D829" t="str">
            <v>Stark County CUSD 100</v>
          </cell>
        </row>
        <row r="830">
          <cell r="C830">
            <v>8107</v>
          </cell>
          <cell r="D830" t="str">
            <v>Cairo USD 1</v>
          </cell>
        </row>
        <row r="831">
          <cell r="C831">
            <v>8106</v>
          </cell>
          <cell r="D831" t="str">
            <v>Cairo USD 1</v>
          </cell>
        </row>
        <row r="832">
          <cell r="C832">
            <v>5431</v>
          </cell>
          <cell r="D832" t="str">
            <v>Egyptian CUSD 5</v>
          </cell>
        </row>
        <row r="833">
          <cell r="C833">
            <v>408</v>
          </cell>
          <cell r="D833" t="str">
            <v>Murphysboro CUSD 186</v>
          </cell>
        </row>
        <row r="834">
          <cell r="C834">
            <v>1242</v>
          </cell>
          <cell r="D834" t="str">
            <v>Elverado CUSD 196</v>
          </cell>
        </row>
        <row r="835">
          <cell r="C835">
            <v>1243</v>
          </cell>
          <cell r="D835" t="str">
            <v>Elverado CUSD 196</v>
          </cell>
        </row>
        <row r="836">
          <cell r="C836">
            <v>1241</v>
          </cell>
          <cell r="D836" t="str">
            <v>Elverado CUSD 196</v>
          </cell>
        </row>
        <row r="837">
          <cell r="C837">
            <v>5193</v>
          </cell>
          <cell r="D837" t="str">
            <v>Dongola USD 66</v>
          </cell>
        </row>
        <row r="838">
          <cell r="C838">
            <v>5163</v>
          </cell>
          <cell r="D838" t="str">
            <v>Shawnee CUSD 84</v>
          </cell>
        </row>
        <row r="839">
          <cell r="C839">
            <v>1144</v>
          </cell>
          <cell r="D839" t="str">
            <v>CUSD 300 WEST DUNDEE</v>
          </cell>
        </row>
        <row r="840">
          <cell r="C840">
            <v>1139</v>
          </cell>
          <cell r="D840" t="str">
            <v>CUSD 300 WEST DUNDEE</v>
          </cell>
        </row>
        <row r="841">
          <cell r="C841">
            <v>1140</v>
          </cell>
          <cell r="D841" t="str">
            <v>CUSD 300 WEST DUNDEE</v>
          </cell>
        </row>
        <row r="842">
          <cell r="C842">
            <v>1135</v>
          </cell>
          <cell r="D842" t="str">
            <v>CUSD 300 WEST DUNDEE</v>
          </cell>
        </row>
        <row r="843">
          <cell r="C843">
            <v>1134</v>
          </cell>
          <cell r="D843" t="str">
            <v>CUSD 300 WEST DUNDEE</v>
          </cell>
        </row>
        <row r="844">
          <cell r="C844">
            <v>1129</v>
          </cell>
          <cell r="D844" t="str">
            <v>CUSD 300 WEST DUNDEE</v>
          </cell>
        </row>
        <row r="845">
          <cell r="C845">
            <v>1130</v>
          </cell>
          <cell r="D845" t="str">
            <v>CUSD 300 WEST DUNDEE</v>
          </cell>
        </row>
        <row r="846">
          <cell r="C846">
            <v>1133</v>
          </cell>
          <cell r="D846" t="str">
            <v>CUSD 300 WEST DUNDEE</v>
          </cell>
        </row>
        <row r="847">
          <cell r="C847">
            <v>1136</v>
          </cell>
          <cell r="D847" t="str">
            <v>CUSD 300 WEST DUNDEE</v>
          </cell>
        </row>
        <row r="848">
          <cell r="C848">
            <v>1142</v>
          </cell>
          <cell r="D848" t="str">
            <v>CUSD 300 WEST DUNDEE</v>
          </cell>
        </row>
        <row r="849">
          <cell r="C849">
            <v>1131</v>
          </cell>
          <cell r="D849" t="str">
            <v>CUSD 300 WEST DUNDEE</v>
          </cell>
        </row>
        <row r="850">
          <cell r="C850">
            <v>1132</v>
          </cell>
          <cell r="D850" t="str">
            <v>CUSD 300 WEST DUNDEE</v>
          </cell>
        </row>
        <row r="851">
          <cell r="C851">
            <v>1138</v>
          </cell>
          <cell r="D851" t="str">
            <v>CUSD 300 WEST DUNDEE</v>
          </cell>
        </row>
        <row r="852">
          <cell r="C852">
            <v>1137</v>
          </cell>
          <cell r="D852" t="str">
            <v>CUSD 300 WEST DUNDEE</v>
          </cell>
        </row>
        <row r="853">
          <cell r="C853">
            <v>1143</v>
          </cell>
          <cell r="D853" t="str">
            <v>CUSD 300 WEST DUNDEE</v>
          </cell>
        </row>
        <row r="854">
          <cell r="C854">
            <v>1141</v>
          </cell>
          <cell r="D854" t="str">
            <v>CUSD 300 WEST DUNDEE</v>
          </cell>
        </row>
        <row r="855">
          <cell r="C855">
            <v>5481</v>
          </cell>
          <cell r="D855" t="str">
            <v>CUSD 300 WEST DUNDEE</v>
          </cell>
        </row>
        <row r="856">
          <cell r="C856">
            <v>146</v>
          </cell>
          <cell r="D856" t="str">
            <v>CUSD 300 WEST DUNDEE</v>
          </cell>
        </row>
        <row r="857">
          <cell r="C857">
            <v>6074</v>
          </cell>
          <cell r="D857" t="str">
            <v>CENTRAL DISTRICT 301 - BURLINGTON</v>
          </cell>
        </row>
        <row r="858">
          <cell r="C858">
            <v>6075</v>
          </cell>
          <cell r="D858" t="str">
            <v>CENTRAL DISTRICT 301 - BURLINGTON</v>
          </cell>
        </row>
        <row r="859">
          <cell r="C859">
            <v>6077</v>
          </cell>
          <cell r="D859" t="str">
            <v>CENTRAL DISTRICT 301 - BURLINGTON</v>
          </cell>
        </row>
        <row r="860">
          <cell r="C860">
            <v>6078</v>
          </cell>
          <cell r="D860" t="str">
            <v>CENTRAL DISTRICT 301 - BURLINGTON</v>
          </cell>
        </row>
        <row r="861">
          <cell r="C861">
            <v>6076</v>
          </cell>
          <cell r="D861" t="str">
            <v>CENTRAL DISTRICT 301 - BURLINGTON</v>
          </cell>
        </row>
        <row r="862">
          <cell r="C862">
            <v>6080</v>
          </cell>
          <cell r="D862" t="str">
            <v>CENTRAL DISTRICT 301 - BURLINGTON</v>
          </cell>
        </row>
        <row r="863">
          <cell r="C863">
            <v>78</v>
          </cell>
          <cell r="D863" t="str">
            <v>CENTRAL DISTRICT 301 - BURLINGTON</v>
          </cell>
        </row>
        <row r="864">
          <cell r="C864">
            <v>315</v>
          </cell>
          <cell r="D864" t="str">
            <v>KANELAND CUSD 302</v>
          </cell>
        </row>
        <row r="865">
          <cell r="C865">
            <v>312</v>
          </cell>
          <cell r="D865" t="str">
            <v>KANELAND CUSD 302</v>
          </cell>
        </row>
        <row r="866">
          <cell r="C866">
            <v>311</v>
          </cell>
          <cell r="D866" t="str">
            <v>KANELAND CUSD 302</v>
          </cell>
        </row>
        <row r="867">
          <cell r="C867">
            <v>310</v>
          </cell>
          <cell r="D867" t="str">
            <v>KANELAND CUSD 302</v>
          </cell>
        </row>
        <row r="868">
          <cell r="C868">
            <v>313</v>
          </cell>
          <cell r="D868" t="str">
            <v>KANELAND CUSD 302</v>
          </cell>
        </row>
        <row r="869">
          <cell r="C869">
            <v>314</v>
          </cell>
          <cell r="D869" t="str">
            <v>KANELAND CUSD 302</v>
          </cell>
        </row>
        <row r="870">
          <cell r="C870">
            <v>6142</v>
          </cell>
          <cell r="D870" t="str">
            <v>KANELAND CUSD 302</v>
          </cell>
        </row>
        <row r="871">
          <cell r="C871">
            <v>1257</v>
          </cell>
          <cell r="D871" t="str">
            <v>GENEVA CUSD 304</v>
          </cell>
        </row>
        <row r="872">
          <cell r="C872">
            <v>1189</v>
          </cell>
          <cell r="D872" t="str">
            <v>DONOVAN CUSD 3</v>
          </cell>
        </row>
        <row r="873">
          <cell r="C873">
            <v>1188</v>
          </cell>
          <cell r="D873" t="str">
            <v>DONOVAN CUSD 3</v>
          </cell>
        </row>
        <row r="874">
          <cell r="C874">
            <v>79</v>
          </cell>
          <cell r="D874" t="str">
            <v>CUSD 4 CLIFTON</v>
          </cell>
        </row>
        <row r="875">
          <cell r="C875">
            <v>81</v>
          </cell>
          <cell r="D875" t="str">
            <v>CUSD 4 CLIFTON</v>
          </cell>
        </row>
        <row r="876">
          <cell r="C876">
            <v>80</v>
          </cell>
          <cell r="D876" t="str">
            <v>CUSD 4 CLIFTON</v>
          </cell>
        </row>
        <row r="877">
          <cell r="C877">
            <v>291</v>
          </cell>
          <cell r="D877" t="str">
            <v>IROQUOIS COUNTY CUSD 9</v>
          </cell>
        </row>
        <row r="878">
          <cell r="C878">
            <v>290</v>
          </cell>
          <cell r="D878" t="str">
            <v>IROQUOIS COUNTY CUSD 9</v>
          </cell>
        </row>
        <row r="879">
          <cell r="C879">
            <v>289</v>
          </cell>
          <cell r="D879" t="str">
            <v>IROQUOIS COUNTY CUSD 9</v>
          </cell>
        </row>
        <row r="880">
          <cell r="C880">
            <v>287</v>
          </cell>
          <cell r="D880" t="str">
            <v>IROQUOIS COUNTY CUSD 9</v>
          </cell>
        </row>
        <row r="881">
          <cell r="C881">
            <v>782</v>
          </cell>
          <cell r="D881" t="str">
            <v>GRANT PARK CUSD 6</v>
          </cell>
        </row>
        <row r="882">
          <cell r="C882">
            <v>316</v>
          </cell>
          <cell r="D882" t="str">
            <v>KANKAKEE SD 111</v>
          </cell>
        </row>
        <row r="883">
          <cell r="C883">
            <v>5619</v>
          </cell>
          <cell r="D883" t="str">
            <v>West Central CUSD 235</v>
          </cell>
        </row>
        <row r="884">
          <cell r="C884">
            <v>5620</v>
          </cell>
          <cell r="D884" t="str">
            <v>West Central CUSD 235</v>
          </cell>
        </row>
        <row r="885">
          <cell r="C885">
            <v>8027</v>
          </cell>
          <cell r="D885" t="str">
            <v>Knoxville CUSD 202</v>
          </cell>
        </row>
        <row r="886">
          <cell r="C886">
            <v>5691</v>
          </cell>
          <cell r="D886" t="str">
            <v>Knoxville CUSD 202</v>
          </cell>
        </row>
        <row r="887">
          <cell r="C887">
            <v>8085</v>
          </cell>
          <cell r="D887" t="str">
            <v>Williamsfield CUSD 210</v>
          </cell>
        </row>
        <row r="888">
          <cell r="C888">
            <v>641</v>
          </cell>
          <cell r="D888" t="str">
            <v>Abingdon-Avon CUSD 276</v>
          </cell>
        </row>
        <row r="889">
          <cell r="C889">
            <v>3</v>
          </cell>
          <cell r="D889" t="str">
            <v>Abingdon-Avon CUSD 276</v>
          </cell>
        </row>
        <row r="890">
          <cell r="C890">
            <v>6004</v>
          </cell>
          <cell r="D890" t="str">
            <v>Abingdon-Avon CUSD 276</v>
          </cell>
        </row>
        <row r="891">
          <cell r="C891">
            <v>1456</v>
          </cell>
          <cell r="D891" t="str">
            <v>Mercer County School District 404</v>
          </cell>
        </row>
        <row r="892">
          <cell r="C892">
            <v>1458</v>
          </cell>
          <cell r="D892" t="str">
            <v>Mercer County School District 404</v>
          </cell>
        </row>
        <row r="893">
          <cell r="C893">
            <v>1459</v>
          </cell>
          <cell r="D893" t="str">
            <v>Mercer County School District 404</v>
          </cell>
        </row>
        <row r="894">
          <cell r="C894">
            <v>1457</v>
          </cell>
          <cell r="D894" t="str">
            <v>Mercer County School District 404</v>
          </cell>
        </row>
        <row r="895">
          <cell r="C895">
            <v>1460</v>
          </cell>
          <cell r="D895" t="str">
            <v>Mercer County School District 404</v>
          </cell>
        </row>
        <row r="896">
          <cell r="C896">
            <v>333</v>
          </cell>
          <cell r="D896" t="str">
            <v>Lake Zurich CUSD 95</v>
          </cell>
        </row>
        <row r="897">
          <cell r="C897">
            <v>332</v>
          </cell>
          <cell r="D897" t="str">
            <v>Lake Zurich CUSD 95</v>
          </cell>
        </row>
        <row r="898">
          <cell r="C898">
            <v>337</v>
          </cell>
          <cell r="D898" t="str">
            <v>Lake Zurich CUSD 95</v>
          </cell>
        </row>
        <row r="899">
          <cell r="C899">
            <v>336</v>
          </cell>
          <cell r="D899" t="str">
            <v>Lake Zurich CUSD 95</v>
          </cell>
        </row>
        <row r="900">
          <cell r="C900">
            <v>339</v>
          </cell>
          <cell r="D900" t="str">
            <v>Lake Zurich CUSD 95</v>
          </cell>
        </row>
        <row r="901">
          <cell r="C901">
            <v>335</v>
          </cell>
          <cell r="D901" t="str">
            <v>Lake Zurich CUSD 95</v>
          </cell>
        </row>
        <row r="902">
          <cell r="C902">
            <v>334</v>
          </cell>
          <cell r="D902" t="str">
            <v>Lake Zurich CUSD 95</v>
          </cell>
        </row>
        <row r="903">
          <cell r="C903">
            <v>331</v>
          </cell>
          <cell r="D903" t="str">
            <v>Lake Zurich CUSD 95</v>
          </cell>
        </row>
        <row r="904">
          <cell r="C904">
            <v>330</v>
          </cell>
          <cell r="D904" t="str">
            <v>Lake Zurich CUSD 95</v>
          </cell>
        </row>
        <row r="905">
          <cell r="C905">
            <v>329</v>
          </cell>
          <cell r="D905" t="str">
            <v>Lake Zurich CUSD 95</v>
          </cell>
        </row>
        <row r="906">
          <cell r="C906">
            <v>328</v>
          </cell>
          <cell r="D906" t="str">
            <v>Lake Zurich CUSD 95</v>
          </cell>
        </row>
        <row r="907">
          <cell r="C907">
            <v>340</v>
          </cell>
          <cell r="D907" t="str">
            <v>Lake Zurich CUSD 95</v>
          </cell>
        </row>
        <row r="908">
          <cell r="C908">
            <v>5868</v>
          </cell>
          <cell r="D908" t="str">
            <v>Lake Zurich CUSD 95</v>
          </cell>
        </row>
        <row r="909">
          <cell r="C909">
            <v>5439</v>
          </cell>
          <cell r="D909" t="str">
            <v>Round Lake CUSD 116</v>
          </cell>
        </row>
        <row r="910">
          <cell r="C910">
            <v>5806</v>
          </cell>
          <cell r="D910" t="str">
            <v>Wauconda CUSD 118</v>
          </cell>
        </row>
        <row r="911">
          <cell r="C911">
            <v>5805</v>
          </cell>
          <cell r="D911" t="str">
            <v>Wauconda CUSD 118</v>
          </cell>
        </row>
        <row r="912">
          <cell r="C912">
            <v>5810</v>
          </cell>
          <cell r="D912" t="str">
            <v>Wauconda CUSD 118</v>
          </cell>
        </row>
        <row r="913">
          <cell r="C913">
            <v>5804</v>
          </cell>
          <cell r="D913" t="str">
            <v>Wauconda CUSD 118</v>
          </cell>
        </row>
        <row r="914">
          <cell r="C914">
            <v>5809</v>
          </cell>
          <cell r="D914" t="str">
            <v>Wauconda CUSD 118</v>
          </cell>
        </row>
        <row r="915">
          <cell r="C915">
            <v>5808</v>
          </cell>
          <cell r="D915" t="str">
            <v>Wauconda CUSD 118</v>
          </cell>
        </row>
        <row r="916">
          <cell r="C916">
            <v>5807</v>
          </cell>
          <cell r="D916" t="str">
            <v>Wauconda CUSD 118</v>
          </cell>
        </row>
        <row r="917">
          <cell r="C917">
            <v>1504</v>
          </cell>
          <cell r="D917" t="str">
            <v>North Chicago SD 187</v>
          </cell>
        </row>
        <row r="918">
          <cell r="C918">
            <v>1499</v>
          </cell>
          <cell r="D918" t="str">
            <v>North Chicago SD 187</v>
          </cell>
        </row>
        <row r="919">
          <cell r="C919">
            <v>1498</v>
          </cell>
          <cell r="D919" t="str">
            <v>North Chicago SD 187</v>
          </cell>
        </row>
        <row r="920">
          <cell r="C920">
            <v>1503</v>
          </cell>
          <cell r="D920" t="str">
            <v>North Chicago SD 187</v>
          </cell>
        </row>
        <row r="921">
          <cell r="C921">
            <v>1502</v>
          </cell>
          <cell r="D921" t="str">
            <v>North Chicago SD 187</v>
          </cell>
        </row>
        <row r="922">
          <cell r="C922">
            <v>1501</v>
          </cell>
          <cell r="D922" t="str">
            <v>North Chicago SD 187</v>
          </cell>
        </row>
        <row r="923">
          <cell r="C923">
            <v>1500</v>
          </cell>
          <cell r="D923" t="str">
            <v>North Chicago SD 187</v>
          </cell>
        </row>
        <row r="924">
          <cell r="C924">
            <v>8037</v>
          </cell>
          <cell r="D924" t="str">
            <v>North Chicago SD 187</v>
          </cell>
        </row>
        <row r="925">
          <cell r="C925">
            <v>1054</v>
          </cell>
          <cell r="D925" t="str">
            <v>Barrington CUSD 220</v>
          </cell>
        </row>
        <row r="926">
          <cell r="C926">
            <v>1055</v>
          </cell>
          <cell r="D926" t="str">
            <v>Barrington CUSD 220</v>
          </cell>
        </row>
        <row r="927">
          <cell r="C927">
            <v>1056</v>
          </cell>
          <cell r="D927" t="str">
            <v>Barrington CUSD 220</v>
          </cell>
        </row>
        <row r="928">
          <cell r="C928">
            <v>1050</v>
          </cell>
          <cell r="D928" t="str">
            <v>Barrington CUSD 220</v>
          </cell>
        </row>
        <row r="929">
          <cell r="C929">
            <v>1057</v>
          </cell>
          <cell r="D929" t="str">
            <v>Barrington CUSD 220</v>
          </cell>
        </row>
        <row r="930">
          <cell r="C930">
            <v>1049</v>
          </cell>
          <cell r="D930" t="str">
            <v>Barrington CUSD 220</v>
          </cell>
        </row>
        <row r="931">
          <cell r="C931">
            <v>1058</v>
          </cell>
          <cell r="D931" t="str">
            <v>Barrington CUSD 220</v>
          </cell>
        </row>
        <row r="932">
          <cell r="C932">
            <v>1059</v>
          </cell>
          <cell r="D932" t="str">
            <v>Barrington CUSD 220</v>
          </cell>
        </row>
        <row r="933">
          <cell r="C933">
            <v>1060</v>
          </cell>
          <cell r="D933" t="str">
            <v>Barrington CUSD 220</v>
          </cell>
        </row>
        <row r="934">
          <cell r="C934">
            <v>1051</v>
          </cell>
          <cell r="D934" t="str">
            <v>Barrington CUSD 220</v>
          </cell>
        </row>
        <row r="935">
          <cell r="C935">
            <v>1052</v>
          </cell>
          <cell r="D935" t="str">
            <v>Barrington CUSD 220</v>
          </cell>
        </row>
        <row r="936">
          <cell r="C936">
            <v>1053</v>
          </cell>
          <cell r="D936" t="str">
            <v>Barrington CUSD 220</v>
          </cell>
        </row>
        <row r="937">
          <cell r="C937">
            <v>1061</v>
          </cell>
          <cell r="D937" t="str">
            <v>Barrington CUSD 220</v>
          </cell>
        </row>
        <row r="938">
          <cell r="C938">
            <v>1409</v>
          </cell>
          <cell r="D938" t="str">
            <v>LELAND CUSD 1</v>
          </cell>
        </row>
        <row r="939">
          <cell r="C939">
            <v>1208</v>
          </cell>
          <cell r="D939" t="str">
            <v>EARLVILLE CUSD 9</v>
          </cell>
        </row>
        <row r="940">
          <cell r="C940">
            <v>1466</v>
          </cell>
          <cell r="D940" t="str">
            <v>Midland CUSD 7</v>
          </cell>
        </row>
        <row r="941">
          <cell r="C941">
            <v>1468</v>
          </cell>
          <cell r="D941" t="str">
            <v>Midland CUSD 7</v>
          </cell>
        </row>
        <row r="942">
          <cell r="C942">
            <v>1467</v>
          </cell>
          <cell r="D942" t="str">
            <v>Midland CUSD 7</v>
          </cell>
        </row>
        <row r="943">
          <cell r="C943">
            <v>488</v>
          </cell>
          <cell r="D943" t="str">
            <v>Putnam County CUSD 535</v>
          </cell>
        </row>
        <row r="944">
          <cell r="C944">
            <v>644</v>
          </cell>
          <cell r="D944" t="str">
            <v>Argenta-Oreana CUSD 1</v>
          </cell>
        </row>
        <row r="945">
          <cell r="C945">
            <v>643</v>
          </cell>
          <cell r="D945" t="str">
            <v>Argenta-Oreana CUSD 1</v>
          </cell>
        </row>
        <row r="946">
          <cell r="C946">
            <v>5363</v>
          </cell>
          <cell r="D946" t="str">
            <v>Mt Zion CUSD 3</v>
          </cell>
        </row>
        <row r="947">
          <cell r="C947">
            <v>1640</v>
          </cell>
          <cell r="D947" t="str">
            <v>Sangamon Valley CUSD 9</v>
          </cell>
        </row>
        <row r="948">
          <cell r="C948">
            <v>1639</v>
          </cell>
          <cell r="D948" t="str">
            <v>Sangamon Valley CUSD 9</v>
          </cell>
        </row>
        <row r="949">
          <cell r="C949">
            <v>1638</v>
          </cell>
          <cell r="D949" t="str">
            <v>Sangamon Valley CUSD 9</v>
          </cell>
        </row>
        <row r="950">
          <cell r="C950">
            <v>382</v>
          </cell>
          <cell r="D950" t="str">
            <v>Meridian CUSD 15</v>
          </cell>
        </row>
        <row r="951">
          <cell r="C951">
            <v>383</v>
          </cell>
          <cell r="D951" t="str">
            <v>Meridian CUSD 15</v>
          </cell>
        </row>
        <row r="952">
          <cell r="C952">
            <v>5150</v>
          </cell>
          <cell r="D952" t="str">
            <v>Bement CUSD 5</v>
          </cell>
        </row>
        <row r="953">
          <cell r="C953">
            <v>5346</v>
          </cell>
          <cell r="D953" t="str">
            <v>Monticello CUSD 25</v>
          </cell>
        </row>
        <row r="954">
          <cell r="C954">
            <v>5345</v>
          </cell>
          <cell r="D954" t="str">
            <v>Monticello CUSD 25</v>
          </cell>
        </row>
        <row r="955">
          <cell r="C955">
            <v>1181</v>
          </cell>
          <cell r="D955" t="str">
            <v>Deland-Weldon CUSD 57</v>
          </cell>
        </row>
        <row r="956">
          <cell r="C956">
            <v>1106</v>
          </cell>
          <cell r="D956" t="str">
            <v>Cerro Gordo CUSD 100</v>
          </cell>
        </row>
        <row r="957">
          <cell r="C957">
            <v>5351</v>
          </cell>
          <cell r="D957" t="str">
            <v>Calhoun CUSD 40</v>
          </cell>
        </row>
        <row r="958">
          <cell r="C958">
            <v>5673</v>
          </cell>
          <cell r="D958" t="str">
            <v>Calhoun CUSD 40</v>
          </cell>
        </row>
        <row r="959">
          <cell r="C959">
            <v>5672</v>
          </cell>
          <cell r="D959" t="str">
            <v>Calhoun CUSD 40</v>
          </cell>
        </row>
        <row r="960">
          <cell r="C960">
            <v>4204</v>
          </cell>
          <cell r="D960" t="str">
            <v>Calhoun CUSD 40</v>
          </cell>
        </row>
        <row r="961">
          <cell r="C961">
            <v>4203</v>
          </cell>
          <cell r="D961" t="str">
            <v>Calhoun CUSD 40</v>
          </cell>
        </row>
        <row r="962">
          <cell r="C962">
            <v>4205</v>
          </cell>
          <cell r="D962" t="str">
            <v>Calhoun CUSD 40</v>
          </cell>
        </row>
        <row r="963">
          <cell r="C963">
            <v>8096</v>
          </cell>
          <cell r="D963" t="str">
            <v>Calhoun CUSD 40</v>
          </cell>
        </row>
        <row r="964">
          <cell r="C964">
            <v>8095</v>
          </cell>
          <cell r="D964" t="str">
            <v>Calhoun CUSD 40</v>
          </cell>
        </row>
        <row r="965">
          <cell r="C965">
            <v>8043</v>
          </cell>
          <cell r="D965" t="str">
            <v>Greenfield CUSD 10</v>
          </cell>
        </row>
        <row r="966">
          <cell r="C966">
            <v>1099</v>
          </cell>
          <cell r="D966" t="str">
            <v>Carlinville CUSD 1</v>
          </cell>
        </row>
        <row r="967">
          <cell r="C967">
            <v>1097</v>
          </cell>
          <cell r="D967" t="str">
            <v>Carlinville CUSD 1</v>
          </cell>
        </row>
        <row r="968">
          <cell r="C968">
            <v>1098</v>
          </cell>
          <cell r="D968" t="str">
            <v>Carlinville CUSD 1</v>
          </cell>
        </row>
        <row r="969">
          <cell r="C969">
            <v>5352</v>
          </cell>
          <cell r="D969" t="str">
            <v>Bunker Hill CUSD 8</v>
          </cell>
        </row>
        <row r="970">
          <cell r="C970">
            <v>5354</v>
          </cell>
          <cell r="D970" t="str">
            <v>Bunker Hill CUSD 8</v>
          </cell>
        </row>
        <row r="971">
          <cell r="C971">
            <v>5353</v>
          </cell>
          <cell r="D971" t="str">
            <v>Bunker Hill CUSD 8</v>
          </cell>
        </row>
        <row r="972">
          <cell r="C972">
            <v>4011</v>
          </cell>
          <cell r="D972" t="str">
            <v>Southwestern CUSD 9</v>
          </cell>
        </row>
        <row r="973">
          <cell r="C973">
            <v>4010</v>
          </cell>
          <cell r="D973" t="str">
            <v>Southwestern CUSD 9</v>
          </cell>
        </row>
        <row r="974">
          <cell r="C974">
            <v>4012</v>
          </cell>
          <cell r="D974" t="str">
            <v>Southwestern CUSD 9</v>
          </cell>
        </row>
        <row r="975">
          <cell r="C975">
            <v>1549</v>
          </cell>
          <cell r="D975" t="str">
            <v>North Mac CUSD 34</v>
          </cell>
        </row>
        <row r="976">
          <cell r="C976">
            <v>1633</v>
          </cell>
          <cell r="D976" t="str">
            <v>Roxana CUSD 1</v>
          </cell>
        </row>
        <row r="977">
          <cell r="C977">
            <v>1632</v>
          </cell>
          <cell r="D977" t="str">
            <v>Roxana CUSD 1</v>
          </cell>
        </row>
        <row r="978">
          <cell r="C978">
            <v>596</v>
          </cell>
          <cell r="D978" t="str">
            <v>Triad CUSD 2</v>
          </cell>
        </row>
        <row r="979">
          <cell r="C979">
            <v>600</v>
          </cell>
          <cell r="D979" t="str">
            <v>Triad CUSD 2</v>
          </cell>
        </row>
        <row r="980">
          <cell r="C980">
            <v>597</v>
          </cell>
          <cell r="D980" t="str">
            <v>Triad CUSD 2</v>
          </cell>
        </row>
        <row r="981">
          <cell r="C981">
            <v>595</v>
          </cell>
          <cell r="D981" t="str">
            <v>Triad CUSD 2</v>
          </cell>
        </row>
        <row r="982">
          <cell r="C982">
            <v>598</v>
          </cell>
          <cell r="D982" t="str">
            <v>Triad CUSD 2</v>
          </cell>
        </row>
        <row r="983">
          <cell r="C983">
            <v>599</v>
          </cell>
          <cell r="D983" t="str">
            <v>Triad CUSD 2</v>
          </cell>
        </row>
        <row r="984">
          <cell r="C984">
            <v>1074</v>
          </cell>
          <cell r="D984" t="str">
            <v>Bethalto CUSD 8</v>
          </cell>
        </row>
        <row r="985">
          <cell r="C985">
            <v>1077</v>
          </cell>
          <cell r="D985" t="str">
            <v>Bethalto CUSD 8</v>
          </cell>
        </row>
        <row r="986">
          <cell r="C986">
            <v>1076</v>
          </cell>
          <cell r="D986" t="str">
            <v>Bethalto CUSD 8</v>
          </cell>
        </row>
        <row r="987">
          <cell r="C987">
            <v>1075</v>
          </cell>
          <cell r="D987" t="str">
            <v>Bethalto CUSD 8</v>
          </cell>
        </row>
        <row r="988">
          <cell r="C988">
            <v>8036</v>
          </cell>
          <cell r="D988" t="str">
            <v>Bethalto CUSD 8</v>
          </cell>
        </row>
        <row r="989">
          <cell r="C989">
            <v>130</v>
          </cell>
          <cell r="D989" t="str">
            <v>Collinsville CUSD 10</v>
          </cell>
        </row>
        <row r="990">
          <cell r="C990">
            <v>1023</v>
          </cell>
          <cell r="D990" t="str">
            <v>Alton CUSD 11</v>
          </cell>
        </row>
        <row r="991">
          <cell r="C991">
            <v>1343</v>
          </cell>
          <cell r="D991" t="str">
            <v>Johnsburg CUSD 12</v>
          </cell>
        </row>
        <row r="992">
          <cell r="C992">
            <v>1342</v>
          </cell>
          <cell r="D992" t="str">
            <v>Johnsburg CUSD 12</v>
          </cell>
        </row>
        <row r="993">
          <cell r="C993">
            <v>5718</v>
          </cell>
          <cell r="D993" t="str">
            <v>Johnsburg CUSD 12</v>
          </cell>
        </row>
        <row r="994">
          <cell r="C994">
            <v>5717</v>
          </cell>
          <cell r="D994" t="str">
            <v>Johnsburg CUSD 12</v>
          </cell>
        </row>
        <row r="995">
          <cell r="C995">
            <v>9</v>
          </cell>
          <cell r="D995" t="str">
            <v>Alden Hebron SD 19</v>
          </cell>
        </row>
        <row r="996">
          <cell r="C996">
            <v>789</v>
          </cell>
          <cell r="D996" t="str">
            <v>Harvard CUSD 50</v>
          </cell>
        </row>
        <row r="997">
          <cell r="C997">
            <v>788</v>
          </cell>
          <cell r="D997" t="str">
            <v>Harvard CUSD 50</v>
          </cell>
        </row>
        <row r="998">
          <cell r="C998">
            <v>787</v>
          </cell>
          <cell r="D998" t="str">
            <v>Harvard CUSD 50</v>
          </cell>
        </row>
        <row r="999">
          <cell r="C999">
            <v>786</v>
          </cell>
          <cell r="D999" t="str">
            <v>Harvard CUSD 50</v>
          </cell>
        </row>
        <row r="1000">
          <cell r="C1000">
            <v>6081</v>
          </cell>
          <cell r="D1000" t="str">
            <v>Harvard CUSD 50</v>
          </cell>
        </row>
        <row r="1001">
          <cell r="C1001">
            <v>258</v>
          </cell>
          <cell r="D1001" t="str">
            <v>Harvard CUSD 50</v>
          </cell>
        </row>
        <row r="1002">
          <cell r="C1002">
            <v>8004</v>
          </cell>
          <cell r="D1002" t="str">
            <v>Harvard CUSD 50</v>
          </cell>
        </row>
        <row r="1003">
          <cell r="C1003">
            <v>8003</v>
          </cell>
          <cell r="D1003" t="str">
            <v>Harvard CUSD 50</v>
          </cell>
        </row>
        <row r="1004">
          <cell r="C1004">
            <v>5075</v>
          </cell>
          <cell r="D1004" t="str">
            <v>Huntley Community School District 158</v>
          </cell>
        </row>
        <row r="1005">
          <cell r="C1005">
            <v>5074</v>
          </cell>
          <cell r="D1005" t="str">
            <v>Huntley Community School District 158</v>
          </cell>
        </row>
        <row r="1006">
          <cell r="C1006">
            <v>5073</v>
          </cell>
          <cell r="D1006" t="str">
            <v>Huntley Community School District 158</v>
          </cell>
        </row>
        <row r="1007">
          <cell r="C1007">
            <v>5072</v>
          </cell>
          <cell r="D1007" t="str">
            <v>Huntley Community School District 158</v>
          </cell>
        </row>
        <row r="1008">
          <cell r="C1008">
            <v>5071</v>
          </cell>
          <cell r="D1008" t="str">
            <v>Huntley Community School District 158</v>
          </cell>
        </row>
        <row r="1009">
          <cell r="C1009">
            <v>1001</v>
          </cell>
          <cell r="D1009" t="str">
            <v>Valmeyer CUSD 3</v>
          </cell>
        </row>
        <row r="1010">
          <cell r="C1010">
            <v>1778</v>
          </cell>
          <cell r="D1010" t="str">
            <v>Columbia CUSD 4</v>
          </cell>
        </row>
        <row r="1011">
          <cell r="C1011">
            <v>5441</v>
          </cell>
          <cell r="D1011" t="str">
            <v>Waterloo CUSD 5</v>
          </cell>
        </row>
        <row r="1012">
          <cell r="C1012">
            <v>5442</v>
          </cell>
          <cell r="D1012" t="str">
            <v>Waterloo CUSD 5</v>
          </cell>
        </row>
        <row r="1013">
          <cell r="C1013">
            <v>6014</v>
          </cell>
          <cell r="D1013" t="str">
            <v>Waterloo CUSD 5</v>
          </cell>
        </row>
        <row r="1014">
          <cell r="C1014">
            <v>6016</v>
          </cell>
          <cell r="D1014" t="str">
            <v>Waterloo CUSD 5</v>
          </cell>
        </row>
        <row r="1015">
          <cell r="C1015">
            <v>6015</v>
          </cell>
          <cell r="D1015" t="str">
            <v>Waterloo CUSD 5</v>
          </cell>
        </row>
        <row r="1016">
          <cell r="C1016">
            <v>1145</v>
          </cell>
          <cell r="D1016" t="str">
            <v>Coulterville USD 1</v>
          </cell>
        </row>
        <row r="1017">
          <cell r="C1017">
            <v>1612</v>
          </cell>
          <cell r="D1017" t="str">
            <v>Red Bud CUSD 132</v>
          </cell>
        </row>
        <row r="1018">
          <cell r="C1018">
            <v>1611</v>
          </cell>
          <cell r="D1018" t="str">
            <v>Red Bud CUSD 132</v>
          </cell>
        </row>
        <row r="1019">
          <cell r="C1019">
            <v>1107</v>
          </cell>
          <cell r="D1019" t="str">
            <v>Chester CUSD 139</v>
          </cell>
        </row>
        <row r="1020">
          <cell r="C1020">
            <v>4220</v>
          </cell>
          <cell r="D1020" t="str">
            <v>Chester CUSD 139</v>
          </cell>
        </row>
        <row r="1021">
          <cell r="C1021">
            <v>4219</v>
          </cell>
          <cell r="D1021" t="str">
            <v>Chester CUSD 139</v>
          </cell>
        </row>
        <row r="1022">
          <cell r="C1022">
            <v>1658</v>
          </cell>
          <cell r="D1022" t="str">
            <v>Sparta CUSD 140</v>
          </cell>
        </row>
        <row r="1023">
          <cell r="C1023">
            <v>1657</v>
          </cell>
          <cell r="D1023" t="str">
            <v>Sparta CUSD 140</v>
          </cell>
        </row>
        <row r="1024">
          <cell r="C1024">
            <v>4007</v>
          </cell>
          <cell r="D1024" t="str">
            <v>Sparta CUSD 140</v>
          </cell>
        </row>
        <row r="1025">
          <cell r="C1025">
            <v>6062</v>
          </cell>
          <cell r="D1025" t="str">
            <v>Dixon USD 170</v>
          </cell>
        </row>
        <row r="1026">
          <cell r="C1026">
            <v>855</v>
          </cell>
          <cell r="D1026" t="str">
            <v>Paw Paw CUSD 271</v>
          </cell>
        </row>
        <row r="1027">
          <cell r="C1027">
            <v>5686</v>
          </cell>
          <cell r="D1027" t="str">
            <v>Amboy CUSD 272</v>
          </cell>
        </row>
        <row r="1028">
          <cell r="C1028">
            <v>5685</v>
          </cell>
          <cell r="D1028" t="str">
            <v>Amboy CUSD 272</v>
          </cell>
        </row>
        <row r="1029">
          <cell r="C1029">
            <v>28</v>
          </cell>
          <cell r="D1029" t="str">
            <v>Ashton-Franklin Center CUSD 275</v>
          </cell>
        </row>
        <row r="1030">
          <cell r="C1030">
            <v>27</v>
          </cell>
          <cell r="D1030" t="str">
            <v>Ashton-Franklin Center CUSD 275</v>
          </cell>
        </row>
        <row r="1031">
          <cell r="C1031">
            <v>5589</v>
          </cell>
          <cell r="D1031" t="str">
            <v>Forrestville Valley CUSD 221</v>
          </cell>
        </row>
        <row r="1032">
          <cell r="C1032">
            <v>5588</v>
          </cell>
          <cell r="D1032" t="str">
            <v>Forrestville Valley CUSD 221</v>
          </cell>
        </row>
        <row r="1033">
          <cell r="C1033">
            <v>683</v>
          </cell>
          <cell r="D1033" t="str">
            <v>Byron CUSD 226</v>
          </cell>
        </row>
        <row r="1034">
          <cell r="C1034">
            <v>1619</v>
          </cell>
          <cell r="D1034" t="str">
            <v>River Bend CUSD 2</v>
          </cell>
        </row>
        <row r="1035">
          <cell r="C1035">
            <v>5436</v>
          </cell>
          <cell r="D1035" t="str">
            <v>Prophetstown-Lyndon-Tampico CUSD3</v>
          </cell>
        </row>
        <row r="1036">
          <cell r="C1036">
            <v>5437</v>
          </cell>
          <cell r="D1036" t="str">
            <v>Prophetstown-Lyndon-Tampico CUSD3</v>
          </cell>
        </row>
        <row r="1037">
          <cell r="C1037">
            <v>5480</v>
          </cell>
          <cell r="D1037" t="str">
            <v>Prophetstown-Lyndon-Tampico CUSD3</v>
          </cell>
        </row>
        <row r="1038">
          <cell r="C1038">
            <v>587</v>
          </cell>
          <cell r="D1038" t="str">
            <v>Sterling CUSD 5</v>
          </cell>
        </row>
        <row r="1039">
          <cell r="C1039">
            <v>5930</v>
          </cell>
          <cell r="D1039" t="str">
            <v>Sterling CUSD 5</v>
          </cell>
        </row>
        <row r="1040">
          <cell r="C1040">
            <v>5931</v>
          </cell>
          <cell r="D1040" t="str">
            <v>Sterling CUSD 5</v>
          </cell>
        </row>
        <row r="1041">
          <cell r="C1041">
            <v>5929</v>
          </cell>
          <cell r="D1041" t="str">
            <v>Sterling CUSD 5</v>
          </cell>
        </row>
        <row r="1042">
          <cell r="C1042">
            <v>1481</v>
          </cell>
          <cell r="D1042" t="str">
            <v>Morrison CUSD 6</v>
          </cell>
        </row>
        <row r="1043">
          <cell r="C1043">
            <v>50</v>
          </cell>
          <cell r="D1043" t="str">
            <v>Brimfield CUSD 309</v>
          </cell>
        </row>
        <row r="1044">
          <cell r="C1044">
            <v>282</v>
          </cell>
          <cell r="D1044" t="str">
            <v>Il Valley Central USD 321</v>
          </cell>
        </row>
        <row r="1045">
          <cell r="C1045">
            <v>283</v>
          </cell>
          <cell r="D1045" t="str">
            <v>Il Valley Central USD 321</v>
          </cell>
        </row>
        <row r="1046">
          <cell r="C1046">
            <v>284</v>
          </cell>
          <cell r="D1046" t="str">
            <v>Il Valley Central USD 321</v>
          </cell>
        </row>
        <row r="1047">
          <cell r="C1047">
            <v>285</v>
          </cell>
          <cell r="D1047" t="str">
            <v>Il Valley Central USD 321</v>
          </cell>
        </row>
        <row r="1048">
          <cell r="C1048">
            <v>4016</v>
          </cell>
          <cell r="D1048" t="str">
            <v>Il Valley Central USD 321</v>
          </cell>
        </row>
        <row r="1049">
          <cell r="C1049">
            <v>281</v>
          </cell>
          <cell r="D1049" t="str">
            <v>Il Valley Central USD 321</v>
          </cell>
        </row>
        <row r="1050">
          <cell r="C1050">
            <v>5907</v>
          </cell>
          <cell r="D1050" t="str">
            <v>Elmwood CUSD 322</v>
          </cell>
        </row>
        <row r="1051">
          <cell r="C1051">
            <v>1203</v>
          </cell>
          <cell r="D1051" t="str">
            <v>Dunlap CUSD 323</v>
          </cell>
        </row>
        <row r="1052">
          <cell r="C1052">
            <v>5275</v>
          </cell>
          <cell r="D1052" t="str">
            <v>Illini Bluffs CUSD 327</v>
          </cell>
        </row>
        <row r="1053">
          <cell r="C1053">
            <v>5695</v>
          </cell>
          <cell r="D1053" t="str">
            <v>Sherrard CUSD 200</v>
          </cell>
        </row>
        <row r="1054">
          <cell r="C1054">
            <v>5696</v>
          </cell>
          <cell r="D1054" t="str">
            <v>Sherrard CUSD 200</v>
          </cell>
        </row>
        <row r="1055">
          <cell r="C1055">
            <v>5694</v>
          </cell>
          <cell r="D1055" t="str">
            <v>Sherrard CUSD 200</v>
          </cell>
        </row>
        <row r="1056">
          <cell r="C1056">
            <v>5693</v>
          </cell>
          <cell r="D1056" t="str">
            <v>Sherrard CUSD 200</v>
          </cell>
        </row>
        <row r="1057">
          <cell r="C1057">
            <v>5257</v>
          </cell>
          <cell r="D1057" t="str">
            <v>New Athens CUSD 60</v>
          </cell>
        </row>
        <row r="1058">
          <cell r="C1058">
            <v>5605</v>
          </cell>
          <cell r="D1058" t="str">
            <v>MOMENCE CUSD 1</v>
          </cell>
        </row>
        <row r="1059">
          <cell r="C1059">
            <v>5604</v>
          </cell>
          <cell r="D1059" t="str">
            <v>MOMENCE CUSD 1</v>
          </cell>
        </row>
        <row r="1060">
          <cell r="C1060">
            <v>5603</v>
          </cell>
          <cell r="D1060" t="str">
            <v>MOMENCE CUSD 1</v>
          </cell>
        </row>
        <row r="1061">
          <cell r="C1061">
            <v>397</v>
          </cell>
          <cell r="D1061" t="str">
            <v>MOMENCE CUSD 1</v>
          </cell>
        </row>
        <row r="1062">
          <cell r="C1062">
            <v>8090</v>
          </cell>
          <cell r="D1062" t="str">
            <v>MOMENCE CUSD 1</v>
          </cell>
        </row>
        <row r="1063">
          <cell r="C1063">
            <v>6072</v>
          </cell>
          <cell r="D1063" t="str">
            <v>MANTENO CUSD 5</v>
          </cell>
        </row>
        <row r="1064">
          <cell r="C1064">
            <v>6073</v>
          </cell>
          <cell r="D1064" t="str">
            <v>MANTENO CUSD 5</v>
          </cell>
        </row>
        <row r="1065">
          <cell r="C1065">
            <v>5535</v>
          </cell>
          <cell r="D1065" t="str">
            <v>MANTENO CUSD 5</v>
          </cell>
        </row>
        <row r="1066">
          <cell r="C1066">
            <v>684</v>
          </cell>
          <cell r="D1066" t="str">
            <v>Cahokia CUSD 187</v>
          </cell>
        </row>
        <row r="1067">
          <cell r="C1067">
            <v>8007</v>
          </cell>
          <cell r="D1067" t="str">
            <v>Cahokia CUSD 187</v>
          </cell>
        </row>
        <row r="1068">
          <cell r="C1068">
            <v>69</v>
          </cell>
          <cell r="D1068" t="str">
            <v>Cahokia CUSD 187</v>
          </cell>
        </row>
        <row r="1069">
          <cell r="C1069">
            <v>67</v>
          </cell>
          <cell r="D1069" t="str">
            <v>Cahokia CUSD 187</v>
          </cell>
        </row>
        <row r="1070">
          <cell r="C1070">
            <v>65</v>
          </cell>
          <cell r="D1070" t="str">
            <v>Cahokia CUSD 187</v>
          </cell>
        </row>
        <row r="1071">
          <cell r="C1071">
            <v>64</v>
          </cell>
          <cell r="D1071" t="str">
            <v>Cahokia CUSD 187</v>
          </cell>
        </row>
        <row r="1072">
          <cell r="C1072">
            <v>63</v>
          </cell>
          <cell r="D1072" t="str">
            <v>Cahokia CUSD 187</v>
          </cell>
        </row>
        <row r="1073">
          <cell r="C1073">
            <v>62</v>
          </cell>
          <cell r="D1073" t="str">
            <v>Cahokia CUSD 187</v>
          </cell>
        </row>
        <row r="1074">
          <cell r="C1074">
            <v>57</v>
          </cell>
          <cell r="D1074" t="str">
            <v>Cahokia CUSD 187</v>
          </cell>
        </row>
        <row r="1075">
          <cell r="C1075">
            <v>56</v>
          </cell>
          <cell r="D1075" t="str">
            <v>Cahokia CUSD 187</v>
          </cell>
        </row>
        <row r="1076">
          <cell r="C1076">
            <v>55</v>
          </cell>
          <cell r="D1076" t="str">
            <v>Cahokia CUSD 187</v>
          </cell>
        </row>
        <row r="1077">
          <cell r="C1077">
            <v>66</v>
          </cell>
          <cell r="D1077" t="str">
            <v>Cahokia CUSD 187</v>
          </cell>
        </row>
        <row r="1078">
          <cell r="C1078">
            <v>4221</v>
          </cell>
          <cell r="D1078" t="str">
            <v>Cahokia CUSD 187</v>
          </cell>
        </row>
        <row r="1079">
          <cell r="C1079">
            <v>4227</v>
          </cell>
          <cell r="D1079" t="str">
            <v>Cahokia CUSD 187</v>
          </cell>
        </row>
        <row r="1080">
          <cell r="C1080">
            <v>4223</v>
          </cell>
          <cell r="D1080" t="str">
            <v>Cahokia CUSD 187</v>
          </cell>
        </row>
        <row r="1081">
          <cell r="C1081">
            <v>4228</v>
          </cell>
          <cell r="D1081" t="str">
            <v>Cahokia CUSD 187</v>
          </cell>
        </row>
        <row r="1082">
          <cell r="C1082">
            <v>4225</v>
          </cell>
          <cell r="D1082" t="str">
            <v>Cahokia CUSD 187</v>
          </cell>
        </row>
        <row r="1083">
          <cell r="C1083">
            <v>4230</v>
          </cell>
          <cell r="D1083" t="str">
            <v>Cahokia CUSD 187</v>
          </cell>
        </row>
        <row r="1084">
          <cell r="C1084">
            <v>4222</v>
          </cell>
          <cell r="D1084" t="str">
            <v>Cahokia CUSD 187</v>
          </cell>
        </row>
        <row r="1085">
          <cell r="C1085">
            <v>4224</v>
          </cell>
          <cell r="D1085" t="str">
            <v>Cahokia CUSD 187</v>
          </cell>
        </row>
        <row r="1086">
          <cell r="C1086">
            <v>4226</v>
          </cell>
          <cell r="D1086" t="str">
            <v>Cahokia CUSD 187</v>
          </cell>
        </row>
        <row r="1087">
          <cell r="C1087">
            <v>4229</v>
          </cell>
          <cell r="D1087" t="str">
            <v>Cahokia CUSD 187</v>
          </cell>
        </row>
        <row r="1088">
          <cell r="C1088">
            <v>4231</v>
          </cell>
          <cell r="D1088" t="str">
            <v>Cahokia CUSD 187</v>
          </cell>
        </row>
        <row r="1089">
          <cell r="C1089">
            <v>54</v>
          </cell>
          <cell r="D1089" t="str">
            <v>Brooklyn UD 188</v>
          </cell>
        </row>
        <row r="1090">
          <cell r="C1090">
            <v>1216</v>
          </cell>
          <cell r="D1090" t="str">
            <v>East St Louis SD 189</v>
          </cell>
        </row>
        <row r="1091">
          <cell r="C1091">
            <v>1212</v>
          </cell>
          <cell r="D1091" t="str">
            <v>East St Louis SD 189</v>
          </cell>
        </row>
        <row r="1092">
          <cell r="C1092">
            <v>1214</v>
          </cell>
          <cell r="D1092" t="str">
            <v>East St Louis SD 189</v>
          </cell>
        </row>
        <row r="1093">
          <cell r="C1093">
            <v>1217</v>
          </cell>
          <cell r="D1093" t="str">
            <v>East St Louis SD 189</v>
          </cell>
        </row>
        <row r="1094">
          <cell r="C1094">
            <v>1213</v>
          </cell>
          <cell r="D1094" t="str">
            <v>East St Louis SD 189</v>
          </cell>
        </row>
        <row r="1095">
          <cell r="C1095">
            <v>1222</v>
          </cell>
          <cell r="D1095" t="str">
            <v>East St Louis SD 189</v>
          </cell>
        </row>
        <row r="1096">
          <cell r="C1096">
            <v>1218</v>
          </cell>
          <cell r="D1096" t="str">
            <v>East St Louis SD 189</v>
          </cell>
        </row>
        <row r="1097">
          <cell r="C1097">
            <v>1219</v>
          </cell>
          <cell r="D1097" t="str">
            <v>East St Louis SD 189</v>
          </cell>
        </row>
        <row r="1098">
          <cell r="C1098">
            <v>1220</v>
          </cell>
          <cell r="D1098" t="str">
            <v>East St Louis SD 189</v>
          </cell>
        </row>
        <row r="1099">
          <cell r="C1099">
            <v>1215</v>
          </cell>
          <cell r="D1099" t="str">
            <v>East St Louis SD 189</v>
          </cell>
        </row>
        <row r="1100">
          <cell r="C1100">
            <v>1221</v>
          </cell>
          <cell r="D1100" t="str">
            <v>East St Louis SD 189</v>
          </cell>
        </row>
        <row r="1101">
          <cell r="C1101">
            <v>244</v>
          </cell>
          <cell r="D1101" t="str">
            <v>Greenview CUSD 200</v>
          </cell>
        </row>
        <row r="1102">
          <cell r="C1102">
            <v>5111</v>
          </cell>
          <cell r="D1102" t="str">
            <v>Porta CUSD 202</v>
          </cell>
        </row>
        <row r="1103">
          <cell r="C1103">
            <v>5113</v>
          </cell>
          <cell r="D1103" t="str">
            <v>Porta CUSD 202</v>
          </cell>
        </row>
        <row r="1104">
          <cell r="C1104">
            <v>5112</v>
          </cell>
          <cell r="D1104" t="str">
            <v>Porta CUSD 202</v>
          </cell>
        </row>
        <row r="1105">
          <cell r="C1105">
            <v>4236</v>
          </cell>
          <cell r="D1105" t="str">
            <v>Porta CUSD 202</v>
          </cell>
        </row>
        <row r="1106">
          <cell r="C1106">
            <v>601</v>
          </cell>
          <cell r="D1106" t="str">
            <v>Tri City CUSD 1</v>
          </cell>
        </row>
        <row r="1107">
          <cell r="C1107">
            <v>5159</v>
          </cell>
          <cell r="D1107" t="str">
            <v>Rochester CUSD 3A</v>
          </cell>
        </row>
        <row r="1108">
          <cell r="C1108">
            <v>6007</v>
          </cell>
          <cell r="D1108" t="str">
            <v>Rochester CUSD 3A</v>
          </cell>
        </row>
        <row r="1109">
          <cell r="C1109">
            <v>6008</v>
          </cell>
          <cell r="D1109" t="str">
            <v>Rochester CUSD 3A</v>
          </cell>
        </row>
        <row r="1110">
          <cell r="C1110">
            <v>6006</v>
          </cell>
          <cell r="D1110" t="str">
            <v>Rochester CUSD 3A</v>
          </cell>
        </row>
        <row r="1111">
          <cell r="C1111">
            <v>1047</v>
          </cell>
          <cell r="D1111" t="str">
            <v>Ball Chatham CUSD 5</v>
          </cell>
        </row>
        <row r="1112">
          <cell r="C1112">
            <v>861</v>
          </cell>
          <cell r="D1112" t="str">
            <v>Pleasant Plains CUSD 8</v>
          </cell>
        </row>
        <row r="1113">
          <cell r="C1113">
            <v>6017</v>
          </cell>
          <cell r="D1113" t="str">
            <v>Pleasant Plains CUSD 8</v>
          </cell>
        </row>
        <row r="1114">
          <cell r="C1114">
            <v>1043</v>
          </cell>
          <cell r="D1114" t="str">
            <v>Auburn CUSD 10</v>
          </cell>
        </row>
        <row r="1115">
          <cell r="C1115">
            <v>1044</v>
          </cell>
          <cell r="D1115" t="str">
            <v>Auburn CUSD 10</v>
          </cell>
        </row>
        <row r="1116">
          <cell r="C1116">
            <v>856</v>
          </cell>
          <cell r="D1116" t="str">
            <v>Pawnee CUSD 11</v>
          </cell>
        </row>
        <row r="1117">
          <cell r="C1117">
            <v>885</v>
          </cell>
          <cell r="D1117" t="str">
            <v>Riverton CUSD 14</v>
          </cell>
        </row>
        <row r="1118">
          <cell r="C1118">
            <v>1005</v>
          </cell>
          <cell r="D1118" t="str">
            <v>Williamsville CUSD 15</v>
          </cell>
        </row>
        <row r="1119">
          <cell r="C1119">
            <v>1004</v>
          </cell>
          <cell r="D1119" t="str">
            <v>Williamsville CUSD 15</v>
          </cell>
        </row>
        <row r="1120">
          <cell r="C1120">
            <v>622</v>
          </cell>
          <cell r="D1120" t="str">
            <v>Williamsville CUSD 15</v>
          </cell>
        </row>
        <row r="1121">
          <cell r="C1121">
            <v>147</v>
          </cell>
          <cell r="D1121" t="str">
            <v>New Berlin CUSD 16</v>
          </cell>
        </row>
        <row r="1122">
          <cell r="C1122">
            <v>4100</v>
          </cell>
          <cell r="D1122" t="str">
            <v>SPRINGFIELD SD 186</v>
          </cell>
        </row>
        <row r="1123">
          <cell r="C1123">
            <v>4101</v>
          </cell>
          <cell r="D1123" t="str">
            <v>SPRINGFIELD SD 186</v>
          </cell>
        </row>
        <row r="1124">
          <cell r="C1124">
            <v>572</v>
          </cell>
          <cell r="D1124" t="str">
            <v>SPRINGFIELD SD 186</v>
          </cell>
        </row>
        <row r="1125">
          <cell r="C1125">
            <v>569</v>
          </cell>
          <cell r="D1125" t="str">
            <v>SPRINGFIELD SD 186</v>
          </cell>
        </row>
        <row r="1126">
          <cell r="C1126">
            <v>568</v>
          </cell>
          <cell r="D1126" t="str">
            <v>SPRINGFIELD SD 186</v>
          </cell>
        </row>
        <row r="1127">
          <cell r="C1127">
            <v>536</v>
          </cell>
          <cell r="D1127" t="str">
            <v>SPRINGFIELD SD 186</v>
          </cell>
        </row>
        <row r="1128">
          <cell r="C1128">
            <v>573</v>
          </cell>
          <cell r="D1128" t="str">
            <v>SPRINGFIELD SD 186</v>
          </cell>
        </row>
        <row r="1129">
          <cell r="C1129">
            <v>567</v>
          </cell>
          <cell r="D1129" t="str">
            <v>SPRINGFIELD SD 186</v>
          </cell>
        </row>
        <row r="1130">
          <cell r="C1130">
            <v>566</v>
          </cell>
          <cell r="D1130" t="str">
            <v>SPRINGFIELD SD 186</v>
          </cell>
        </row>
        <row r="1131">
          <cell r="C1131">
            <v>565</v>
          </cell>
          <cell r="D1131" t="str">
            <v>SPRINGFIELD SD 186</v>
          </cell>
        </row>
        <row r="1132">
          <cell r="C1132">
            <v>564</v>
          </cell>
          <cell r="D1132" t="str">
            <v>SPRINGFIELD SD 186</v>
          </cell>
        </row>
        <row r="1133">
          <cell r="C1133">
            <v>563</v>
          </cell>
          <cell r="D1133" t="str">
            <v>SPRINGFIELD SD 186</v>
          </cell>
        </row>
        <row r="1134">
          <cell r="C1134">
            <v>562</v>
          </cell>
          <cell r="D1134" t="str">
            <v>SPRINGFIELD SD 186</v>
          </cell>
        </row>
        <row r="1135">
          <cell r="C1135">
            <v>561</v>
          </cell>
          <cell r="D1135" t="str">
            <v>SPRINGFIELD SD 186</v>
          </cell>
        </row>
        <row r="1136">
          <cell r="C1136">
            <v>559</v>
          </cell>
          <cell r="D1136" t="str">
            <v>SPRINGFIELD SD 186</v>
          </cell>
        </row>
        <row r="1137">
          <cell r="C1137">
            <v>558</v>
          </cell>
          <cell r="D1137" t="str">
            <v>SPRINGFIELD SD 186</v>
          </cell>
        </row>
        <row r="1138">
          <cell r="C1138">
            <v>557</v>
          </cell>
          <cell r="D1138" t="str">
            <v>SPRINGFIELD SD 186</v>
          </cell>
        </row>
        <row r="1139">
          <cell r="C1139">
            <v>560</v>
          </cell>
          <cell r="D1139" t="str">
            <v>SPRINGFIELD SD 186</v>
          </cell>
        </row>
        <row r="1140">
          <cell r="C1140">
            <v>556</v>
          </cell>
          <cell r="D1140" t="str">
            <v>SPRINGFIELD SD 186</v>
          </cell>
        </row>
        <row r="1141">
          <cell r="C1141">
            <v>555</v>
          </cell>
          <cell r="D1141" t="str">
            <v>SPRINGFIELD SD 186</v>
          </cell>
        </row>
        <row r="1142">
          <cell r="C1142">
            <v>554</v>
          </cell>
          <cell r="D1142" t="str">
            <v>SPRINGFIELD SD 186</v>
          </cell>
        </row>
        <row r="1143">
          <cell r="C1143">
            <v>553</v>
          </cell>
          <cell r="D1143" t="str">
            <v>SPRINGFIELD SD 186</v>
          </cell>
        </row>
        <row r="1144">
          <cell r="C1144">
            <v>552</v>
          </cell>
          <cell r="D1144" t="str">
            <v>SPRINGFIELD SD 186</v>
          </cell>
        </row>
        <row r="1145">
          <cell r="C1145">
            <v>551</v>
          </cell>
          <cell r="D1145" t="str">
            <v>SPRINGFIELD SD 186</v>
          </cell>
        </row>
        <row r="1146">
          <cell r="C1146">
            <v>550</v>
          </cell>
          <cell r="D1146" t="str">
            <v>SPRINGFIELD SD 186</v>
          </cell>
        </row>
        <row r="1147">
          <cell r="C1147">
            <v>549</v>
          </cell>
          <cell r="D1147" t="str">
            <v>SPRINGFIELD SD 186</v>
          </cell>
        </row>
        <row r="1148">
          <cell r="C1148">
            <v>548</v>
          </cell>
          <cell r="D1148" t="str">
            <v>SPRINGFIELD SD 186</v>
          </cell>
        </row>
        <row r="1149">
          <cell r="C1149">
            <v>547</v>
          </cell>
          <cell r="D1149" t="str">
            <v>SPRINGFIELD SD 186</v>
          </cell>
        </row>
        <row r="1150">
          <cell r="C1150">
            <v>546</v>
          </cell>
          <cell r="D1150" t="str">
            <v>SPRINGFIELD SD 186</v>
          </cell>
        </row>
        <row r="1151">
          <cell r="C1151">
            <v>545</v>
          </cell>
          <cell r="D1151" t="str">
            <v>SPRINGFIELD SD 186</v>
          </cell>
        </row>
        <row r="1152">
          <cell r="C1152">
            <v>544</v>
          </cell>
          <cell r="D1152" t="str">
            <v>SPRINGFIELD SD 186</v>
          </cell>
        </row>
        <row r="1153">
          <cell r="C1153">
            <v>543</v>
          </cell>
          <cell r="D1153" t="str">
            <v>SPRINGFIELD SD 186</v>
          </cell>
        </row>
        <row r="1154">
          <cell r="C1154">
            <v>542</v>
          </cell>
          <cell r="D1154" t="str">
            <v>SPRINGFIELD SD 186</v>
          </cell>
        </row>
        <row r="1155">
          <cell r="C1155">
            <v>541</v>
          </cell>
          <cell r="D1155" t="str">
            <v>SPRINGFIELD SD 186</v>
          </cell>
        </row>
        <row r="1156">
          <cell r="C1156">
            <v>540</v>
          </cell>
          <cell r="D1156" t="str">
            <v>SPRINGFIELD SD 186</v>
          </cell>
        </row>
        <row r="1157">
          <cell r="C1157">
            <v>539</v>
          </cell>
          <cell r="D1157" t="str">
            <v>SPRINGFIELD SD 186</v>
          </cell>
        </row>
        <row r="1158">
          <cell r="C1158">
            <v>538</v>
          </cell>
          <cell r="D1158" t="str">
            <v>SPRINGFIELD SD 186</v>
          </cell>
        </row>
        <row r="1159">
          <cell r="C1159">
            <v>535</v>
          </cell>
          <cell r="D1159" t="str">
            <v>SPRINGFIELD SD 186</v>
          </cell>
        </row>
        <row r="1160">
          <cell r="C1160">
            <v>537</v>
          </cell>
          <cell r="D1160" t="str">
            <v>SPRINGFIELD SD 186</v>
          </cell>
        </row>
        <row r="1161">
          <cell r="C1161">
            <v>1493</v>
          </cell>
          <cell r="D1161" t="str">
            <v>Morton CUSD 709</v>
          </cell>
        </row>
        <row r="1162">
          <cell r="C1162">
            <v>1490</v>
          </cell>
          <cell r="D1162" t="str">
            <v>Morton CUSD 709</v>
          </cell>
        </row>
        <row r="1163">
          <cell r="C1163">
            <v>1488</v>
          </cell>
          <cell r="D1163" t="str">
            <v>Morton CUSD 709</v>
          </cell>
        </row>
        <row r="1164">
          <cell r="C1164">
            <v>1492</v>
          </cell>
          <cell r="D1164" t="str">
            <v>Morton CUSD 709</v>
          </cell>
        </row>
        <row r="1165">
          <cell r="C1165">
            <v>1489</v>
          </cell>
          <cell r="D1165" t="str">
            <v>Morton CUSD 709</v>
          </cell>
        </row>
        <row r="1166">
          <cell r="C1166">
            <v>1491</v>
          </cell>
          <cell r="D1166" t="str">
            <v>Morton CUSD 709</v>
          </cell>
        </row>
        <row r="1167">
          <cell r="C1167">
            <v>1487</v>
          </cell>
          <cell r="D1167" t="str">
            <v>Morton CUSD 709</v>
          </cell>
        </row>
        <row r="1168">
          <cell r="C1168">
            <v>1426</v>
          </cell>
          <cell r="D1168" t="str">
            <v>Lowpoint-Washburn CUSD 21</v>
          </cell>
        </row>
        <row r="1169">
          <cell r="C1169">
            <v>1425</v>
          </cell>
          <cell r="D1169" t="str">
            <v>Lowpoint-Washburn CUSD 21</v>
          </cell>
        </row>
        <row r="1170">
          <cell r="C1170">
            <v>510</v>
          </cell>
          <cell r="D1170" t="str">
            <v>Roanoke Benson CUSD 60</v>
          </cell>
        </row>
        <row r="1171">
          <cell r="C1171">
            <v>511</v>
          </cell>
          <cell r="D1171" t="str">
            <v>Roanoke Benson CUSD 60</v>
          </cell>
        </row>
        <row r="1172">
          <cell r="C1172">
            <v>1244</v>
          </cell>
          <cell r="D1172" t="str">
            <v>Eureka CUD 140</v>
          </cell>
        </row>
        <row r="1173">
          <cell r="C1173">
            <v>621</v>
          </cell>
          <cell r="D1173" t="str">
            <v>Westville CUSD 2</v>
          </cell>
        </row>
        <row r="1174">
          <cell r="C1174">
            <v>272</v>
          </cell>
          <cell r="D1174" t="str">
            <v>Hoopeston Area CUSD 11</v>
          </cell>
        </row>
        <row r="1175">
          <cell r="C1175">
            <v>1863</v>
          </cell>
          <cell r="D1175" t="str">
            <v>Oakwood CUSD 76</v>
          </cell>
        </row>
        <row r="1176">
          <cell r="C1176">
            <v>145</v>
          </cell>
          <cell r="D1176" t="str">
            <v>Oakwood CUSD 76</v>
          </cell>
        </row>
        <row r="1177">
          <cell r="C1177">
            <v>1159</v>
          </cell>
          <cell r="D1177" t="str">
            <v>Danville CCSD 118</v>
          </cell>
        </row>
        <row r="1178">
          <cell r="C1178">
            <v>1158</v>
          </cell>
          <cell r="D1178" t="str">
            <v>Danville CCSD 118</v>
          </cell>
        </row>
        <row r="1179">
          <cell r="C1179">
            <v>1168</v>
          </cell>
          <cell r="D1179" t="str">
            <v>Danville CCSD 118</v>
          </cell>
        </row>
        <row r="1180">
          <cell r="C1180">
            <v>1160</v>
          </cell>
          <cell r="D1180" t="str">
            <v>Danville CCSD 118</v>
          </cell>
        </row>
        <row r="1181">
          <cell r="C1181">
            <v>1171</v>
          </cell>
          <cell r="D1181" t="str">
            <v>Danville CCSD 118</v>
          </cell>
        </row>
        <row r="1182">
          <cell r="C1182">
            <v>1162</v>
          </cell>
          <cell r="D1182" t="str">
            <v>Danville CCSD 118</v>
          </cell>
        </row>
        <row r="1183">
          <cell r="C1183">
            <v>1173</v>
          </cell>
          <cell r="D1183" t="str">
            <v>Danville CCSD 118</v>
          </cell>
        </row>
        <row r="1184">
          <cell r="C1184">
            <v>1164</v>
          </cell>
          <cell r="D1184" t="str">
            <v>Danville CCSD 118</v>
          </cell>
        </row>
        <row r="1185">
          <cell r="C1185">
            <v>1166</v>
          </cell>
          <cell r="D1185" t="str">
            <v>Danville CCSD 118</v>
          </cell>
        </row>
        <row r="1186">
          <cell r="C1186">
            <v>1165</v>
          </cell>
          <cell r="D1186" t="str">
            <v>Danville CCSD 118</v>
          </cell>
        </row>
        <row r="1187">
          <cell r="C1187">
            <v>1163</v>
          </cell>
          <cell r="D1187" t="str">
            <v>Danville CCSD 118</v>
          </cell>
        </row>
        <row r="1188">
          <cell r="C1188">
            <v>1167</v>
          </cell>
          <cell r="D1188" t="str">
            <v>Danville CCSD 118</v>
          </cell>
        </row>
        <row r="1189">
          <cell r="C1189">
            <v>1161</v>
          </cell>
          <cell r="D1189" t="str">
            <v>Danville CCSD 118</v>
          </cell>
        </row>
        <row r="1190">
          <cell r="C1190">
            <v>1170</v>
          </cell>
          <cell r="D1190" t="str">
            <v>Danville CCSD 118</v>
          </cell>
        </row>
        <row r="1191">
          <cell r="C1191">
            <v>1169</v>
          </cell>
          <cell r="D1191" t="str">
            <v>Danville CCSD 118</v>
          </cell>
        </row>
        <row r="1192">
          <cell r="C1192">
            <v>4208</v>
          </cell>
          <cell r="D1192" t="str">
            <v>Danville CCSD 118</v>
          </cell>
        </row>
        <row r="1193">
          <cell r="C1193">
            <v>4218</v>
          </cell>
          <cell r="D1193" t="str">
            <v>Danville CCSD 118</v>
          </cell>
        </row>
        <row r="1194">
          <cell r="C1194">
            <v>5624</v>
          </cell>
          <cell r="D1194" t="str">
            <v>Salt Fork Community Unit District 512</v>
          </cell>
        </row>
        <row r="1195">
          <cell r="C1195">
            <v>5625</v>
          </cell>
          <cell r="D1195" t="str">
            <v>Salt Fork Community Unit District 512</v>
          </cell>
        </row>
        <row r="1196">
          <cell r="C1196">
            <v>5551</v>
          </cell>
          <cell r="D1196" t="str">
            <v>PLAINFIELD SD 202</v>
          </cell>
        </row>
        <row r="1197">
          <cell r="C1197">
            <v>5563</v>
          </cell>
          <cell r="D1197" t="str">
            <v>PLAINFIELD SD 202</v>
          </cell>
        </row>
        <row r="1198">
          <cell r="C1198">
            <v>5569</v>
          </cell>
          <cell r="D1198" t="str">
            <v>PLAINFIELD SD 202</v>
          </cell>
        </row>
        <row r="1199">
          <cell r="C1199">
            <v>5577</v>
          </cell>
          <cell r="D1199" t="str">
            <v>PLAINFIELD SD 202</v>
          </cell>
        </row>
        <row r="1200">
          <cell r="C1200">
            <v>5572</v>
          </cell>
          <cell r="D1200" t="str">
            <v>PLAINFIELD SD 202</v>
          </cell>
        </row>
        <row r="1201">
          <cell r="C1201">
            <v>5550</v>
          </cell>
          <cell r="D1201" t="str">
            <v>PLAINFIELD SD 202</v>
          </cell>
        </row>
        <row r="1202">
          <cell r="C1202">
            <v>5559</v>
          </cell>
          <cell r="D1202" t="str">
            <v>PLAINFIELD SD 202</v>
          </cell>
        </row>
        <row r="1203">
          <cell r="C1203">
            <v>5558</v>
          </cell>
          <cell r="D1203" t="str">
            <v>PLAINFIELD SD 202</v>
          </cell>
        </row>
        <row r="1204">
          <cell r="C1204">
            <v>5564</v>
          </cell>
          <cell r="D1204" t="str">
            <v>PLAINFIELD SD 202</v>
          </cell>
        </row>
        <row r="1205">
          <cell r="C1205">
            <v>5560</v>
          </cell>
          <cell r="D1205" t="str">
            <v>PLAINFIELD SD 202</v>
          </cell>
        </row>
        <row r="1206">
          <cell r="C1206">
            <v>5566</v>
          </cell>
          <cell r="D1206" t="str">
            <v>PLAINFIELD SD 202</v>
          </cell>
        </row>
        <row r="1207">
          <cell r="C1207">
            <v>5553</v>
          </cell>
          <cell r="D1207" t="str">
            <v>PLAINFIELD SD 202</v>
          </cell>
        </row>
        <row r="1208">
          <cell r="C1208">
            <v>5557</v>
          </cell>
          <cell r="D1208" t="str">
            <v>PLAINFIELD SD 202</v>
          </cell>
        </row>
        <row r="1209">
          <cell r="C1209">
            <v>5562</v>
          </cell>
          <cell r="D1209" t="str">
            <v>PLAINFIELD SD 202</v>
          </cell>
        </row>
        <row r="1210">
          <cell r="C1210">
            <v>5552</v>
          </cell>
          <cell r="D1210" t="str">
            <v>PLAINFIELD SD 202</v>
          </cell>
        </row>
        <row r="1211">
          <cell r="C1211">
            <v>5556</v>
          </cell>
          <cell r="D1211" t="str">
            <v>PLAINFIELD SD 202</v>
          </cell>
        </row>
        <row r="1212">
          <cell r="C1212">
            <v>5576</v>
          </cell>
          <cell r="D1212" t="str">
            <v>PLAINFIELD SD 202</v>
          </cell>
        </row>
        <row r="1213">
          <cell r="C1213">
            <v>5574</v>
          </cell>
          <cell r="D1213" t="str">
            <v>PLAINFIELD SD 202</v>
          </cell>
        </row>
        <row r="1214">
          <cell r="C1214">
            <v>5565</v>
          </cell>
          <cell r="D1214" t="str">
            <v>PLAINFIELD SD 202</v>
          </cell>
        </row>
        <row r="1215">
          <cell r="C1215">
            <v>5579</v>
          </cell>
          <cell r="D1215" t="str">
            <v>PLAINFIELD SD 202</v>
          </cell>
        </row>
        <row r="1216">
          <cell r="C1216">
            <v>5555</v>
          </cell>
          <cell r="D1216" t="str">
            <v>PLAINFIELD SD 202</v>
          </cell>
        </row>
        <row r="1217">
          <cell r="C1217">
            <v>5578</v>
          </cell>
          <cell r="D1217" t="str">
            <v>PLAINFIELD SD 202</v>
          </cell>
        </row>
        <row r="1218">
          <cell r="C1218">
            <v>5575</v>
          </cell>
          <cell r="D1218" t="str">
            <v>PLAINFIELD SD 202</v>
          </cell>
        </row>
        <row r="1219">
          <cell r="C1219">
            <v>5568</v>
          </cell>
          <cell r="D1219" t="str">
            <v>PLAINFIELD SD 202</v>
          </cell>
        </row>
        <row r="1220">
          <cell r="C1220">
            <v>5554</v>
          </cell>
          <cell r="D1220" t="str">
            <v>PLAINFIELD SD 202</v>
          </cell>
        </row>
        <row r="1221">
          <cell r="C1221">
            <v>5570</v>
          </cell>
          <cell r="D1221" t="str">
            <v>PLAINFIELD SD 202</v>
          </cell>
        </row>
        <row r="1222">
          <cell r="C1222">
            <v>5571</v>
          </cell>
          <cell r="D1222" t="str">
            <v>PLAINFIELD SD 202</v>
          </cell>
        </row>
        <row r="1223">
          <cell r="C1223">
            <v>5561</v>
          </cell>
          <cell r="D1223" t="str">
            <v>PLAINFIELD SD 202</v>
          </cell>
        </row>
        <row r="1224">
          <cell r="C1224">
            <v>5573</v>
          </cell>
          <cell r="D1224" t="str">
            <v>PLAINFIELD SD 202</v>
          </cell>
        </row>
        <row r="1225">
          <cell r="C1225">
            <v>5567</v>
          </cell>
          <cell r="D1225" t="str">
            <v>PLAINFIELD SD 202</v>
          </cell>
        </row>
        <row r="1226">
          <cell r="C1226">
            <v>478</v>
          </cell>
          <cell r="D1226" t="str">
            <v>PLAINFIELD SD 202</v>
          </cell>
        </row>
        <row r="1227">
          <cell r="C1227">
            <v>5968</v>
          </cell>
          <cell r="D1227" t="str">
            <v>PLAINFIELD SD 202</v>
          </cell>
        </row>
        <row r="1228">
          <cell r="C1228">
            <v>4201</v>
          </cell>
          <cell r="D1228" t="str">
            <v>PLAINFIELD SD 202</v>
          </cell>
        </row>
        <row r="1229">
          <cell r="C1229">
            <v>8097</v>
          </cell>
          <cell r="D1229" t="str">
            <v>PLAINFIELD SD 202</v>
          </cell>
        </row>
        <row r="1230">
          <cell r="C1230">
            <v>5141</v>
          </cell>
          <cell r="D1230" t="str">
            <v>PEOTONE SD 207U</v>
          </cell>
        </row>
        <row r="1231">
          <cell r="C1231">
            <v>5146</v>
          </cell>
          <cell r="D1231" t="str">
            <v>PEOTONE SD 207U</v>
          </cell>
        </row>
        <row r="1232">
          <cell r="C1232">
            <v>5145</v>
          </cell>
          <cell r="D1232" t="str">
            <v>PEOTONE SD 207U</v>
          </cell>
        </row>
        <row r="1233">
          <cell r="C1233">
            <v>5144</v>
          </cell>
          <cell r="D1233" t="str">
            <v>PEOTONE SD 207U</v>
          </cell>
        </row>
        <row r="1234">
          <cell r="C1234">
            <v>5143</v>
          </cell>
          <cell r="D1234" t="str">
            <v>PEOTONE SD 207U</v>
          </cell>
        </row>
        <row r="1235">
          <cell r="C1235">
            <v>5142</v>
          </cell>
          <cell r="D1235" t="str">
            <v>PEOTONE SD 207U</v>
          </cell>
        </row>
        <row r="1236">
          <cell r="C1236">
            <v>623</v>
          </cell>
          <cell r="D1236" t="str">
            <v>WILMINGTON CUSD 209U</v>
          </cell>
        </row>
        <row r="1237">
          <cell r="C1237">
            <v>5456</v>
          </cell>
          <cell r="D1237" t="str">
            <v>Reed-Custer CUSD 255U</v>
          </cell>
        </row>
        <row r="1238">
          <cell r="C1238">
            <v>5457</v>
          </cell>
          <cell r="D1238" t="str">
            <v>Reed-Custer CUSD 255U</v>
          </cell>
        </row>
        <row r="1239">
          <cell r="C1239">
            <v>1000</v>
          </cell>
          <cell r="D1239" t="str">
            <v>VALLEY VIEW CUSD 365U</v>
          </cell>
        </row>
        <row r="1240">
          <cell r="C1240">
            <v>999</v>
          </cell>
          <cell r="D1240" t="str">
            <v>VALLEY VIEW CUSD 365U</v>
          </cell>
        </row>
        <row r="1241">
          <cell r="C1241">
            <v>998</v>
          </cell>
          <cell r="D1241" t="str">
            <v>VALLEY VIEW CUSD 365U</v>
          </cell>
        </row>
        <row r="1242">
          <cell r="C1242">
            <v>997</v>
          </cell>
          <cell r="D1242" t="str">
            <v>VALLEY VIEW CUSD 365U</v>
          </cell>
        </row>
        <row r="1243">
          <cell r="C1243">
            <v>996</v>
          </cell>
          <cell r="D1243" t="str">
            <v>VALLEY VIEW CUSD 365U</v>
          </cell>
        </row>
        <row r="1244">
          <cell r="C1244">
            <v>995</v>
          </cell>
          <cell r="D1244" t="str">
            <v>VALLEY VIEW CUSD 365U</v>
          </cell>
        </row>
        <row r="1245">
          <cell r="C1245">
            <v>994</v>
          </cell>
          <cell r="D1245" t="str">
            <v>VALLEY VIEW CUSD 365U</v>
          </cell>
        </row>
        <row r="1246">
          <cell r="C1246">
            <v>993</v>
          </cell>
          <cell r="D1246" t="str">
            <v>VALLEY VIEW CUSD 365U</v>
          </cell>
        </row>
        <row r="1247">
          <cell r="C1247">
            <v>992</v>
          </cell>
          <cell r="D1247" t="str">
            <v>VALLEY VIEW CUSD 365U</v>
          </cell>
        </row>
        <row r="1248">
          <cell r="C1248">
            <v>991</v>
          </cell>
          <cell r="D1248" t="str">
            <v>VALLEY VIEW CUSD 365U</v>
          </cell>
        </row>
        <row r="1249">
          <cell r="C1249">
            <v>990</v>
          </cell>
          <cell r="D1249" t="str">
            <v>VALLEY VIEW CUSD 365U</v>
          </cell>
        </row>
        <row r="1250">
          <cell r="C1250">
            <v>989</v>
          </cell>
          <cell r="D1250" t="str">
            <v>VALLEY VIEW CUSD 365U</v>
          </cell>
        </row>
        <row r="1251">
          <cell r="C1251">
            <v>988</v>
          </cell>
          <cell r="D1251" t="str">
            <v>VALLEY VIEW CUSD 365U</v>
          </cell>
        </row>
        <row r="1252">
          <cell r="C1252">
            <v>987</v>
          </cell>
          <cell r="D1252" t="str">
            <v>VALLEY VIEW CUSD 365U</v>
          </cell>
        </row>
        <row r="1253">
          <cell r="C1253">
            <v>986</v>
          </cell>
          <cell r="D1253" t="str">
            <v>VALLEY VIEW CUSD 365U</v>
          </cell>
        </row>
        <row r="1254">
          <cell r="C1254">
            <v>985</v>
          </cell>
          <cell r="D1254" t="str">
            <v>VALLEY VIEW CUSD 365U</v>
          </cell>
        </row>
        <row r="1255">
          <cell r="C1255">
            <v>984</v>
          </cell>
          <cell r="D1255" t="str">
            <v>VALLEY VIEW CUSD 365U</v>
          </cell>
        </row>
        <row r="1256">
          <cell r="C1256">
            <v>983</v>
          </cell>
          <cell r="D1256" t="str">
            <v>VALLEY VIEW CUSD 365U</v>
          </cell>
        </row>
        <row r="1257">
          <cell r="C1257">
            <v>982</v>
          </cell>
          <cell r="D1257" t="str">
            <v>VALLEY VIEW CUSD 365U</v>
          </cell>
        </row>
        <row r="1258">
          <cell r="C1258">
            <v>981</v>
          </cell>
          <cell r="D1258" t="str">
            <v>VALLEY VIEW CUSD 365U</v>
          </cell>
        </row>
        <row r="1259">
          <cell r="C1259">
            <v>980</v>
          </cell>
          <cell r="D1259" t="str">
            <v>VALLEY VIEW CUSD 365U</v>
          </cell>
        </row>
        <row r="1260">
          <cell r="C1260">
            <v>979</v>
          </cell>
          <cell r="D1260" t="str">
            <v>VALLEY VIEW CUSD 365U</v>
          </cell>
        </row>
        <row r="1261">
          <cell r="C1261">
            <v>5794</v>
          </cell>
          <cell r="D1261" t="str">
            <v>Warsaw CUSD 316</v>
          </cell>
        </row>
        <row r="1262">
          <cell r="C1262">
            <v>5413</v>
          </cell>
          <cell r="D1262" t="str">
            <v>Kinnikinnick CCSD 131</v>
          </cell>
        </row>
        <row r="1263">
          <cell r="C1263">
            <v>5414</v>
          </cell>
          <cell r="D1263" t="str">
            <v>Kinnikinnick CCSD 131</v>
          </cell>
        </row>
        <row r="1264">
          <cell r="C1264">
            <v>5411</v>
          </cell>
          <cell r="D1264" t="str">
            <v>Kinnikinnick CCSD 131</v>
          </cell>
        </row>
        <row r="1265">
          <cell r="C1265">
            <v>5412</v>
          </cell>
          <cell r="D1265" t="str">
            <v>Kinnikinnick CCSD 131</v>
          </cell>
        </row>
        <row r="1266">
          <cell r="C1266">
            <v>5596</v>
          </cell>
          <cell r="D1266" t="str">
            <v>Prairie Hill CCSD 133</v>
          </cell>
        </row>
        <row r="1267">
          <cell r="C1267">
            <v>5595</v>
          </cell>
          <cell r="D1267" t="str">
            <v>Prairie Hill CCSD 133</v>
          </cell>
        </row>
        <row r="1268">
          <cell r="C1268">
            <v>1626</v>
          </cell>
          <cell r="D1268" t="str">
            <v>Rockton SD 140</v>
          </cell>
        </row>
        <row r="1269">
          <cell r="C1269">
            <v>512</v>
          </cell>
          <cell r="D1269" t="str">
            <v>Rockton SD 140</v>
          </cell>
        </row>
        <row r="1270">
          <cell r="C1270">
            <v>848</v>
          </cell>
          <cell r="D1270" t="str">
            <v>Palatine CCSD 15</v>
          </cell>
        </row>
        <row r="1271">
          <cell r="C1271">
            <v>5185</v>
          </cell>
          <cell r="D1271" t="str">
            <v>Palatine CCSD 15</v>
          </cell>
        </row>
        <row r="1272">
          <cell r="C1272">
            <v>448</v>
          </cell>
          <cell r="D1272" t="str">
            <v>Palatine CCSD 15</v>
          </cell>
        </row>
        <row r="1273">
          <cell r="C1273">
            <v>468</v>
          </cell>
          <cell r="D1273" t="str">
            <v>Palatine CCSD 15</v>
          </cell>
        </row>
        <row r="1274">
          <cell r="C1274">
            <v>467</v>
          </cell>
          <cell r="D1274" t="str">
            <v>Palatine CCSD 15</v>
          </cell>
        </row>
        <row r="1275">
          <cell r="C1275">
            <v>466</v>
          </cell>
          <cell r="D1275" t="str">
            <v>Palatine CCSD 15</v>
          </cell>
        </row>
        <row r="1276">
          <cell r="C1276">
            <v>465</v>
          </cell>
          <cell r="D1276" t="str">
            <v>Palatine CCSD 15</v>
          </cell>
        </row>
        <row r="1277">
          <cell r="C1277">
            <v>464</v>
          </cell>
          <cell r="D1277" t="str">
            <v>Palatine CCSD 15</v>
          </cell>
        </row>
        <row r="1278">
          <cell r="C1278">
            <v>463</v>
          </cell>
          <cell r="D1278" t="str">
            <v>Palatine CCSD 15</v>
          </cell>
        </row>
        <row r="1279">
          <cell r="C1279">
            <v>461</v>
          </cell>
          <cell r="D1279" t="str">
            <v>Palatine CCSD 15</v>
          </cell>
        </row>
        <row r="1280">
          <cell r="C1280">
            <v>460</v>
          </cell>
          <cell r="D1280" t="str">
            <v>Palatine CCSD 15</v>
          </cell>
        </row>
        <row r="1281">
          <cell r="C1281">
            <v>459</v>
          </cell>
          <cell r="D1281" t="str">
            <v>Palatine CCSD 15</v>
          </cell>
        </row>
        <row r="1282">
          <cell r="C1282">
            <v>458</v>
          </cell>
          <cell r="D1282" t="str">
            <v>Palatine CCSD 15</v>
          </cell>
        </row>
        <row r="1283">
          <cell r="C1283">
            <v>457</v>
          </cell>
          <cell r="D1283" t="str">
            <v>Palatine CCSD 15</v>
          </cell>
        </row>
        <row r="1284">
          <cell r="C1284">
            <v>456</v>
          </cell>
          <cell r="D1284" t="str">
            <v>Palatine CCSD 15</v>
          </cell>
        </row>
        <row r="1285">
          <cell r="C1285">
            <v>455</v>
          </cell>
          <cell r="D1285" t="str">
            <v>Palatine CCSD 15</v>
          </cell>
        </row>
        <row r="1286">
          <cell r="C1286">
            <v>454</v>
          </cell>
          <cell r="D1286" t="str">
            <v>Palatine CCSD 15</v>
          </cell>
        </row>
        <row r="1287">
          <cell r="C1287">
            <v>453</v>
          </cell>
          <cell r="D1287" t="str">
            <v>Palatine CCSD 15</v>
          </cell>
        </row>
        <row r="1288">
          <cell r="C1288">
            <v>452</v>
          </cell>
          <cell r="D1288" t="str">
            <v>Palatine CCSD 15</v>
          </cell>
        </row>
        <row r="1289">
          <cell r="C1289">
            <v>451</v>
          </cell>
          <cell r="D1289" t="str">
            <v>Palatine CCSD 15</v>
          </cell>
        </row>
        <row r="1290">
          <cell r="C1290">
            <v>450</v>
          </cell>
          <cell r="D1290" t="str">
            <v>Palatine CCSD 15</v>
          </cell>
        </row>
        <row r="1291">
          <cell r="C1291">
            <v>449</v>
          </cell>
          <cell r="D1291" t="str">
            <v>Palatine CCSD 15</v>
          </cell>
        </row>
        <row r="1292">
          <cell r="C1292">
            <v>1600</v>
          </cell>
          <cell r="D1292" t="str">
            <v>Prospect Heights SD 23</v>
          </cell>
        </row>
        <row r="1293">
          <cell r="C1293">
            <v>1599</v>
          </cell>
          <cell r="D1293" t="str">
            <v>Prospect Heights SD 23</v>
          </cell>
        </row>
        <row r="1294">
          <cell r="C1294">
            <v>24</v>
          </cell>
          <cell r="D1294" t="str">
            <v>Arlington Heights SD 25</v>
          </cell>
        </row>
        <row r="1295">
          <cell r="C1295">
            <v>26</v>
          </cell>
          <cell r="D1295" t="str">
            <v>Arlington Heights SD 25</v>
          </cell>
        </row>
        <row r="1296">
          <cell r="C1296">
            <v>25</v>
          </cell>
          <cell r="D1296" t="str">
            <v>Arlington Heights SD 25</v>
          </cell>
        </row>
        <row r="1297">
          <cell r="C1297">
            <v>23</v>
          </cell>
          <cell r="D1297" t="str">
            <v>Arlington Heights SD 25</v>
          </cell>
        </row>
        <row r="1298">
          <cell r="C1298">
            <v>22</v>
          </cell>
          <cell r="D1298" t="str">
            <v>Arlington Heights SD 25</v>
          </cell>
        </row>
        <row r="1299">
          <cell r="C1299">
            <v>21</v>
          </cell>
          <cell r="D1299" t="str">
            <v>Arlington Heights SD 25</v>
          </cell>
        </row>
        <row r="1300">
          <cell r="C1300">
            <v>20</v>
          </cell>
          <cell r="D1300" t="str">
            <v>Arlington Heights SD 25</v>
          </cell>
        </row>
        <row r="1301">
          <cell r="C1301">
            <v>19</v>
          </cell>
          <cell r="D1301" t="str">
            <v>Arlington Heights SD 25</v>
          </cell>
        </row>
        <row r="1302">
          <cell r="C1302">
            <v>18</v>
          </cell>
          <cell r="D1302" t="str">
            <v>Arlington Heights SD 25</v>
          </cell>
        </row>
        <row r="1303">
          <cell r="C1303">
            <v>17</v>
          </cell>
          <cell r="D1303" t="str">
            <v>Arlington Heights SD 25</v>
          </cell>
        </row>
        <row r="1304">
          <cell r="C1304">
            <v>16</v>
          </cell>
          <cell r="D1304" t="str">
            <v>Arlington Heights SD 25</v>
          </cell>
        </row>
        <row r="1305">
          <cell r="C1305">
            <v>505</v>
          </cell>
          <cell r="D1305" t="str">
            <v>River Trails SD 26</v>
          </cell>
        </row>
        <row r="1306">
          <cell r="C1306">
            <v>506</v>
          </cell>
          <cell r="D1306" t="str">
            <v>River Trails SD 26</v>
          </cell>
        </row>
        <row r="1307">
          <cell r="C1307">
            <v>508</v>
          </cell>
          <cell r="D1307" t="str">
            <v>River Trails SD 26</v>
          </cell>
        </row>
        <row r="1308">
          <cell r="C1308">
            <v>5598</v>
          </cell>
          <cell r="D1308" t="str">
            <v>River Trails SD 26</v>
          </cell>
        </row>
        <row r="1309">
          <cell r="C1309">
            <v>507</v>
          </cell>
          <cell r="D1309" t="str">
            <v>River Trails SD 26</v>
          </cell>
        </row>
        <row r="1310">
          <cell r="C1310">
            <v>1556</v>
          </cell>
          <cell r="D1310" t="str">
            <v>Northbrook ESD 27</v>
          </cell>
        </row>
        <row r="1311">
          <cell r="C1311">
            <v>419</v>
          </cell>
          <cell r="D1311" t="str">
            <v>Northbrook ESD 27</v>
          </cell>
        </row>
        <row r="1312">
          <cell r="C1312">
            <v>418</v>
          </cell>
          <cell r="D1312" t="str">
            <v>Northbrook ESD 27</v>
          </cell>
        </row>
        <row r="1313">
          <cell r="C1313">
            <v>8031</v>
          </cell>
          <cell r="D1313" t="str">
            <v>Northbrook ESD 27</v>
          </cell>
        </row>
        <row r="1314">
          <cell r="C1314">
            <v>8030</v>
          </cell>
          <cell r="D1314" t="str">
            <v>Northbrook ESD 27</v>
          </cell>
        </row>
        <row r="1315">
          <cell r="C1315">
            <v>8029</v>
          </cell>
          <cell r="D1315" t="str">
            <v>Northbrook ESD 27</v>
          </cell>
        </row>
        <row r="1316">
          <cell r="C1316">
            <v>5745</v>
          </cell>
          <cell r="D1316" t="str">
            <v>Northbrook SD 28</v>
          </cell>
        </row>
        <row r="1317">
          <cell r="C1317">
            <v>1682</v>
          </cell>
          <cell r="D1317" t="str">
            <v>Sunset Ridge SD 29</v>
          </cell>
        </row>
        <row r="1318">
          <cell r="C1318">
            <v>5545</v>
          </cell>
          <cell r="D1318" t="str">
            <v>Sunset Ridge SD 29</v>
          </cell>
        </row>
        <row r="1319">
          <cell r="C1319">
            <v>5544</v>
          </cell>
          <cell r="D1319" t="str">
            <v>Sunset Ridge SD 29</v>
          </cell>
        </row>
        <row r="1320">
          <cell r="C1320">
            <v>5262</v>
          </cell>
          <cell r="D1320" t="str">
            <v>NORTHBROOK GLENVIEW SD 30</v>
          </cell>
        </row>
        <row r="1321">
          <cell r="C1321">
            <v>5263</v>
          </cell>
          <cell r="D1321" t="str">
            <v>NORTHBROOK GLENVIEW SD 30</v>
          </cell>
        </row>
        <row r="1322">
          <cell r="C1322">
            <v>5622</v>
          </cell>
          <cell r="D1322" t="str">
            <v>West Northfield SD 31</v>
          </cell>
        </row>
        <row r="1323">
          <cell r="C1323">
            <v>5623</v>
          </cell>
          <cell r="D1323" t="str">
            <v>West Northfield SD 31</v>
          </cell>
        </row>
        <row r="1324">
          <cell r="C1324">
            <v>5621</v>
          </cell>
          <cell r="D1324" t="str">
            <v>West Northfield SD 31</v>
          </cell>
        </row>
        <row r="1325">
          <cell r="C1325">
            <v>1274</v>
          </cell>
          <cell r="D1325" t="str">
            <v>Glenview CCSD 34</v>
          </cell>
        </row>
        <row r="1326">
          <cell r="C1326">
            <v>1275</v>
          </cell>
          <cell r="D1326" t="str">
            <v>Glenview CCSD 34</v>
          </cell>
        </row>
        <row r="1327">
          <cell r="C1327">
            <v>1278</v>
          </cell>
          <cell r="D1327" t="str">
            <v>Glenview CCSD 34</v>
          </cell>
        </row>
        <row r="1328">
          <cell r="C1328">
            <v>1276</v>
          </cell>
          <cell r="D1328" t="str">
            <v>Glenview CCSD 34</v>
          </cell>
        </row>
        <row r="1329">
          <cell r="C1329">
            <v>1277</v>
          </cell>
          <cell r="D1329" t="str">
            <v>Glenview CCSD 34</v>
          </cell>
        </row>
        <row r="1330">
          <cell r="C1330">
            <v>1271</v>
          </cell>
          <cell r="D1330" t="str">
            <v>Glenview CCSD 34</v>
          </cell>
        </row>
        <row r="1331">
          <cell r="C1331">
            <v>1272</v>
          </cell>
          <cell r="D1331" t="str">
            <v>Glenview CCSD 34</v>
          </cell>
        </row>
        <row r="1332">
          <cell r="C1332">
            <v>1273</v>
          </cell>
          <cell r="D1332" t="str">
            <v>Glenview CCSD 34</v>
          </cell>
        </row>
        <row r="1333">
          <cell r="C1333">
            <v>1006</v>
          </cell>
          <cell r="D1333" t="str">
            <v>Winnetka SD 36</v>
          </cell>
        </row>
        <row r="1334">
          <cell r="C1334">
            <v>1046</v>
          </cell>
          <cell r="D1334" t="str">
            <v>Avoca SD 37</v>
          </cell>
        </row>
        <row r="1335">
          <cell r="C1335">
            <v>318</v>
          </cell>
          <cell r="D1335" t="str">
            <v>Kenilworth SD 38</v>
          </cell>
        </row>
        <row r="1336">
          <cell r="C1336">
            <v>1496</v>
          </cell>
          <cell r="D1336" t="str">
            <v>Mount Prospect SD 57</v>
          </cell>
        </row>
        <row r="1337">
          <cell r="C1337">
            <v>5770</v>
          </cell>
          <cell r="D1337" t="str">
            <v>Comm Cons SD 59 - Elk Grove Village</v>
          </cell>
        </row>
        <row r="1338">
          <cell r="C1338">
            <v>5758</v>
          </cell>
          <cell r="D1338" t="str">
            <v>Comm Cons SD 59 - Elk Grove Village</v>
          </cell>
        </row>
        <row r="1339">
          <cell r="C1339">
            <v>5761</v>
          </cell>
          <cell r="D1339" t="str">
            <v>Comm Cons SD 59 - Elk Grove Village</v>
          </cell>
        </row>
        <row r="1340">
          <cell r="C1340">
            <v>5769</v>
          </cell>
          <cell r="D1340" t="str">
            <v>Comm Cons SD 59 - Elk Grove Village</v>
          </cell>
        </row>
        <row r="1341">
          <cell r="C1341">
            <v>5760</v>
          </cell>
          <cell r="D1341" t="str">
            <v>Comm Cons SD 59 - Elk Grove Village</v>
          </cell>
        </row>
        <row r="1342">
          <cell r="C1342">
            <v>5765</v>
          </cell>
          <cell r="D1342" t="str">
            <v>Comm Cons SD 59 - Elk Grove Village</v>
          </cell>
        </row>
        <row r="1343">
          <cell r="C1343">
            <v>5764</v>
          </cell>
          <cell r="D1343" t="str">
            <v>Comm Cons SD 59 - Elk Grove Village</v>
          </cell>
        </row>
        <row r="1344">
          <cell r="C1344">
            <v>5768</v>
          </cell>
          <cell r="D1344" t="str">
            <v>Comm Cons SD 59 - Elk Grove Village</v>
          </cell>
        </row>
        <row r="1345">
          <cell r="C1345">
            <v>5757</v>
          </cell>
          <cell r="D1345" t="str">
            <v>Comm Cons SD 59 - Elk Grove Village</v>
          </cell>
        </row>
        <row r="1346">
          <cell r="C1346">
            <v>5771</v>
          </cell>
          <cell r="D1346" t="str">
            <v>Comm Cons SD 59 - Elk Grove Village</v>
          </cell>
        </row>
        <row r="1347">
          <cell r="C1347">
            <v>5766</v>
          </cell>
          <cell r="D1347" t="str">
            <v>Comm Cons SD 59 - Elk Grove Village</v>
          </cell>
        </row>
        <row r="1348">
          <cell r="C1348">
            <v>5763</v>
          </cell>
          <cell r="D1348" t="str">
            <v>Comm Cons SD 59 - Elk Grove Village</v>
          </cell>
        </row>
        <row r="1349">
          <cell r="C1349">
            <v>5762</v>
          </cell>
          <cell r="D1349" t="str">
            <v>Comm Cons SD 59 - Elk Grove Village</v>
          </cell>
        </row>
        <row r="1350">
          <cell r="C1350">
            <v>5767</v>
          </cell>
          <cell r="D1350" t="str">
            <v>Comm Cons SD 59 - Elk Grove Village</v>
          </cell>
        </row>
        <row r="1351">
          <cell r="C1351">
            <v>5759</v>
          </cell>
          <cell r="D1351" t="str">
            <v>Comm Cons SD 59 - Elk Grove Village</v>
          </cell>
        </row>
        <row r="1352">
          <cell r="C1352">
            <v>1582</v>
          </cell>
          <cell r="D1352" t="str">
            <v>Park Ridge CCSD 64</v>
          </cell>
        </row>
        <row r="1353">
          <cell r="C1353">
            <v>1583</v>
          </cell>
          <cell r="D1353" t="str">
            <v>Park Ridge CCSD 64</v>
          </cell>
        </row>
        <row r="1354">
          <cell r="C1354">
            <v>1245</v>
          </cell>
          <cell r="D1354" t="str">
            <v>Evanston CCSD 65</v>
          </cell>
        </row>
        <row r="1355">
          <cell r="C1355">
            <v>1281</v>
          </cell>
          <cell r="D1355" t="str">
            <v>Golf ESD 67</v>
          </cell>
        </row>
        <row r="1356">
          <cell r="C1356">
            <v>1279</v>
          </cell>
          <cell r="D1356" t="str">
            <v>Golf ESD 67</v>
          </cell>
        </row>
        <row r="1357">
          <cell r="C1357">
            <v>1280</v>
          </cell>
          <cell r="D1357" t="str">
            <v>Golf ESD 67</v>
          </cell>
        </row>
        <row r="1358">
          <cell r="C1358">
            <v>5107</v>
          </cell>
          <cell r="D1358" t="str">
            <v>Skokie SD 69</v>
          </cell>
        </row>
        <row r="1359">
          <cell r="C1359">
            <v>5110</v>
          </cell>
          <cell r="D1359" t="str">
            <v>Skokie SD 69</v>
          </cell>
        </row>
        <row r="1360">
          <cell r="C1360">
            <v>5109</v>
          </cell>
          <cell r="D1360" t="str">
            <v>Skokie SD 69</v>
          </cell>
        </row>
        <row r="1361">
          <cell r="C1361">
            <v>5108</v>
          </cell>
          <cell r="D1361" t="str">
            <v>Skokie SD 69</v>
          </cell>
        </row>
        <row r="1362">
          <cell r="C1362">
            <v>5727</v>
          </cell>
          <cell r="D1362" t="str">
            <v>Morton Grove SD 70</v>
          </cell>
        </row>
        <row r="1363">
          <cell r="C1363">
            <v>1545</v>
          </cell>
          <cell r="D1363" t="str">
            <v>Niles ESD 71</v>
          </cell>
        </row>
        <row r="1364">
          <cell r="C1364">
            <v>1210</v>
          </cell>
          <cell r="D1364" t="str">
            <v>East Prairie SD 73</v>
          </cell>
        </row>
        <row r="1365">
          <cell r="C1365">
            <v>5867</v>
          </cell>
          <cell r="D1365" t="str">
            <v>Skokie SD 73-5</v>
          </cell>
        </row>
        <row r="1366">
          <cell r="C1366">
            <v>5866</v>
          </cell>
          <cell r="D1366" t="str">
            <v>Skokie SD 73-5</v>
          </cell>
        </row>
        <row r="1367">
          <cell r="C1367">
            <v>5199</v>
          </cell>
          <cell r="D1367" t="str">
            <v>Lincolnwood SD 74</v>
          </cell>
        </row>
        <row r="1368">
          <cell r="C1368">
            <v>516</v>
          </cell>
          <cell r="D1368" t="str">
            <v>Rosemont ESD 78</v>
          </cell>
        </row>
        <row r="1369">
          <cell r="C1369">
            <v>1586</v>
          </cell>
          <cell r="D1369" t="str">
            <v>Pennoyer SD 79</v>
          </cell>
        </row>
        <row r="1370">
          <cell r="C1370">
            <v>1432</v>
          </cell>
          <cell r="D1370" t="str">
            <v>Mannheim SD 83</v>
          </cell>
        </row>
        <row r="1371">
          <cell r="C1371">
            <v>5028</v>
          </cell>
          <cell r="D1371" t="str">
            <v>Mannheim SD 83</v>
          </cell>
        </row>
        <row r="1372">
          <cell r="C1372">
            <v>5026</v>
          </cell>
          <cell r="D1372" t="str">
            <v>Mannheim SD 83</v>
          </cell>
        </row>
        <row r="1373">
          <cell r="C1373">
            <v>5027</v>
          </cell>
          <cell r="D1373" t="str">
            <v>Mannheim SD 83</v>
          </cell>
        </row>
        <row r="1374">
          <cell r="C1374">
            <v>5025</v>
          </cell>
          <cell r="D1374" t="str">
            <v>Mannheim SD 83</v>
          </cell>
        </row>
        <row r="1375">
          <cell r="C1375">
            <v>5024</v>
          </cell>
          <cell r="D1375" t="str">
            <v>Mannheim SD 83</v>
          </cell>
        </row>
        <row r="1376">
          <cell r="C1376">
            <v>5023</v>
          </cell>
          <cell r="D1376" t="str">
            <v>Mannheim SD 83</v>
          </cell>
        </row>
        <row r="1377">
          <cell r="C1377">
            <v>5022</v>
          </cell>
          <cell r="D1377" t="str">
            <v>Mannheim SD 83</v>
          </cell>
        </row>
        <row r="1378">
          <cell r="C1378">
            <v>5021</v>
          </cell>
          <cell r="D1378" t="str">
            <v>Mannheim SD 83</v>
          </cell>
        </row>
        <row r="1379">
          <cell r="C1379">
            <v>5020</v>
          </cell>
          <cell r="D1379" t="str">
            <v>Mannheim SD 83</v>
          </cell>
        </row>
        <row r="1380">
          <cell r="C1380">
            <v>5019</v>
          </cell>
          <cell r="D1380" t="str">
            <v>Mannheim SD 83</v>
          </cell>
        </row>
        <row r="1381">
          <cell r="C1381">
            <v>5014</v>
          </cell>
          <cell r="D1381" t="str">
            <v>Mannheim SD 83</v>
          </cell>
        </row>
        <row r="1382">
          <cell r="C1382">
            <v>5013</v>
          </cell>
          <cell r="D1382" t="str">
            <v>Mannheim SD 83</v>
          </cell>
        </row>
        <row r="1383">
          <cell r="C1383">
            <v>5012</v>
          </cell>
          <cell r="D1383" t="str">
            <v>Mannheim SD 83</v>
          </cell>
        </row>
        <row r="1384">
          <cell r="C1384">
            <v>5011</v>
          </cell>
          <cell r="D1384" t="str">
            <v>Mannheim SD 83</v>
          </cell>
        </row>
        <row r="1385">
          <cell r="C1385">
            <v>5198</v>
          </cell>
          <cell r="D1385" t="str">
            <v>Franklin Park SD 84</v>
          </cell>
        </row>
        <row r="1386">
          <cell r="C1386">
            <v>5602</v>
          </cell>
          <cell r="D1386" t="str">
            <v>Rhodes SD 84-5</v>
          </cell>
        </row>
        <row r="1387">
          <cell r="C1387">
            <v>503</v>
          </cell>
          <cell r="D1387" t="str">
            <v>River Grove SD 85-5</v>
          </cell>
        </row>
        <row r="1388">
          <cell r="C1388">
            <v>977</v>
          </cell>
          <cell r="D1388" t="str">
            <v>Union Ridge SD 86</v>
          </cell>
        </row>
        <row r="1389">
          <cell r="C1389">
            <v>675</v>
          </cell>
          <cell r="D1389" t="str">
            <v>Bellwood SD 88</v>
          </cell>
        </row>
        <row r="1390">
          <cell r="C1390">
            <v>674</v>
          </cell>
          <cell r="D1390" t="str">
            <v>Bellwood SD 88</v>
          </cell>
        </row>
        <row r="1391">
          <cell r="C1391">
            <v>1071</v>
          </cell>
          <cell r="D1391" t="str">
            <v>Bellwood SD 88</v>
          </cell>
        </row>
        <row r="1392">
          <cell r="C1392">
            <v>1069</v>
          </cell>
          <cell r="D1392" t="str">
            <v>Bellwood SD 88</v>
          </cell>
        </row>
        <row r="1393">
          <cell r="C1393">
            <v>1072</v>
          </cell>
          <cell r="D1393" t="str">
            <v>Bellwood SD 88</v>
          </cell>
        </row>
        <row r="1394">
          <cell r="C1394">
            <v>1068</v>
          </cell>
          <cell r="D1394" t="str">
            <v>Bellwood SD 88</v>
          </cell>
        </row>
        <row r="1395">
          <cell r="C1395">
            <v>1067</v>
          </cell>
          <cell r="D1395" t="str">
            <v>Bellwood SD 88</v>
          </cell>
        </row>
        <row r="1396">
          <cell r="C1396">
            <v>1070</v>
          </cell>
          <cell r="D1396" t="str">
            <v>Bellwood SD 88</v>
          </cell>
        </row>
        <row r="1397">
          <cell r="C1397">
            <v>1066</v>
          </cell>
          <cell r="D1397" t="str">
            <v>Bellwood SD 88</v>
          </cell>
        </row>
        <row r="1398">
          <cell r="C1398">
            <v>883</v>
          </cell>
          <cell r="D1398" t="str">
            <v>RIVER FOREST SD 90</v>
          </cell>
        </row>
        <row r="1399">
          <cell r="C1399">
            <v>214</v>
          </cell>
          <cell r="D1399" t="str">
            <v>Forest Park SD 91</v>
          </cell>
        </row>
        <row r="1400">
          <cell r="C1400">
            <v>218</v>
          </cell>
          <cell r="D1400" t="str">
            <v>Forest Park SD 91</v>
          </cell>
        </row>
        <row r="1401">
          <cell r="C1401">
            <v>217</v>
          </cell>
          <cell r="D1401" t="str">
            <v>Forest Park SD 91</v>
          </cell>
        </row>
        <row r="1402">
          <cell r="C1402">
            <v>216</v>
          </cell>
          <cell r="D1402" t="str">
            <v>Forest Park SD 91</v>
          </cell>
        </row>
        <row r="1403">
          <cell r="C1403">
            <v>215</v>
          </cell>
          <cell r="D1403" t="str">
            <v>Forest Park SD 91</v>
          </cell>
        </row>
        <row r="1404">
          <cell r="C1404">
            <v>4048</v>
          </cell>
          <cell r="D1404" t="str">
            <v>Westchester SD 92-5</v>
          </cell>
        </row>
        <row r="1405">
          <cell r="C1405">
            <v>4051</v>
          </cell>
          <cell r="D1405" t="str">
            <v>Westchester SD 92-5</v>
          </cell>
        </row>
        <row r="1406">
          <cell r="C1406">
            <v>4050</v>
          </cell>
          <cell r="D1406" t="str">
            <v>Westchester SD 92-5</v>
          </cell>
        </row>
        <row r="1407">
          <cell r="C1407">
            <v>4049</v>
          </cell>
          <cell r="D1407" t="str">
            <v>Westchester SD 92-5</v>
          </cell>
        </row>
        <row r="1408">
          <cell r="C1408">
            <v>270</v>
          </cell>
          <cell r="D1408" t="str">
            <v>Hillside SD 93</v>
          </cell>
        </row>
        <row r="1409">
          <cell r="C1409">
            <v>5292</v>
          </cell>
          <cell r="D1409" t="str">
            <v>Komarek SD 94</v>
          </cell>
        </row>
        <row r="1410">
          <cell r="C1410">
            <v>5531</v>
          </cell>
          <cell r="D1410" t="str">
            <v>BROOKFIELD-LAGRANGE SD 95</v>
          </cell>
        </row>
        <row r="1411">
          <cell r="C1411">
            <v>51</v>
          </cell>
          <cell r="D1411" t="str">
            <v>BROOKFIELD-LAGRANGE SD 95</v>
          </cell>
        </row>
        <row r="1412">
          <cell r="C1412">
            <v>53</v>
          </cell>
          <cell r="D1412" t="str">
            <v>BROOKFIELD-LAGRANGE SD 95</v>
          </cell>
        </row>
        <row r="1413">
          <cell r="C1413">
            <v>52</v>
          </cell>
          <cell r="D1413" t="str">
            <v>BROOKFIELD-LAGRANGE SD 95</v>
          </cell>
        </row>
        <row r="1414">
          <cell r="C1414">
            <v>5455</v>
          </cell>
          <cell r="D1414" t="str">
            <v>Riverside SD 96</v>
          </cell>
        </row>
        <row r="1415">
          <cell r="C1415">
            <v>5454</v>
          </cell>
          <cell r="D1415" t="str">
            <v>Riverside SD 96</v>
          </cell>
        </row>
        <row r="1416">
          <cell r="C1416">
            <v>5452</v>
          </cell>
          <cell r="D1416" t="str">
            <v>Riverside SD 96</v>
          </cell>
        </row>
        <row r="1417">
          <cell r="C1417">
            <v>5451</v>
          </cell>
          <cell r="D1417" t="str">
            <v>Riverside SD 96</v>
          </cell>
        </row>
        <row r="1418">
          <cell r="C1418">
            <v>5450</v>
          </cell>
          <cell r="D1418" t="str">
            <v>Riverside SD 96</v>
          </cell>
        </row>
        <row r="1419">
          <cell r="C1419">
            <v>5010</v>
          </cell>
          <cell r="D1419" t="str">
            <v>OAK PARK ESD 97</v>
          </cell>
        </row>
        <row r="1420">
          <cell r="C1420">
            <v>430</v>
          </cell>
          <cell r="D1420" t="str">
            <v>OAK PARK ESD 97</v>
          </cell>
        </row>
        <row r="1421">
          <cell r="C1421">
            <v>5977</v>
          </cell>
          <cell r="D1421" t="str">
            <v>Berwyn South SD 100</v>
          </cell>
        </row>
        <row r="1422">
          <cell r="C1422">
            <v>5969</v>
          </cell>
          <cell r="D1422" t="str">
            <v>Berwyn South SD 100</v>
          </cell>
        </row>
        <row r="1423">
          <cell r="C1423">
            <v>5975</v>
          </cell>
          <cell r="D1423" t="str">
            <v>Berwyn South SD 100</v>
          </cell>
        </row>
        <row r="1424">
          <cell r="C1424">
            <v>5971</v>
          </cell>
          <cell r="D1424" t="str">
            <v>Berwyn South SD 100</v>
          </cell>
        </row>
        <row r="1425">
          <cell r="C1425">
            <v>5972</v>
          </cell>
          <cell r="D1425" t="str">
            <v>Berwyn South SD 100</v>
          </cell>
        </row>
        <row r="1426">
          <cell r="C1426">
            <v>5970</v>
          </cell>
          <cell r="D1426" t="str">
            <v>Berwyn South SD 100</v>
          </cell>
        </row>
        <row r="1427">
          <cell r="C1427">
            <v>5974</v>
          </cell>
          <cell r="D1427" t="str">
            <v>Berwyn South SD 100</v>
          </cell>
        </row>
        <row r="1428">
          <cell r="C1428">
            <v>5976</v>
          </cell>
          <cell r="D1428" t="str">
            <v>Berwyn South SD 100</v>
          </cell>
        </row>
        <row r="1429">
          <cell r="C1429">
            <v>5802</v>
          </cell>
          <cell r="D1429" t="str">
            <v>WESTERN SPRINGS SD 101</v>
          </cell>
        </row>
        <row r="1430">
          <cell r="C1430">
            <v>5800</v>
          </cell>
          <cell r="D1430" t="str">
            <v>WESTERN SPRINGS SD 101</v>
          </cell>
        </row>
        <row r="1431">
          <cell r="C1431">
            <v>5801</v>
          </cell>
          <cell r="D1431" t="str">
            <v>WESTERN SPRINGS SD 101</v>
          </cell>
        </row>
        <row r="1432">
          <cell r="C1432">
            <v>5944</v>
          </cell>
          <cell r="D1432" t="str">
            <v>WESTERN SPRINGS SD 101</v>
          </cell>
        </row>
        <row r="1433">
          <cell r="C1433">
            <v>1377</v>
          </cell>
          <cell r="D1433" t="str">
            <v>LAGRANGE SD 102</v>
          </cell>
        </row>
        <row r="1434">
          <cell r="C1434">
            <v>1379</v>
          </cell>
          <cell r="D1434" t="str">
            <v>LAGRANGE SD 102</v>
          </cell>
        </row>
        <row r="1435">
          <cell r="C1435">
            <v>1378</v>
          </cell>
          <cell r="D1435" t="str">
            <v>LAGRANGE SD 102</v>
          </cell>
        </row>
        <row r="1436">
          <cell r="C1436">
            <v>811</v>
          </cell>
          <cell r="D1436" t="str">
            <v>LYONS SD 103</v>
          </cell>
        </row>
        <row r="1437">
          <cell r="C1437">
            <v>810</v>
          </cell>
          <cell r="D1437" t="str">
            <v>LYONS SD 103</v>
          </cell>
        </row>
        <row r="1438">
          <cell r="C1438">
            <v>809</v>
          </cell>
          <cell r="D1438" t="str">
            <v>LYONS SD 103</v>
          </cell>
        </row>
        <row r="1439">
          <cell r="C1439">
            <v>808</v>
          </cell>
          <cell r="D1439" t="str">
            <v>LYONS SD 103</v>
          </cell>
        </row>
        <row r="1440">
          <cell r="C1440">
            <v>807</v>
          </cell>
          <cell r="D1440" t="str">
            <v>LYONS SD 103</v>
          </cell>
        </row>
        <row r="1441">
          <cell r="C1441">
            <v>806</v>
          </cell>
          <cell r="D1441" t="str">
            <v>LYONS SD 103</v>
          </cell>
        </row>
        <row r="1442">
          <cell r="C1442">
            <v>1371</v>
          </cell>
          <cell r="D1442" t="str">
            <v>LAGRANGE SD 105 (SOUTH)</v>
          </cell>
        </row>
        <row r="1443">
          <cell r="C1443">
            <v>1374</v>
          </cell>
          <cell r="D1443" t="str">
            <v>LAGRANGE SD 105 (SOUTH)</v>
          </cell>
        </row>
        <row r="1444">
          <cell r="C1444">
            <v>1369</v>
          </cell>
          <cell r="D1444" t="str">
            <v>LAGRANGE SD 105 (SOUTH)</v>
          </cell>
        </row>
        <row r="1445">
          <cell r="C1445">
            <v>1370</v>
          </cell>
          <cell r="D1445" t="str">
            <v>LAGRANGE SD 105 (SOUTH)</v>
          </cell>
        </row>
        <row r="1446">
          <cell r="C1446">
            <v>1372</v>
          </cell>
          <cell r="D1446" t="str">
            <v>LAGRANGE SD 105 (SOUTH)</v>
          </cell>
        </row>
        <row r="1447">
          <cell r="C1447">
            <v>1373</v>
          </cell>
          <cell r="D1447" t="str">
            <v>LAGRANGE SD 105 (SOUTH)</v>
          </cell>
        </row>
        <row r="1448">
          <cell r="C1448">
            <v>320</v>
          </cell>
          <cell r="D1448" t="str">
            <v>LaGrange Highlands SD 106</v>
          </cell>
        </row>
        <row r="1449">
          <cell r="C1449">
            <v>5747</v>
          </cell>
          <cell r="D1449" t="str">
            <v>Pleasantdale SD 107</v>
          </cell>
        </row>
        <row r="1450">
          <cell r="C1450">
            <v>5728</v>
          </cell>
          <cell r="D1450" t="str">
            <v>Pleasantdale SD 107</v>
          </cell>
        </row>
        <row r="1451">
          <cell r="C1451">
            <v>689</v>
          </cell>
          <cell r="D1451" t="str">
            <v>Central Stickney SD 110</v>
          </cell>
        </row>
        <row r="1452">
          <cell r="C1452">
            <v>1089</v>
          </cell>
          <cell r="D1452" t="str">
            <v>Burbank SD 111</v>
          </cell>
        </row>
        <row r="1453">
          <cell r="C1453">
            <v>1090</v>
          </cell>
          <cell r="D1453" t="str">
            <v>Burbank SD 111</v>
          </cell>
        </row>
        <row r="1454">
          <cell r="C1454">
            <v>1091</v>
          </cell>
          <cell r="D1454" t="str">
            <v>Burbank SD 111</v>
          </cell>
        </row>
        <row r="1455">
          <cell r="C1455">
            <v>1093</v>
          </cell>
          <cell r="D1455" t="str">
            <v>Burbank SD 111</v>
          </cell>
        </row>
        <row r="1456">
          <cell r="C1456">
            <v>1096</v>
          </cell>
          <cell r="D1456" t="str">
            <v>Burbank SD 111</v>
          </cell>
        </row>
        <row r="1457">
          <cell r="C1457">
            <v>1094</v>
          </cell>
          <cell r="D1457" t="str">
            <v>Burbank SD 111</v>
          </cell>
        </row>
        <row r="1458">
          <cell r="C1458">
            <v>1095</v>
          </cell>
          <cell r="D1458" t="str">
            <v>Burbank SD 111</v>
          </cell>
        </row>
        <row r="1459">
          <cell r="C1459">
            <v>1092</v>
          </cell>
          <cell r="D1459" t="str">
            <v>Burbank SD 111</v>
          </cell>
        </row>
        <row r="1460">
          <cell r="C1460">
            <v>1411</v>
          </cell>
          <cell r="D1460" t="str">
            <v>Lemont-Bromberek CSD 113A</v>
          </cell>
        </row>
        <row r="1461">
          <cell r="C1461">
            <v>5791</v>
          </cell>
          <cell r="D1461" t="str">
            <v>Lemont-Bromberek CSD 113A</v>
          </cell>
        </row>
        <row r="1462">
          <cell r="C1462">
            <v>5789</v>
          </cell>
          <cell r="D1462" t="str">
            <v>Lemont-Bromberek CSD 113A</v>
          </cell>
        </row>
        <row r="1463">
          <cell r="C1463">
            <v>5790</v>
          </cell>
          <cell r="D1463" t="str">
            <v>Lemont-Bromberek CSD 113A</v>
          </cell>
        </row>
        <row r="1464">
          <cell r="C1464">
            <v>1555</v>
          </cell>
          <cell r="D1464" t="str">
            <v>North Palos SD 117</v>
          </cell>
        </row>
        <row r="1465">
          <cell r="C1465">
            <v>1551</v>
          </cell>
          <cell r="D1465" t="str">
            <v>North Palos SD 117</v>
          </cell>
        </row>
        <row r="1466">
          <cell r="C1466">
            <v>1553</v>
          </cell>
          <cell r="D1466" t="str">
            <v>North Palos SD 117</v>
          </cell>
        </row>
        <row r="1467">
          <cell r="C1467">
            <v>1554</v>
          </cell>
          <cell r="D1467" t="str">
            <v>North Palos SD 117</v>
          </cell>
        </row>
        <row r="1468">
          <cell r="C1468">
            <v>1552</v>
          </cell>
          <cell r="D1468" t="str">
            <v>North Palos SD 117</v>
          </cell>
        </row>
        <row r="1469">
          <cell r="C1469">
            <v>849</v>
          </cell>
          <cell r="D1469" t="str">
            <v>PALOS SD 118</v>
          </cell>
        </row>
        <row r="1470">
          <cell r="C1470">
            <v>1793</v>
          </cell>
          <cell r="D1470" t="str">
            <v>PALOS SD 118</v>
          </cell>
        </row>
        <row r="1471">
          <cell r="C1471">
            <v>1792</v>
          </cell>
          <cell r="D1471" t="str">
            <v>PALOS SD 118</v>
          </cell>
        </row>
        <row r="1472">
          <cell r="C1472">
            <v>1812</v>
          </cell>
          <cell r="D1472" t="str">
            <v>PALOS SD 118</v>
          </cell>
        </row>
        <row r="1473">
          <cell r="C1473">
            <v>423</v>
          </cell>
          <cell r="D1473" t="str">
            <v>Oak Lawn-Hometown SD 123</v>
          </cell>
        </row>
        <row r="1474">
          <cell r="C1474">
            <v>424</v>
          </cell>
          <cell r="D1474" t="str">
            <v>Oak Lawn-Hometown SD 123</v>
          </cell>
        </row>
        <row r="1475">
          <cell r="C1475">
            <v>425</v>
          </cell>
          <cell r="D1475" t="str">
            <v>Oak Lawn-Hometown SD 123</v>
          </cell>
        </row>
        <row r="1476">
          <cell r="C1476">
            <v>427</v>
          </cell>
          <cell r="D1476" t="str">
            <v>Oak Lawn-Hometown SD 123</v>
          </cell>
        </row>
        <row r="1477">
          <cell r="C1477">
            <v>428</v>
          </cell>
          <cell r="D1477" t="str">
            <v>Oak Lawn-Hometown SD 123</v>
          </cell>
        </row>
        <row r="1478">
          <cell r="C1478">
            <v>429</v>
          </cell>
          <cell r="D1478" t="str">
            <v>Oak Lawn-Hometown SD 123</v>
          </cell>
        </row>
        <row r="1479">
          <cell r="C1479">
            <v>426</v>
          </cell>
          <cell r="D1479" t="str">
            <v>Oak Lawn-Hometown SD 123</v>
          </cell>
        </row>
        <row r="1480">
          <cell r="C1480">
            <v>5697</v>
          </cell>
          <cell r="D1480" t="str">
            <v>Evergreen Park ESD 124</v>
          </cell>
        </row>
        <row r="1481">
          <cell r="C1481">
            <v>5700</v>
          </cell>
          <cell r="D1481" t="str">
            <v>Evergreen Park ESD 124</v>
          </cell>
        </row>
        <row r="1482">
          <cell r="C1482">
            <v>5702</v>
          </cell>
          <cell r="D1482" t="str">
            <v>Evergreen Park ESD 124</v>
          </cell>
        </row>
        <row r="1483">
          <cell r="C1483">
            <v>5699</v>
          </cell>
          <cell r="D1483" t="str">
            <v>Evergreen Park ESD 124</v>
          </cell>
        </row>
        <row r="1484">
          <cell r="C1484">
            <v>5698</v>
          </cell>
          <cell r="D1484" t="str">
            <v>Evergreen Park ESD 124</v>
          </cell>
        </row>
        <row r="1485">
          <cell r="C1485">
            <v>5701</v>
          </cell>
          <cell r="D1485" t="str">
            <v>Evergreen Park ESD 124</v>
          </cell>
        </row>
        <row r="1486">
          <cell r="C1486">
            <v>652</v>
          </cell>
          <cell r="D1486" t="str">
            <v>Atwood Heights SD 125</v>
          </cell>
        </row>
        <row r="1487">
          <cell r="C1487">
            <v>5015</v>
          </cell>
          <cell r="D1487" t="str">
            <v>Atwood Heights SD 125</v>
          </cell>
        </row>
        <row r="1488">
          <cell r="C1488">
            <v>5016</v>
          </cell>
          <cell r="D1488" t="str">
            <v>Atwood Heights SD 125</v>
          </cell>
        </row>
        <row r="1489">
          <cell r="C1489">
            <v>1744</v>
          </cell>
          <cell r="D1489" t="str">
            <v>Worth SD 127</v>
          </cell>
        </row>
        <row r="1490">
          <cell r="C1490">
            <v>1746</v>
          </cell>
          <cell r="D1490" t="str">
            <v>Worth SD 127</v>
          </cell>
        </row>
        <row r="1491">
          <cell r="C1491">
            <v>1745</v>
          </cell>
          <cell r="D1491" t="str">
            <v>Worth SD 127</v>
          </cell>
        </row>
        <row r="1492">
          <cell r="C1492">
            <v>1743</v>
          </cell>
          <cell r="D1492" t="str">
            <v>Worth SD 127</v>
          </cell>
        </row>
        <row r="1493">
          <cell r="C1493">
            <v>471</v>
          </cell>
          <cell r="D1493" t="str">
            <v>PALOS HEIGHTS SD 128</v>
          </cell>
        </row>
        <row r="1494">
          <cell r="C1494">
            <v>470</v>
          </cell>
          <cell r="D1494" t="str">
            <v>PALOS HEIGHTS SD 128</v>
          </cell>
        </row>
        <row r="1495">
          <cell r="C1495">
            <v>469</v>
          </cell>
          <cell r="D1495" t="str">
            <v>PALOS HEIGHTS SD 128</v>
          </cell>
        </row>
        <row r="1496">
          <cell r="C1496">
            <v>472</v>
          </cell>
          <cell r="D1496" t="str">
            <v>PALOS HEIGHTS SD 128</v>
          </cell>
        </row>
        <row r="1497">
          <cell r="C1497">
            <v>6117</v>
          </cell>
          <cell r="D1497" t="str">
            <v>COOK COUNTY SD 130</v>
          </cell>
        </row>
        <row r="1498">
          <cell r="C1498">
            <v>150</v>
          </cell>
          <cell r="D1498" t="str">
            <v>COOK COUNTY SD 130</v>
          </cell>
        </row>
        <row r="1499">
          <cell r="C1499">
            <v>157</v>
          </cell>
          <cell r="D1499" t="str">
            <v>COOK COUNTY SD 130</v>
          </cell>
        </row>
        <row r="1500">
          <cell r="C1500">
            <v>156</v>
          </cell>
          <cell r="D1500" t="str">
            <v>COOK COUNTY SD 130</v>
          </cell>
        </row>
        <row r="1501">
          <cell r="C1501">
            <v>155</v>
          </cell>
          <cell r="D1501" t="str">
            <v>COOK COUNTY SD 130</v>
          </cell>
        </row>
        <row r="1502">
          <cell r="C1502">
            <v>153</v>
          </cell>
          <cell r="D1502" t="str">
            <v>COOK COUNTY SD 130</v>
          </cell>
        </row>
        <row r="1503">
          <cell r="C1503">
            <v>152</v>
          </cell>
          <cell r="D1503" t="str">
            <v>COOK COUNTY SD 130</v>
          </cell>
        </row>
        <row r="1504">
          <cell r="C1504">
            <v>151</v>
          </cell>
          <cell r="D1504" t="str">
            <v>COOK COUNTY SD 130</v>
          </cell>
        </row>
        <row r="1505">
          <cell r="C1505">
            <v>154</v>
          </cell>
          <cell r="D1505" t="str">
            <v>COOK COUNTY SD 130</v>
          </cell>
        </row>
        <row r="1506">
          <cell r="C1506">
            <v>149</v>
          </cell>
          <cell r="D1506" t="str">
            <v>COOK COUNTY SD 130</v>
          </cell>
        </row>
        <row r="1507">
          <cell r="C1507">
            <v>1576</v>
          </cell>
          <cell r="D1507" t="str">
            <v>Orland SD 135</v>
          </cell>
        </row>
        <row r="1508">
          <cell r="C1508">
            <v>5213</v>
          </cell>
          <cell r="D1508" t="str">
            <v>Kirby SD 140</v>
          </cell>
        </row>
        <row r="1509">
          <cell r="C1509">
            <v>5212</v>
          </cell>
          <cell r="D1509" t="str">
            <v>Kirby SD 140</v>
          </cell>
        </row>
        <row r="1510">
          <cell r="C1510">
            <v>5214</v>
          </cell>
          <cell r="D1510" t="str">
            <v>Kirby SD 140</v>
          </cell>
        </row>
        <row r="1511">
          <cell r="C1511">
            <v>5215</v>
          </cell>
          <cell r="D1511" t="str">
            <v>Kirby SD 140</v>
          </cell>
        </row>
        <row r="1512">
          <cell r="C1512">
            <v>5216</v>
          </cell>
          <cell r="D1512" t="str">
            <v>Kirby SD 140</v>
          </cell>
        </row>
        <row r="1513">
          <cell r="C1513">
            <v>5217</v>
          </cell>
          <cell r="D1513" t="str">
            <v>Kirby SD 140</v>
          </cell>
        </row>
        <row r="1514">
          <cell r="C1514">
            <v>5218</v>
          </cell>
          <cell r="D1514" t="str">
            <v>Kirby SD 140</v>
          </cell>
        </row>
        <row r="1515">
          <cell r="C1515">
            <v>5687</v>
          </cell>
          <cell r="D1515" t="str">
            <v>Kirby SD 140</v>
          </cell>
        </row>
        <row r="1516">
          <cell r="C1516">
            <v>5638</v>
          </cell>
          <cell r="D1516" t="str">
            <v>Kirby SD 140</v>
          </cell>
        </row>
        <row r="1517">
          <cell r="C1517">
            <v>222</v>
          </cell>
          <cell r="D1517" t="str">
            <v>Forest Ridge SD 142</v>
          </cell>
        </row>
        <row r="1518">
          <cell r="C1518">
            <v>223</v>
          </cell>
          <cell r="D1518" t="str">
            <v>Forest Ridge SD 142</v>
          </cell>
        </row>
        <row r="1519">
          <cell r="C1519">
            <v>221</v>
          </cell>
          <cell r="D1519" t="str">
            <v>Forest Ridge SD 142</v>
          </cell>
        </row>
        <row r="1520">
          <cell r="C1520">
            <v>220</v>
          </cell>
          <cell r="D1520" t="str">
            <v>Forest Ridge SD 142</v>
          </cell>
        </row>
        <row r="1521">
          <cell r="C1521">
            <v>1469</v>
          </cell>
          <cell r="D1521" t="str">
            <v>MIDLOTHIAN SD 143</v>
          </cell>
        </row>
        <row r="1522">
          <cell r="C1522">
            <v>707</v>
          </cell>
          <cell r="D1522" t="str">
            <v>CCSD 146 Tinley Park</v>
          </cell>
        </row>
        <row r="1523">
          <cell r="C1523">
            <v>706</v>
          </cell>
          <cell r="D1523" t="str">
            <v>CCSD 146 Tinley Park</v>
          </cell>
        </row>
        <row r="1524">
          <cell r="C1524">
            <v>705</v>
          </cell>
          <cell r="D1524" t="str">
            <v>CCSD 146 Tinley Park</v>
          </cell>
        </row>
        <row r="1525">
          <cell r="C1525">
            <v>704</v>
          </cell>
          <cell r="D1525" t="str">
            <v>CCSD 146 Tinley Park</v>
          </cell>
        </row>
        <row r="1526">
          <cell r="C1526">
            <v>703</v>
          </cell>
          <cell r="D1526" t="str">
            <v>CCSD 146 Tinley Park</v>
          </cell>
        </row>
        <row r="1527">
          <cell r="C1527">
            <v>1116</v>
          </cell>
          <cell r="D1527" t="str">
            <v>CCSD 146 Tinley Park</v>
          </cell>
        </row>
        <row r="1528">
          <cell r="C1528">
            <v>5707</v>
          </cell>
          <cell r="D1528" t="str">
            <v>Dolton SD 148</v>
          </cell>
        </row>
        <row r="1529">
          <cell r="C1529">
            <v>5708</v>
          </cell>
          <cell r="D1529" t="str">
            <v>Dolton SD 148</v>
          </cell>
        </row>
        <row r="1530">
          <cell r="C1530">
            <v>5703</v>
          </cell>
          <cell r="D1530" t="str">
            <v>Dolton SD 148</v>
          </cell>
        </row>
        <row r="1531">
          <cell r="C1531">
            <v>5712</v>
          </cell>
          <cell r="D1531" t="str">
            <v>Dolton SD 148</v>
          </cell>
        </row>
        <row r="1532">
          <cell r="C1532">
            <v>5704</v>
          </cell>
          <cell r="D1532" t="str">
            <v>Dolton SD 148</v>
          </cell>
        </row>
        <row r="1533">
          <cell r="C1533">
            <v>5710</v>
          </cell>
          <cell r="D1533" t="str">
            <v>Dolton SD 148</v>
          </cell>
        </row>
        <row r="1534">
          <cell r="C1534">
            <v>5705</v>
          </cell>
          <cell r="D1534" t="str">
            <v>Dolton SD 148</v>
          </cell>
        </row>
        <row r="1535">
          <cell r="C1535">
            <v>5884</v>
          </cell>
          <cell r="D1535" t="str">
            <v>Dolton SD 148</v>
          </cell>
        </row>
        <row r="1536">
          <cell r="C1536">
            <v>6055</v>
          </cell>
          <cell r="D1536" t="str">
            <v>Dolton SD 148</v>
          </cell>
        </row>
        <row r="1537">
          <cell r="C1537">
            <v>5849</v>
          </cell>
          <cell r="D1537" t="str">
            <v>DOLTON SD 149</v>
          </cell>
        </row>
        <row r="1538">
          <cell r="C1538">
            <v>5850</v>
          </cell>
          <cell r="D1538" t="str">
            <v>DOLTON SD 149</v>
          </cell>
        </row>
        <row r="1539">
          <cell r="C1539">
            <v>5847</v>
          </cell>
          <cell r="D1539" t="str">
            <v>DOLTON SD 149</v>
          </cell>
        </row>
        <row r="1540">
          <cell r="C1540">
            <v>5846</v>
          </cell>
          <cell r="D1540" t="str">
            <v>DOLTON SD 149</v>
          </cell>
        </row>
        <row r="1541">
          <cell r="C1541">
            <v>5848</v>
          </cell>
          <cell r="D1541" t="str">
            <v>DOLTON SD 149</v>
          </cell>
        </row>
        <row r="1542">
          <cell r="C1542">
            <v>5845</v>
          </cell>
          <cell r="D1542" t="str">
            <v>DOLTON SD 149</v>
          </cell>
        </row>
        <row r="1543">
          <cell r="C1543">
            <v>5844</v>
          </cell>
          <cell r="D1543" t="str">
            <v>DOLTON SD 149</v>
          </cell>
        </row>
        <row r="1544">
          <cell r="C1544">
            <v>5102</v>
          </cell>
          <cell r="D1544" t="str">
            <v>SOUTH HOLLAND SD 151</v>
          </cell>
        </row>
        <row r="1545">
          <cell r="C1545">
            <v>5106</v>
          </cell>
          <cell r="D1545" t="str">
            <v>SOUTH HOLLAND SD 151</v>
          </cell>
        </row>
        <row r="1546">
          <cell r="C1546">
            <v>5103</v>
          </cell>
          <cell r="D1546" t="str">
            <v>SOUTH HOLLAND SD 151</v>
          </cell>
        </row>
        <row r="1547">
          <cell r="C1547">
            <v>5104</v>
          </cell>
          <cell r="D1547" t="str">
            <v>SOUTH HOLLAND SD 151</v>
          </cell>
        </row>
        <row r="1548">
          <cell r="C1548">
            <v>5105</v>
          </cell>
          <cell r="D1548" t="str">
            <v>SOUTH HOLLAND SD 151</v>
          </cell>
        </row>
        <row r="1549">
          <cell r="C1549">
            <v>1302</v>
          </cell>
          <cell r="D1549" t="str">
            <v>HARVEY SD 152</v>
          </cell>
        </row>
        <row r="1550">
          <cell r="C1550">
            <v>1297</v>
          </cell>
          <cell r="D1550" t="str">
            <v>HARVEY SD 152</v>
          </cell>
        </row>
        <row r="1551">
          <cell r="C1551">
            <v>1303</v>
          </cell>
          <cell r="D1551" t="str">
            <v>HARVEY SD 152</v>
          </cell>
        </row>
        <row r="1552">
          <cell r="C1552">
            <v>1299</v>
          </cell>
          <cell r="D1552" t="str">
            <v>HARVEY SD 152</v>
          </cell>
        </row>
        <row r="1553">
          <cell r="C1553">
            <v>1304</v>
          </cell>
          <cell r="D1553" t="str">
            <v>HARVEY SD 152</v>
          </cell>
        </row>
        <row r="1554">
          <cell r="C1554">
            <v>1300</v>
          </cell>
          <cell r="D1554" t="str">
            <v>HARVEY SD 152</v>
          </cell>
        </row>
        <row r="1555">
          <cell r="C1555">
            <v>1301</v>
          </cell>
          <cell r="D1555" t="str">
            <v>HARVEY SD 152</v>
          </cell>
        </row>
        <row r="1556">
          <cell r="C1556">
            <v>5726</v>
          </cell>
          <cell r="D1556" t="str">
            <v>Flossmoor SD 161</v>
          </cell>
        </row>
        <row r="1557">
          <cell r="C1557">
            <v>825</v>
          </cell>
          <cell r="D1557" t="str">
            <v>MATTESON SCHOOL DISTRICT 162</v>
          </cell>
        </row>
        <row r="1558">
          <cell r="C1558">
            <v>824</v>
          </cell>
          <cell r="D1558" t="str">
            <v>MATTESON SCHOOL DISTRICT 162</v>
          </cell>
        </row>
        <row r="1559">
          <cell r="C1559">
            <v>823</v>
          </cell>
          <cell r="D1559" t="str">
            <v>MATTESON SCHOOL DISTRICT 162</v>
          </cell>
        </row>
        <row r="1560">
          <cell r="C1560">
            <v>822</v>
          </cell>
          <cell r="D1560" t="str">
            <v>MATTESON SCHOOL DISTRICT 162</v>
          </cell>
        </row>
        <row r="1561">
          <cell r="C1561">
            <v>821</v>
          </cell>
          <cell r="D1561" t="str">
            <v>MATTESON SCHOOL DISTRICT 162</v>
          </cell>
        </row>
        <row r="1562">
          <cell r="C1562">
            <v>820</v>
          </cell>
          <cell r="D1562" t="str">
            <v>MATTESON SCHOOL DISTRICT 162</v>
          </cell>
        </row>
        <row r="1563">
          <cell r="C1563">
            <v>819</v>
          </cell>
          <cell r="D1563" t="str">
            <v>MATTESON SCHOOL DISTRICT 162</v>
          </cell>
        </row>
        <row r="1564">
          <cell r="C1564">
            <v>818</v>
          </cell>
          <cell r="D1564" t="str">
            <v>MATTESON SCHOOL DISTRICT 162</v>
          </cell>
        </row>
        <row r="1565">
          <cell r="C1565">
            <v>1436</v>
          </cell>
          <cell r="D1565" t="str">
            <v>MATTESON SCHOOL DISTRICT 162</v>
          </cell>
        </row>
        <row r="1566">
          <cell r="C1566">
            <v>5956</v>
          </cell>
          <cell r="D1566" t="str">
            <v>MATTESON SCHOOL DISTRICT 162</v>
          </cell>
        </row>
        <row r="1567">
          <cell r="C1567">
            <v>1088</v>
          </cell>
          <cell r="D1567" t="str">
            <v>BROOKWOOD SD 167</v>
          </cell>
        </row>
        <row r="1568">
          <cell r="C1568">
            <v>1087</v>
          </cell>
          <cell r="D1568" t="str">
            <v>BROOKWOOD SD 167</v>
          </cell>
        </row>
        <row r="1569">
          <cell r="C1569">
            <v>1086</v>
          </cell>
          <cell r="D1569" t="str">
            <v>BROOKWOOD SD 167</v>
          </cell>
        </row>
        <row r="1570">
          <cell r="C1570">
            <v>1085</v>
          </cell>
          <cell r="D1570" t="str">
            <v>BROOKWOOD SD 167</v>
          </cell>
        </row>
        <row r="1571">
          <cell r="C1571">
            <v>1084</v>
          </cell>
          <cell r="D1571" t="str">
            <v>BROOKWOOD SD 167</v>
          </cell>
        </row>
        <row r="1572">
          <cell r="C1572">
            <v>5740</v>
          </cell>
          <cell r="D1572" t="str">
            <v>STEGER SD 194</v>
          </cell>
        </row>
        <row r="1573">
          <cell r="C1573">
            <v>5738</v>
          </cell>
          <cell r="D1573" t="str">
            <v>STEGER SD 194</v>
          </cell>
        </row>
        <row r="1574">
          <cell r="C1574">
            <v>5739</v>
          </cell>
          <cell r="D1574" t="str">
            <v>STEGER SD 194</v>
          </cell>
        </row>
        <row r="1575">
          <cell r="C1575">
            <v>5729</v>
          </cell>
          <cell r="D1575" t="str">
            <v>STEGER SD 194</v>
          </cell>
        </row>
        <row r="1576">
          <cell r="C1576">
            <v>8057</v>
          </cell>
          <cell r="D1576" t="str">
            <v>STEGER SD 194</v>
          </cell>
        </row>
        <row r="1577">
          <cell r="C1577">
            <v>8056</v>
          </cell>
          <cell r="D1577" t="str">
            <v>STEGER SD 194</v>
          </cell>
        </row>
        <row r="1578">
          <cell r="C1578">
            <v>8055</v>
          </cell>
          <cell r="D1578" t="str">
            <v>STEGER SD 194</v>
          </cell>
        </row>
        <row r="1579">
          <cell r="C1579">
            <v>5670</v>
          </cell>
          <cell r="D1579" t="str">
            <v>Thomasboro CCSD 130</v>
          </cell>
        </row>
        <row r="1580">
          <cell r="C1580">
            <v>497</v>
          </cell>
          <cell r="D1580" t="str">
            <v>Rantoul City SD 137</v>
          </cell>
        </row>
        <row r="1581">
          <cell r="C1581">
            <v>498</v>
          </cell>
          <cell r="D1581" t="str">
            <v>Rantoul City SD 137</v>
          </cell>
        </row>
        <row r="1582">
          <cell r="C1582">
            <v>499</v>
          </cell>
          <cell r="D1582" t="str">
            <v>Rantoul City SD 137</v>
          </cell>
        </row>
        <row r="1583">
          <cell r="C1583">
            <v>500</v>
          </cell>
          <cell r="D1583" t="str">
            <v>Rantoul City SD 137</v>
          </cell>
        </row>
        <row r="1584">
          <cell r="C1584">
            <v>496</v>
          </cell>
          <cell r="D1584" t="str">
            <v>Rantoul City SD 137</v>
          </cell>
        </row>
        <row r="1585">
          <cell r="C1585">
            <v>4211</v>
          </cell>
          <cell r="D1585" t="str">
            <v>Rantoul City SD 137</v>
          </cell>
        </row>
        <row r="1586">
          <cell r="C1586">
            <v>5629</v>
          </cell>
          <cell r="D1586" t="str">
            <v>St Joseph CCSD 169</v>
          </cell>
        </row>
        <row r="1587">
          <cell r="C1587">
            <v>48</v>
          </cell>
          <cell r="D1587" t="str">
            <v>Breese ESD 12</v>
          </cell>
        </row>
        <row r="1588">
          <cell r="C1588">
            <v>47</v>
          </cell>
          <cell r="D1588" t="str">
            <v>Breese ESD 12</v>
          </cell>
        </row>
        <row r="1589">
          <cell r="C1589">
            <v>30</v>
          </cell>
          <cell r="D1589" t="str">
            <v>Aviston SD 21</v>
          </cell>
        </row>
        <row r="1590">
          <cell r="C1590">
            <v>31</v>
          </cell>
          <cell r="D1590" t="str">
            <v>Bartelso SD 57</v>
          </cell>
        </row>
        <row r="1591">
          <cell r="C1591">
            <v>237</v>
          </cell>
          <cell r="D1591" t="str">
            <v>Germantown SD 60</v>
          </cell>
        </row>
        <row r="1592">
          <cell r="C1592">
            <v>8</v>
          </cell>
          <cell r="D1592" t="str">
            <v>Albers SD 63</v>
          </cell>
        </row>
        <row r="1593">
          <cell r="C1593">
            <v>580</v>
          </cell>
          <cell r="D1593" t="str">
            <v>St Rose SD 14-15</v>
          </cell>
        </row>
        <row r="1594">
          <cell r="C1594">
            <v>207</v>
          </cell>
          <cell r="D1594" t="str">
            <v>Field CCSD 3</v>
          </cell>
        </row>
        <row r="1595">
          <cell r="C1595">
            <v>4001</v>
          </cell>
          <cell r="D1595" t="str">
            <v>Bethel SD 82</v>
          </cell>
        </row>
        <row r="1596">
          <cell r="C1596">
            <v>873</v>
          </cell>
          <cell r="D1596" t="str">
            <v>Raccoon Cons SD 1</v>
          </cell>
        </row>
        <row r="1597">
          <cell r="C1597">
            <v>517</v>
          </cell>
          <cell r="D1597" t="str">
            <v>Salem SD 111</v>
          </cell>
        </row>
        <row r="1598">
          <cell r="C1598">
            <v>5297</v>
          </cell>
          <cell r="D1598" t="str">
            <v>Central City SD 133</v>
          </cell>
        </row>
        <row r="1599">
          <cell r="C1599">
            <v>5261</v>
          </cell>
          <cell r="D1599" t="str">
            <v>Ashley CCSD 15</v>
          </cell>
        </row>
        <row r="1600">
          <cell r="C1600">
            <v>442</v>
          </cell>
          <cell r="D1600" t="str">
            <v>Odell CCSD 435</v>
          </cell>
        </row>
        <row r="1601">
          <cell r="C1601">
            <v>5813</v>
          </cell>
          <cell r="D1601" t="str">
            <v>Saunemin CCSD 438</v>
          </cell>
        </row>
        <row r="1602">
          <cell r="C1602">
            <v>5077</v>
          </cell>
          <cell r="D1602" t="str">
            <v>Lincoln ESD 27</v>
          </cell>
        </row>
        <row r="1603">
          <cell r="C1603">
            <v>5082</v>
          </cell>
          <cell r="D1603" t="str">
            <v>Lincoln ESD 27</v>
          </cell>
        </row>
        <row r="1604">
          <cell r="C1604">
            <v>5081</v>
          </cell>
          <cell r="D1604" t="str">
            <v>Lincoln ESD 27</v>
          </cell>
        </row>
        <row r="1605">
          <cell r="C1605">
            <v>5080</v>
          </cell>
          <cell r="D1605" t="str">
            <v>Lincoln ESD 27</v>
          </cell>
        </row>
        <row r="1606">
          <cell r="C1606">
            <v>5079</v>
          </cell>
          <cell r="D1606" t="str">
            <v>Lincoln ESD 27</v>
          </cell>
        </row>
        <row r="1607">
          <cell r="C1607">
            <v>5078</v>
          </cell>
          <cell r="D1607" t="str">
            <v>Lincoln ESD 27</v>
          </cell>
        </row>
        <row r="1608">
          <cell r="C1608">
            <v>5772</v>
          </cell>
          <cell r="D1608" t="str">
            <v>Chester-East Lincoln CCSD 61</v>
          </cell>
        </row>
        <row r="1609">
          <cell r="C1609">
            <v>1017</v>
          </cell>
          <cell r="D1609" t="str">
            <v>ADDISON SD 4</v>
          </cell>
        </row>
        <row r="1610">
          <cell r="C1610">
            <v>1012</v>
          </cell>
          <cell r="D1610" t="str">
            <v>ADDISON SD 4</v>
          </cell>
        </row>
        <row r="1611">
          <cell r="C1611">
            <v>1013</v>
          </cell>
          <cell r="D1611" t="str">
            <v>ADDISON SD 4</v>
          </cell>
        </row>
        <row r="1612">
          <cell r="C1612">
            <v>1014</v>
          </cell>
          <cell r="D1612" t="str">
            <v>ADDISON SD 4</v>
          </cell>
        </row>
        <row r="1613">
          <cell r="C1613">
            <v>1015</v>
          </cell>
          <cell r="D1613" t="str">
            <v>ADDISON SD 4</v>
          </cell>
        </row>
        <row r="1614">
          <cell r="C1614">
            <v>1016</v>
          </cell>
          <cell r="D1614" t="str">
            <v>ADDISON SD 4</v>
          </cell>
        </row>
        <row r="1615">
          <cell r="C1615">
            <v>1018</v>
          </cell>
          <cell r="D1615" t="str">
            <v>ADDISON SD 4</v>
          </cell>
        </row>
        <row r="1616">
          <cell r="C1616">
            <v>298</v>
          </cell>
          <cell r="D1616" t="str">
            <v>ITASCA SD 10</v>
          </cell>
        </row>
        <row r="1617">
          <cell r="C1617">
            <v>6009</v>
          </cell>
          <cell r="D1617" t="str">
            <v>ITASCA SD 10</v>
          </cell>
        </row>
        <row r="1618">
          <cell r="C1618">
            <v>6010</v>
          </cell>
          <cell r="D1618" t="str">
            <v>ITASCA SD 10</v>
          </cell>
        </row>
        <row r="1619">
          <cell r="C1619">
            <v>6011</v>
          </cell>
          <cell r="D1619" t="str">
            <v>ITASCA SD 10</v>
          </cell>
        </row>
        <row r="1620">
          <cell r="C1620">
            <v>1080</v>
          </cell>
          <cell r="D1620" t="str">
            <v>Bloomingdale SD 13</v>
          </cell>
        </row>
        <row r="1621">
          <cell r="C1621">
            <v>1081</v>
          </cell>
          <cell r="D1621" t="str">
            <v>Bloomingdale SD 13</v>
          </cell>
        </row>
        <row r="1622">
          <cell r="C1622">
            <v>1082</v>
          </cell>
          <cell r="D1622" t="str">
            <v>Bloomingdale SD 13</v>
          </cell>
        </row>
        <row r="1623">
          <cell r="C1623">
            <v>6067</v>
          </cell>
          <cell r="D1623" t="str">
            <v>Marquardt SD 15</v>
          </cell>
        </row>
        <row r="1624">
          <cell r="C1624">
            <v>1608</v>
          </cell>
          <cell r="D1624" t="str">
            <v>QUEEN BEE SD 16</v>
          </cell>
        </row>
        <row r="1625">
          <cell r="C1625">
            <v>1607</v>
          </cell>
          <cell r="D1625" t="str">
            <v>QUEEN BEE SD 16</v>
          </cell>
        </row>
        <row r="1626">
          <cell r="C1626">
            <v>1606</v>
          </cell>
          <cell r="D1626" t="str">
            <v>QUEEN BEE SD 16</v>
          </cell>
        </row>
        <row r="1627">
          <cell r="C1627">
            <v>1605</v>
          </cell>
          <cell r="D1627" t="str">
            <v>QUEEN BEE SD 16</v>
          </cell>
        </row>
        <row r="1628">
          <cell r="C1628">
            <v>5165</v>
          </cell>
          <cell r="D1628" t="str">
            <v>BENJAMIN SD 25</v>
          </cell>
        </row>
        <row r="1629">
          <cell r="C1629">
            <v>5166</v>
          </cell>
          <cell r="D1629" t="str">
            <v>BENJAMIN SD 25</v>
          </cell>
        </row>
        <row r="1630">
          <cell r="C1630">
            <v>1719</v>
          </cell>
          <cell r="D1630" t="str">
            <v>WEST CHICAGO ESD 33</v>
          </cell>
        </row>
        <row r="1631">
          <cell r="C1631">
            <v>1726</v>
          </cell>
          <cell r="D1631" t="str">
            <v>WEST CHICAGO ESD 33</v>
          </cell>
        </row>
        <row r="1632">
          <cell r="C1632">
            <v>1724</v>
          </cell>
          <cell r="D1632" t="str">
            <v>WEST CHICAGO ESD 33</v>
          </cell>
        </row>
        <row r="1633">
          <cell r="C1633">
            <v>1728</v>
          </cell>
          <cell r="D1633" t="str">
            <v>WEST CHICAGO ESD 33</v>
          </cell>
        </row>
        <row r="1634">
          <cell r="C1634">
            <v>1721</v>
          </cell>
          <cell r="D1634" t="str">
            <v>WEST CHICAGO ESD 33</v>
          </cell>
        </row>
        <row r="1635">
          <cell r="C1635">
            <v>1720</v>
          </cell>
          <cell r="D1635" t="str">
            <v>WEST CHICAGO ESD 33</v>
          </cell>
        </row>
        <row r="1636">
          <cell r="C1636">
            <v>1725</v>
          </cell>
          <cell r="D1636" t="str">
            <v>WEST CHICAGO ESD 33</v>
          </cell>
        </row>
        <row r="1637">
          <cell r="C1637">
            <v>1727</v>
          </cell>
          <cell r="D1637" t="str">
            <v>WEST CHICAGO ESD 33</v>
          </cell>
        </row>
        <row r="1638">
          <cell r="C1638">
            <v>1722</v>
          </cell>
          <cell r="D1638" t="str">
            <v>WEST CHICAGO ESD 33</v>
          </cell>
        </row>
        <row r="1639">
          <cell r="C1639">
            <v>5191</v>
          </cell>
          <cell r="D1639" t="str">
            <v>WINFIELD SD 34</v>
          </cell>
        </row>
        <row r="1640">
          <cell r="C1640">
            <v>1270</v>
          </cell>
          <cell r="D1640" t="str">
            <v>GLEN ELLYN SD 41</v>
          </cell>
        </row>
        <row r="1641">
          <cell r="C1641">
            <v>8100</v>
          </cell>
          <cell r="D1641" t="str">
            <v>GLEN ELLYN SD 41</v>
          </cell>
        </row>
        <row r="1642">
          <cell r="C1642">
            <v>8099</v>
          </cell>
          <cell r="D1642" t="str">
            <v>GLEN ELLYN SD 41</v>
          </cell>
        </row>
        <row r="1643">
          <cell r="C1643">
            <v>1748</v>
          </cell>
          <cell r="D1643" t="str">
            <v>LOMBARD SD 44</v>
          </cell>
        </row>
        <row r="1644">
          <cell r="C1644">
            <v>354</v>
          </cell>
          <cell r="D1644" t="str">
            <v>LOMBARD SD 44</v>
          </cell>
        </row>
        <row r="1645">
          <cell r="C1645">
            <v>361</v>
          </cell>
          <cell r="D1645" t="str">
            <v>LOMBARD SD 44</v>
          </cell>
        </row>
        <row r="1646">
          <cell r="C1646">
            <v>360</v>
          </cell>
          <cell r="D1646" t="str">
            <v>LOMBARD SD 44</v>
          </cell>
        </row>
        <row r="1647">
          <cell r="C1647">
            <v>359</v>
          </cell>
          <cell r="D1647" t="str">
            <v>LOMBARD SD 44</v>
          </cell>
        </row>
        <row r="1648">
          <cell r="C1648">
            <v>358</v>
          </cell>
          <cell r="D1648" t="str">
            <v>LOMBARD SD 44</v>
          </cell>
        </row>
        <row r="1649">
          <cell r="C1649">
            <v>357</v>
          </cell>
          <cell r="D1649" t="str">
            <v>LOMBARD SD 44</v>
          </cell>
        </row>
        <row r="1650">
          <cell r="C1650">
            <v>356</v>
          </cell>
          <cell r="D1650" t="str">
            <v>LOMBARD SD 44</v>
          </cell>
        </row>
        <row r="1651">
          <cell r="C1651">
            <v>355</v>
          </cell>
          <cell r="D1651" t="str">
            <v>LOMBARD SD 44</v>
          </cell>
        </row>
        <row r="1652">
          <cell r="C1652">
            <v>1637</v>
          </cell>
          <cell r="D1652" t="str">
            <v>SALT CREEK SD 48</v>
          </cell>
        </row>
        <row r="1653">
          <cell r="C1653">
            <v>1636</v>
          </cell>
          <cell r="D1653" t="str">
            <v>SALT CREEK SD 48</v>
          </cell>
        </row>
        <row r="1654">
          <cell r="C1654">
            <v>1635</v>
          </cell>
          <cell r="D1654" t="str">
            <v>SALT CREEK SD 48</v>
          </cell>
        </row>
        <row r="1655">
          <cell r="C1655">
            <v>5409</v>
          </cell>
          <cell r="D1655" t="str">
            <v>BUTLER SD 53</v>
          </cell>
        </row>
        <row r="1656">
          <cell r="C1656">
            <v>5408</v>
          </cell>
          <cell r="D1656" t="str">
            <v>BUTLER SD 53</v>
          </cell>
        </row>
        <row r="1657">
          <cell r="C1657">
            <v>1200</v>
          </cell>
          <cell r="D1657" t="str">
            <v>DOWNERS GROVE GSD 58</v>
          </cell>
        </row>
        <row r="1658">
          <cell r="C1658">
            <v>1199</v>
          </cell>
          <cell r="D1658" t="str">
            <v>DOWNERS GROVE GSD 58</v>
          </cell>
        </row>
        <row r="1659">
          <cell r="C1659">
            <v>1194</v>
          </cell>
          <cell r="D1659" t="str">
            <v>DOWNERS GROVE GSD 58</v>
          </cell>
        </row>
        <row r="1660">
          <cell r="C1660">
            <v>1202</v>
          </cell>
          <cell r="D1660" t="str">
            <v>DOWNERS GROVE GSD 58</v>
          </cell>
        </row>
        <row r="1661">
          <cell r="C1661">
            <v>1201</v>
          </cell>
          <cell r="D1661" t="str">
            <v>DOWNERS GROVE GSD 58</v>
          </cell>
        </row>
        <row r="1662">
          <cell r="C1662">
            <v>1198</v>
          </cell>
          <cell r="D1662" t="str">
            <v>DOWNERS GROVE GSD 58</v>
          </cell>
        </row>
        <row r="1663">
          <cell r="C1663">
            <v>1197</v>
          </cell>
          <cell r="D1663" t="str">
            <v>DOWNERS GROVE GSD 58</v>
          </cell>
        </row>
        <row r="1664">
          <cell r="C1664">
            <v>1196</v>
          </cell>
          <cell r="D1664" t="str">
            <v>DOWNERS GROVE GSD 58</v>
          </cell>
        </row>
        <row r="1665">
          <cell r="C1665">
            <v>1195</v>
          </cell>
          <cell r="D1665" t="str">
            <v>DOWNERS GROVE GSD 58</v>
          </cell>
        </row>
        <row r="1666">
          <cell r="C1666">
            <v>1193</v>
          </cell>
          <cell r="D1666" t="str">
            <v>DOWNERS GROVE GSD 58</v>
          </cell>
        </row>
        <row r="1667">
          <cell r="C1667">
            <v>1192</v>
          </cell>
          <cell r="D1667" t="str">
            <v>DOWNERS GROVE GSD 58</v>
          </cell>
        </row>
        <row r="1668">
          <cell r="C1668">
            <v>167</v>
          </cell>
          <cell r="D1668" t="str">
            <v>DOWNERS GROVE GSD 58</v>
          </cell>
        </row>
        <row r="1669">
          <cell r="C1669">
            <v>5905</v>
          </cell>
          <cell r="D1669" t="str">
            <v>DOWNERS GROVE GSD 58</v>
          </cell>
        </row>
        <row r="1670">
          <cell r="C1670">
            <v>5630</v>
          </cell>
          <cell r="D1670" t="str">
            <v>MAERCKER SD 60</v>
          </cell>
        </row>
        <row r="1671">
          <cell r="C1671">
            <v>5633</v>
          </cell>
          <cell r="D1671" t="str">
            <v>MAERCKER SD 60</v>
          </cell>
        </row>
        <row r="1672">
          <cell r="C1672">
            <v>5634</v>
          </cell>
          <cell r="D1672" t="str">
            <v>MAERCKER SD 60</v>
          </cell>
        </row>
        <row r="1673">
          <cell r="C1673">
            <v>5635</v>
          </cell>
          <cell r="D1673" t="str">
            <v>MAERCKER SD 60</v>
          </cell>
        </row>
        <row r="1674">
          <cell r="C1674">
            <v>5942</v>
          </cell>
          <cell r="D1674" t="str">
            <v>DARIEN SD 61</v>
          </cell>
        </row>
        <row r="1675">
          <cell r="C1675">
            <v>8018</v>
          </cell>
          <cell r="D1675" t="str">
            <v>Gower SD 62</v>
          </cell>
        </row>
        <row r="1676">
          <cell r="C1676">
            <v>5803</v>
          </cell>
          <cell r="D1676" t="str">
            <v>CASS SD 63</v>
          </cell>
        </row>
        <row r="1677">
          <cell r="C1677">
            <v>5812</v>
          </cell>
          <cell r="D1677" t="str">
            <v>CASS SD 63</v>
          </cell>
        </row>
        <row r="1678">
          <cell r="C1678">
            <v>5941</v>
          </cell>
          <cell r="D1678" t="str">
            <v>CENTER CASS SD 66</v>
          </cell>
        </row>
        <row r="1679">
          <cell r="C1679">
            <v>1750</v>
          </cell>
          <cell r="D1679" t="str">
            <v>CCSD 89 GLEN ELLYN</v>
          </cell>
        </row>
        <row r="1680">
          <cell r="C1680">
            <v>1751</v>
          </cell>
          <cell r="D1680" t="str">
            <v>CCSD 89 GLEN ELLYN</v>
          </cell>
        </row>
        <row r="1681">
          <cell r="C1681">
            <v>1752</v>
          </cell>
          <cell r="D1681" t="str">
            <v>CCSD 89 GLEN ELLYN</v>
          </cell>
        </row>
        <row r="1682">
          <cell r="C1682">
            <v>1753</v>
          </cell>
          <cell r="D1682" t="str">
            <v>CCSD 89 GLEN ELLYN</v>
          </cell>
        </row>
        <row r="1683">
          <cell r="C1683">
            <v>1754</v>
          </cell>
          <cell r="D1683" t="str">
            <v>CCSD 89 GLEN ELLYN</v>
          </cell>
        </row>
        <row r="1684">
          <cell r="C1684">
            <v>239</v>
          </cell>
          <cell r="D1684" t="str">
            <v>CCSD 89 GLEN ELLYN</v>
          </cell>
        </row>
        <row r="1685">
          <cell r="C1685">
            <v>5817</v>
          </cell>
          <cell r="D1685" t="str">
            <v>CCSD 93 - Bloomingdale</v>
          </cell>
        </row>
        <row r="1686">
          <cell r="C1686">
            <v>5825</v>
          </cell>
          <cell r="D1686" t="str">
            <v>CCSD 93 - Bloomingdale</v>
          </cell>
        </row>
        <row r="1687">
          <cell r="C1687">
            <v>5818</v>
          </cell>
          <cell r="D1687" t="str">
            <v>CCSD 93 - Bloomingdale</v>
          </cell>
        </row>
        <row r="1688">
          <cell r="C1688">
            <v>5826</v>
          </cell>
          <cell r="D1688" t="str">
            <v>CCSD 93 - Bloomingdale</v>
          </cell>
        </row>
        <row r="1689">
          <cell r="C1689">
            <v>5820</v>
          </cell>
          <cell r="D1689" t="str">
            <v>CCSD 93 - Bloomingdale</v>
          </cell>
        </row>
        <row r="1690">
          <cell r="C1690">
            <v>5819</v>
          </cell>
          <cell r="D1690" t="str">
            <v>CCSD 93 - Bloomingdale</v>
          </cell>
        </row>
        <row r="1691">
          <cell r="C1691">
            <v>5824</v>
          </cell>
          <cell r="D1691" t="str">
            <v>CCSD 93 - Bloomingdale</v>
          </cell>
        </row>
        <row r="1692">
          <cell r="C1692">
            <v>5823</v>
          </cell>
          <cell r="D1692" t="str">
            <v>CCSD 93 - Bloomingdale</v>
          </cell>
        </row>
        <row r="1693">
          <cell r="C1693">
            <v>5821</v>
          </cell>
          <cell r="D1693" t="str">
            <v>CCSD 93 - Bloomingdale</v>
          </cell>
        </row>
        <row r="1694">
          <cell r="C1694">
            <v>5822</v>
          </cell>
          <cell r="D1694" t="str">
            <v>CCSD 93 - Bloomingdale</v>
          </cell>
        </row>
        <row r="1695">
          <cell r="C1695">
            <v>5964</v>
          </cell>
          <cell r="D1695" t="str">
            <v>CCSD 180 - Burr Ridge</v>
          </cell>
        </row>
        <row r="1696">
          <cell r="C1696">
            <v>5962</v>
          </cell>
          <cell r="D1696" t="str">
            <v>CCSD 180 - Burr Ridge</v>
          </cell>
        </row>
        <row r="1697">
          <cell r="C1697">
            <v>5468</v>
          </cell>
          <cell r="D1697" t="str">
            <v>HINSDALE CCSD 181</v>
          </cell>
        </row>
        <row r="1698">
          <cell r="C1698">
            <v>5475</v>
          </cell>
          <cell r="D1698" t="str">
            <v>HINSDALE CCSD 181</v>
          </cell>
        </row>
        <row r="1699">
          <cell r="C1699">
            <v>5474</v>
          </cell>
          <cell r="D1699" t="str">
            <v>HINSDALE CCSD 181</v>
          </cell>
        </row>
        <row r="1700">
          <cell r="C1700">
            <v>5472</v>
          </cell>
          <cell r="D1700" t="str">
            <v>HINSDALE CCSD 181</v>
          </cell>
        </row>
        <row r="1701">
          <cell r="C1701">
            <v>5473</v>
          </cell>
          <cell r="D1701" t="str">
            <v>HINSDALE CCSD 181</v>
          </cell>
        </row>
        <row r="1702">
          <cell r="C1702">
            <v>5476</v>
          </cell>
          <cell r="D1702" t="str">
            <v>HINSDALE CCSD 181</v>
          </cell>
        </row>
        <row r="1703">
          <cell r="C1703">
            <v>5471</v>
          </cell>
          <cell r="D1703" t="str">
            <v>HINSDALE CCSD 181</v>
          </cell>
        </row>
        <row r="1704">
          <cell r="C1704">
            <v>5470</v>
          </cell>
          <cell r="D1704" t="str">
            <v>HINSDALE CCSD 181</v>
          </cell>
        </row>
        <row r="1705">
          <cell r="C1705">
            <v>5477</v>
          </cell>
          <cell r="D1705" t="str">
            <v>HINSDALE CCSD 181</v>
          </cell>
        </row>
        <row r="1706">
          <cell r="C1706">
            <v>5957</v>
          </cell>
          <cell r="D1706" t="str">
            <v>HINSDALE CCSD 181</v>
          </cell>
        </row>
        <row r="1707">
          <cell r="C1707">
            <v>10</v>
          </cell>
          <cell r="D1707" t="str">
            <v>Allendale CCSD 17</v>
          </cell>
        </row>
        <row r="1708">
          <cell r="C1708">
            <v>5118</v>
          </cell>
          <cell r="D1708" t="str">
            <v>New Hope CCSD 6</v>
          </cell>
        </row>
        <row r="1709">
          <cell r="C1709">
            <v>5547</v>
          </cell>
          <cell r="D1709" t="str">
            <v>Fairfield PSD 112</v>
          </cell>
        </row>
        <row r="1710">
          <cell r="C1710">
            <v>5546</v>
          </cell>
          <cell r="D1710" t="str">
            <v>Fairfield PSD 112</v>
          </cell>
        </row>
        <row r="1711">
          <cell r="C1711">
            <v>5168</v>
          </cell>
          <cell r="D1711" t="str">
            <v>Ewing Northern CCSD 115</v>
          </cell>
        </row>
        <row r="1712">
          <cell r="C1712">
            <v>5190</v>
          </cell>
          <cell r="D1712" t="str">
            <v>New Simpson Hill SD 32</v>
          </cell>
        </row>
        <row r="1713">
          <cell r="C1713">
            <v>615</v>
          </cell>
          <cell r="D1713" t="str">
            <v>Vienna SD 55</v>
          </cell>
        </row>
        <row r="1714">
          <cell r="C1714">
            <v>5887</v>
          </cell>
          <cell r="D1714" t="str">
            <v>Mazon-Verona-Kinsman ESD 2C</v>
          </cell>
        </row>
        <row r="1715">
          <cell r="C1715">
            <v>832</v>
          </cell>
          <cell r="D1715" t="str">
            <v>MORRIS SD 54</v>
          </cell>
        </row>
        <row r="1716">
          <cell r="C1716">
            <v>1864</v>
          </cell>
          <cell r="D1716" t="str">
            <v>MORRIS SD 54</v>
          </cell>
        </row>
        <row r="1717">
          <cell r="C1717">
            <v>520</v>
          </cell>
          <cell r="D1717" t="str">
            <v>SARATOGA CCSD 60C</v>
          </cell>
        </row>
        <row r="1718">
          <cell r="C1718">
            <v>777</v>
          </cell>
          <cell r="D1718" t="str">
            <v>Gardner CCSD 72C</v>
          </cell>
        </row>
        <row r="1719">
          <cell r="C1719">
            <v>1479</v>
          </cell>
          <cell r="D1719" t="str">
            <v>MINOOKA CCSD 201</v>
          </cell>
        </row>
        <row r="1720">
          <cell r="C1720">
            <v>1478</v>
          </cell>
          <cell r="D1720" t="str">
            <v>MINOOKA CCSD 201</v>
          </cell>
        </row>
        <row r="1721">
          <cell r="C1721">
            <v>1477</v>
          </cell>
          <cell r="D1721" t="str">
            <v>MINOOKA CCSD 201</v>
          </cell>
        </row>
        <row r="1722">
          <cell r="C1722">
            <v>1476</v>
          </cell>
          <cell r="D1722" t="str">
            <v>MINOOKA CCSD 201</v>
          </cell>
        </row>
        <row r="1723">
          <cell r="C1723">
            <v>1475</v>
          </cell>
          <cell r="D1723" t="str">
            <v>MINOOKA CCSD 201</v>
          </cell>
        </row>
        <row r="1724">
          <cell r="C1724">
            <v>388</v>
          </cell>
          <cell r="D1724" t="str">
            <v>MINOOKA CCSD 201</v>
          </cell>
        </row>
        <row r="1725">
          <cell r="C1725">
            <v>389</v>
          </cell>
          <cell r="D1725" t="str">
            <v>MINOOKA CCSD 201</v>
          </cell>
        </row>
        <row r="1726">
          <cell r="C1726">
            <v>1157</v>
          </cell>
          <cell r="D1726" t="str">
            <v>Dallas ESD 327</v>
          </cell>
        </row>
        <row r="1727">
          <cell r="C1727">
            <v>321</v>
          </cell>
          <cell r="D1727" t="str">
            <v>La Harpe CSD 347</v>
          </cell>
        </row>
        <row r="1728">
          <cell r="C1728">
            <v>364</v>
          </cell>
          <cell r="D1728" t="str">
            <v>Malden CCSD 84</v>
          </cell>
        </row>
        <row r="1729">
          <cell r="C1729">
            <v>1661</v>
          </cell>
          <cell r="D1729" t="str">
            <v>Spring Valley CCSD 99</v>
          </cell>
        </row>
        <row r="1730">
          <cell r="C1730">
            <v>5583</v>
          </cell>
          <cell r="D1730" t="str">
            <v>Colona SD 190</v>
          </cell>
        </row>
        <row r="1731">
          <cell r="C1731">
            <v>834</v>
          </cell>
          <cell r="D1731" t="str">
            <v>Giant City CCSD 130</v>
          </cell>
        </row>
        <row r="1732">
          <cell r="C1732">
            <v>5542</v>
          </cell>
          <cell r="D1732" t="str">
            <v>Pinckneyville SD 50</v>
          </cell>
        </row>
        <row r="1733">
          <cell r="C1733">
            <v>5543</v>
          </cell>
          <cell r="D1733" t="str">
            <v>Pinckneyville SD 50</v>
          </cell>
        </row>
        <row r="1734">
          <cell r="C1734">
            <v>1418</v>
          </cell>
          <cell r="D1734" t="str">
            <v>Lick Creek CCSD 16</v>
          </cell>
        </row>
        <row r="1735">
          <cell r="C1735">
            <v>1034</v>
          </cell>
          <cell r="D1735" t="str">
            <v>Anna CCSD 37</v>
          </cell>
        </row>
        <row r="1736">
          <cell r="C1736">
            <v>5096</v>
          </cell>
          <cell r="D1736" t="str">
            <v>Anna CCSD 37</v>
          </cell>
        </row>
        <row r="1737">
          <cell r="C1737">
            <v>5063</v>
          </cell>
          <cell r="D1737" t="str">
            <v>Anna CCSD 37</v>
          </cell>
        </row>
        <row r="1738">
          <cell r="C1738">
            <v>679</v>
          </cell>
          <cell r="D1738" t="str">
            <v>BOURBONNAIS ELEMENTARY SD 53</v>
          </cell>
        </row>
        <row r="1739">
          <cell r="C1739">
            <v>5904</v>
          </cell>
          <cell r="D1739" t="str">
            <v>BOURBONNAIS ELEMENTARY SD 53</v>
          </cell>
        </row>
        <row r="1740">
          <cell r="C1740">
            <v>5903</v>
          </cell>
          <cell r="D1740" t="str">
            <v>BOURBONNAIS ELEMENTARY SD 53</v>
          </cell>
        </row>
        <row r="1741">
          <cell r="C1741">
            <v>5902</v>
          </cell>
          <cell r="D1741" t="str">
            <v>BOURBONNAIS ELEMENTARY SD 53</v>
          </cell>
        </row>
        <row r="1742">
          <cell r="C1742">
            <v>5901</v>
          </cell>
          <cell r="D1742" t="str">
            <v>BOURBONNAIS ELEMENTARY SD 53</v>
          </cell>
        </row>
        <row r="1743">
          <cell r="C1743">
            <v>5900</v>
          </cell>
          <cell r="D1743" t="str">
            <v>BOURBONNAIS ELEMENTARY SD 53</v>
          </cell>
        </row>
        <row r="1744">
          <cell r="C1744">
            <v>5899</v>
          </cell>
          <cell r="D1744" t="str">
            <v>BOURBONNAIS ELEMENTARY SD 53</v>
          </cell>
        </row>
        <row r="1745">
          <cell r="C1745">
            <v>680</v>
          </cell>
          <cell r="D1745" t="str">
            <v>BRADLEY SD 61</v>
          </cell>
        </row>
        <row r="1746">
          <cell r="C1746">
            <v>574</v>
          </cell>
          <cell r="D1746" t="str">
            <v>ST GEORGE CCSD 258</v>
          </cell>
        </row>
        <row r="1747">
          <cell r="C1747">
            <v>362</v>
          </cell>
          <cell r="D1747" t="str">
            <v>PEMBROKE CCSD 259</v>
          </cell>
        </row>
        <row r="1748">
          <cell r="C1748">
            <v>5734</v>
          </cell>
          <cell r="D1748" t="str">
            <v>Winthrop Harbor SD 1</v>
          </cell>
        </row>
        <row r="1749">
          <cell r="C1749">
            <v>5733</v>
          </cell>
          <cell r="D1749" t="str">
            <v>Winthrop Harbor SD 1</v>
          </cell>
        </row>
        <row r="1750">
          <cell r="C1750">
            <v>5355</v>
          </cell>
          <cell r="D1750" t="str">
            <v>Beach Park CCSD 3</v>
          </cell>
        </row>
        <row r="1751">
          <cell r="C1751">
            <v>5359</v>
          </cell>
          <cell r="D1751" t="str">
            <v>Beach Park CCSD 3</v>
          </cell>
        </row>
        <row r="1752">
          <cell r="C1752">
            <v>5358</v>
          </cell>
          <cell r="D1752" t="str">
            <v>Beach Park CCSD 3</v>
          </cell>
        </row>
        <row r="1753">
          <cell r="C1753">
            <v>5357</v>
          </cell>
          <cell r="D1753" t="str">
            <v>Beach Park CCSD 3</v>
          </cell>
        </row>
        <row r="1754">
          <cell r="C1754">
            <v>5356</v>
          </cell>
          <cell r="D1754" t="str">
            <v>Beach Park CCSD 3</v>
          </cell>
        </row>
        <row r="1755">
          <cell r="C1755">
            <v>5360</v>
          </cell>
          <cell r="D1755" t="str">
            <v>Beach Park CCSD 3</v>
          </cell>
        </row>
        <row r="1756">
          <cell r="C1756">
            <v>632</v>
          </cell>
          <cell r="D1756" t="str">
            <v>Zion ESD 6</v>
          </cell>
        </row>
        <row r="1757">
          <cell r="C1757">
            <v>6019</v>
          </cell>
          <cell r="D1757" t="str">
            <v>Zion ESD 6</v>
          </cell>
        </row>
        <row r="1758">
          <cell r="C1758">
            <v>1470</v>
          </cell>
          <cell r="D1758" t="str">
            <v>Millburn CCSD 24</v>
          </cell>
        </row>
        <row r="1759">
          <cell r="C1759">
            <v>1471</v>
          </cell>
          <cell r="D1759" t="str">
            <v>Millburn CCSD 24</v>
          </cell>
        </row>
        <row r="1760">
          <cell r="C1760">
            <v>8088</v>
          </cell>
          <cell r="D1760" t="str">
            <v>Millburn CCSD 24</v>
          </cell>
        </row>
        <row r="1761">
          <cell r="C1761">
            <v>642</v>
          </cell>
          <cell r="D1761" t="str">
            <v>Antioch CCSD 34</v>
          </cell>
        </row>
        <row r="1762">
          <cell r="C1762">
            <v>11</v>
          </cell>
          <cell r="D1762" t="str">
            <v>Antioch CCSD 34</v>
          </cell>
        </row>
        <row r="1763">
          <cell r="C1763">
            <v>5843</v>
          </cell>
          <cell r="D1763" t="str">
            <v>Grass Lake SD 36</v>
          </cell>
        </row>
        <row r="1764">
          <cell r="C1764">
            <v>5736</v>
          </cell>
          <cell r="D1764" t="str">
            <v>Gavin SD 37</v>
          </cell>
        </row>
        <row r="1765">
          <cell r="C1765">
            <v>5743</v>
          </cell>
          <cell r="D1765" t="str">
            <v>Gavin SD 37</v>
          </cell>
        </row>
        <row r="1766">
          <cell r="C1766">
            <v>5366</v>
          </cell>
          <cell r="D1766" t="str">
            <v>Big Hollow SD 38</v>
          </cell>
        </row>
        <row r="1767">
          <cell r="C1767">
            <v>5365</v>
          </cell>
          <cell r="D1767" t="str">
            <v>Big Hollow SD 38</v>
          </cell>
        </row>
        <row r="1768">
          <cell r="C1768">
            <v>5367</v>
          </cell>
          <cell r="D1768" t="str">
            <v>Big Hollow SD 38</v>
          </cell>
        </row>
        <row r="1769">
          <cell r="C1769">
            <v>5364</v>
          </cell>
          <cell r="D1769" t="str">
            <v>Big Hollow SD 38</v>
          </cell>
        </row>
        <row r="1770">
          <cell r="C1770">
            <v>1396</v>
          </cell>
          <cell r="D1770" t="str">
            <v>LAKE VILLA CCSD 41</v>
          </cell>
        </row>
        <row r="1771">
          <cell r="C1771">
            <v>1398</v>
          </cell>
          <cell r="D1771" t="str">
            <v>LAKE VILLA CCSD 41</v>
          </cell>
        </row>
        <row r="1772">
          <cell r="C1772">
            <v>1397</v>
          </cell>
          <cell r="D1772" t="str">
            <v>LAKE VILLA CCSD 41</v>
          </cell>
        </row>
        <row r="1773">
          <cell r="C1773">
            <v>1395</v>
          </cell>
          <cell r="D1773" t="str">
            <v>LAKE VILLA CCSD 41</v>
          </cell>
        </row>
        <row r="1774">
          <cell r="C1774">
            <v>1394</v>
          </cell>
          <cell r="D1774" t="str">
            <v>LAKE VILLA CCSD 41</v>
          </cell>
        </row>
        <row r="1775">
          <cell r="C1775">
            <v>1393</v>
          </cell>
          <cell r="D1775" t="str">
            <v>LAKE VILLA CCSD 41</v>
          </cell>
        </row>
        <row r="1776">
          <cell r="C1776">
            <v>1399</v>
          </cell>
          <cell r="D1776" t="str">
            <v>LAKE VILLA CCSD 41</v>
          </cell>
        </row>
        <row r="1777">
          <cell r="C1777">
            <v>783</v>
          </cell>
          <cell r="D1777" t="str">
            <v>Grayslake CCSD 46</v>
          </cell>
        </row>
        <row r="1778">
          <cell r="C1778">
            <v>1289</v>
          </cell>
          <cell r="D1778" t="str">
            <v>Grayslake CCSD 46</v>
          </cell>
        </row>
        <row r="1779">
          <cell r="C1779">
            <v>1288</v>
          </cell>
          <cell r="D1779" t="str">
            <v>Grayslake CCSD 46</v>
          </cell>
        </row>
        <row r="1780">
          <cell r="C1780">
            <v>1290</v>
          </cell>
          <cell r="D1780" t="str">
            <v>Grayslake CCSD 46</v>
          </cell>
        </row>
        <row r="1781">
          <cell r="C1781">
            <v>1291</v>
          </cell>
          <cell r="D1781" t="str">
            <v>Grayslake CCSD 46</v>
          </cell>
        </row>
        <row r="1782">
          <cell r="C1782">
            <v>1287</v>
          </cell>
          <cell r="D1782" t="str">
            <v>Grayslake CCSD 46</v>
          </cell>
        </row>
        <row r="1783">
          <cell r="C1783">
            <v>1292</v>
          </cell>
          <cell r="D1783" t="str">
            <v>Grayslake CCSD 46</v>
          </cell>
        </row>
        <row r="1784">
          <cell r="C1784">
            <v>5858</v>
          </cell>
          <cell r="D1784" t="str">
            <v>Woodland CCSD 50</v>
          </cell>
        </row>
        <row r="1785">
          <cell r="C1785">
            <v>5995</v>
          </cell>
          <cell r="D1785" t="str">
            <v>Woodland CCSD 50</v>
          </cell>
        </row>
        <row r="1786">
          <cell r="C1786">
            <v>5997</v>
          </cell>
          <cell r="D1786" t="str">
            <v>Woodland CCSD 50</v>
          </cell>
        </row>
        <row r="1787">
          <cell r="C1787">
            <v>6000</v>
          </cell>
          <cell r="D1787" t="str">
            <v>Woodland CCSD 50</v>
          </cell>
        </row>
        <row r="1788">
          <cell r="C1788">
            <v>6002</v>
          </cell>
          <cell r="D1788" t="str">
            <v>Woodland CCSD 50</v>
          </cell>
        </row>
        <row r="1789">
          <cell r="C1789">
            <v>5998</v>
          </cell>
          <cell r="D1789" t="str">
            <v>Woodland CCSD 50</v>
          </cell>
        </row>
        <row r="1790">
          <cell r="C1790">
            <v>5999</v>
          </cell>
          <cell r="D1790" t="str">
            <v>Woodland CCSD 50</v>
          </cell>
        </row>
        <row r="1791">
          <cell r="C1791">
            <v>6001</v>
          </cell>
          <cell r="D1791" t="str">
            <v>Woodland CCSD 50</v>
          </cell>
        </row>
        <row r="1792">
          <cell r="C1792">
            <v>5172</v>
          </cell>
          <cell r="D1792" t="str">
            <v>Gurnee SD 56</v>
          </cell>
        </row>
        <row r="1793">
          <cell r="C1793">
            <v>5151</v>
          </cell>
          <cell r="D1793" t="str">
            <v>Gurnee SD 56</v>
          </cell>
        </row>
        <row r="1794">
          <cell r="C1794">
            <v>5152</v>
          </cell>
          <cell r="D1794" t="str">
            <v>Gurnee SD 56</v>
          </cell>
        </row>
        <row r="1795">
          <cell r="C1795">
            <v>5153</v>
          </cell>
          <cell r="D1795" t="str">
            <v>Gurnee SD 56</v>
          </cell>
        </row>
        <row r="1796">
          <cell r="C1796">
            <v>5154</v>
          </cell>
          <cell r="D1796" t="str">
            <v>Gurnee SD 56</v>
          </cell>
        </row>
        <row r="1797">
          <cell r="C1797">
            <v>5155</v>
          </cell>
          <cell r="D1797" t="str">
            <v>Gurnee SD 56</v>
          </cell>
        </row>
        <row r="1798">
          <cell r="C1798">
            <v>8102</v>
          </cell>
          <cell r="D1798" t="str">
            <v>Gurnee SD 56</v>
          </cell>
        </row>
        <row r="1799">
          <cell r="C1799">
            <v>1380</v>
          </cell>
          <cell r="D1799" t="str">
            <v>Lake Bluff ESD 65</v>
          </cell>
        </row>
        <row r="1800">
          <cell r="C1800">
            <v>1381</v>
          </cell>
          <cell r="D1800" t="str">
            <v>Lake Bluff ESD 65</v>
          </cell>
        </row>
        <row r="1801">
          <cell r="C1801">
            <v>5889</v>
          </cell>
          <cell r="D1801" t="str">
            <v>Lake Bluff ESD 65</v>
          </cell>
        </row>
        <row r="1802">
          <cell r="C1802">
            <v>1383</v>
          </cell>
          <cell r="D1802" t="str">
            <v>Lake Forest SD 67</v>
          </cell>
        </row>
        <row r="1803">
          <cell r="C1803">
            <v>1384</v>
          </cell>
          <cell r="D1803" t="str">
            <v>Lake Forest SD 67</v>
          </cell>
        </row>
        <row r="1804">
          <cell r="C1804">
            <v>1387</v>
          </cell>
          <cell r="D1804" t="str">
            <v>Lake Forest SD 67</v>
          </cell>
        </row>
        <row r="1805">
          <cell r="C1805">
            <v>1386</v>
          </cell>
          <cell r="D1805" t="str">
            <v>Lake Forest SD 67</v>
          </cell>
        </row>
        <row r="1806">
          <cell r="C1806">
            <v>1385</v>
          </cell>
          <cell r="D1806" t="str">
            <v>Lake Forest SD 67</v>
          </cell>
        </row>
        <row r="1807">
          <cell r="C1807">
            <v>1388</v>
          </cell>
          <cell r="D1807" t="str">
            <v>Lake Forest SD 67</v>
          </cell>
        </row>
        <row r="1808">
          <cell r="C1808">
            <v>1773</v>
          </cell>
          <cell r="D1808" t="str">
            <v>Libertyville SD 70</v>
          </cell>
        </row>
        <row r="1809">
          <cell r="C1809">
            <v>1783</v>
          </cell>
          <cell r="D1809" t="str">
            <v>Libertyville SD 70</v>
          </cell>
        </row>
        <row r="1810">
          <cell r="C1810">
            <v>1784</v>
          </cell>
          <cell r="D1810" t="str">
            <v>Libertyville SD 70</v>
          </cell>
        </row>
        <row r="1811">
          <cell r="C1811">
            <v>1785</v>
          </cell>
          <cell r="D1811" t="str">
            <v>Libertyville SD 70</v>
          </cell>
        </row>
        <row r="1812">
          <cell r="C1812">
            <v>1786</v>
          </cell>
          <cell r="D1812" t="str">
            <v>Libertyville SD 70</v>
          </cell>
        </row>
        <row r="1813">
          <cell r="C1813">
            <v>5678</v>
          </cell>
          <cell r="D1813" t="str">
            <v>Hawthorn CCSD 73</v>
          </cell>
        </row>
        <row r="1814">
          <cell r="C1814">
            <v>402</v>
          </cell>
          <cell r="D1814" t="str">
            <v>Mundelein ESD 75</v>
          </cell>
        </row>
        <row r="1815">
          <cell r="C1815">
            <v>407</v>
          </cell>
          <cell r="D1815" t="str">
            <v>Mundelein ESD 75</v>
          </cell>
        </row>
        <row r="1816">
          <cell r="C1816">
            <v>406</v>
          </cell>
          <cell r="D1816" t="str">
            <v>Mundelein ESD 75</v>
          </cell>
        </row>
        <row r="1817">
          <cell r="C1817">
            <v>405</v>
          </cell>
          <cell r="D1817" t="str">
            <v>Mundelein ESD 75</v>
          </cell>
        </row>
        <row r="1818">
          <cell r="C1818">
            <v>404</v>
          </cell>
          <cell r="D1818" t="str">
            <v>Mundelein ESD 75</v>
          </cell>
        </row>
        <row r="1819">
          <cell r="C1819">
            <v>403</v>
          </cell>
          <cell r="D1819" t="str">
            <v>Mundelein ESD 75</v>
          </cell>
        </row>
        <row r="1820">
          <cell r="C1820">
            <v>5967</v>
          </cell>
          <cell r="D1820" t="str">
            <v>Fremont SD 79</v>
          </cell>
        </row>
        <row r="1821">
          <cell r="C1821">
            <v>15</v>
          </cell>
          <cell r="D1821" t="str">
            <v>Aptakisic-Tripp CCSD 102</v>
          </cell>
        </row>
        <row r="1822">
          <cell r="C1822">
            <v>14</v>
          </cell>
          <cell r="D1822" t="str">
            <v>Aptakisic-Tripp CCSD 102</v>
          </cell>
        </row>
        <row r="1823">
          <cell r="C1823">
            <v>13</v>
          </cell>
          <cell r="D1823" t="str">
            <v>Aptakisic-Tripp CCSD 102</v>
          </cell>
        </row>
        <row r="1824">
          <cell r="C1824">
            <v>12</v>
          </cell>
          <cell r="D1824" t="str">
            <v>Aptakisic-Tripp CCSD 102</v>
          </cell>
        </row>
        <row r="1825">
          <cell r="C1825">
            <v>1421</v>
          </cell>
          <cell r="D1825" t="str">
            <v>Lincolnshire-Prairieview SD 103</v>
          </cell>
        </row>
        <row r="1826">
          <cell r="C1826">
            <v>1420</v>
          </cell>
          <cell r="D1826" t="str">
            <v>Lincolnshire-Prairieview SD 103</v>
          </cell>
        </row>
        <row r="1827">
          <cell r="C1827">
            <v>1424</v>
          </cell>
          <cell r="D1827" t="str">
            <v>Lincolnshire-Prairieview SD 103</v>
          </cell>
        </row>
        <row r="1828">
          <cell r="C1828">
            <v>1422</v>
          </cell>
          <cell r="D1828" t="str">
            <v>Lincolnshire-Prairieview SD 103</v>
          </cell>
        </row>
        <row r="1829">
          <cell r="C1829">
            <v>1423</v>
          </cell>
          <cell r="D1829" t="str">
            <v>Lincolnshire-Prairieview SD 103</v>
          </cell>
        </row>
        <row r="1830">
          <cell r="C1830">
            <v>1179</v>
          </cell>
          <cell r="D1830" t="str">
            <v>Deerfield SD 109</v>
          </cell>
        </row>
        <row r="1831">
          <cell r="C1831">
            <v>5310</v>
          </cell>
          <cell r="D1831" t="str">
            <v>North Shore SD 112</v>
          </cell>
        </row>
        <row r="1832">
          <cell r="C1832">
            <v>5309</v>
          </cell>
          <cell r="D1832" t="str">
            <v>North Shore SD 112</v>
          </cell>
        </row>
        <row r="1833">
          <cell r="C1833">
            <v>5308</v>
          </cell>
          <cell r="D1833" t="str">
            <v>North Shore SD 112</v>
          </cell>
        </row>
        <row r="1834">
          <cell r="C1834">
            <v>5316</v>
          </cell>
          <cell r="D1834" t="str">
            <v>North Shore SD 112</v>
          </cell>
        </row>
        <row r="1835">
          <cell r="C1835">
            <v>5307</v>
          </cell>
          <cell r="D1835" t="str">
            <v>North Shore SD 112</v>
          </cell>
        </row>
        <row r="1836">
          <cell r="C1836">
            <v>5306</v>
          </cell>
          <cell r="D1836" t="str">
            <v>North Shore SD 112</v>
          </cell>
        </row>
        <row r="1837">
          <cell r="C1837">
            <v>5317</v>
          </cell>
          <cell r="D1837" t="str">
            <v>North Shore SD 112</v>
          </cell>
        </row>
        <row r="1838">
          <cell r="C1838">
            <v>5315</v>
          </cell>
          <cell r="D1838" t="str">
            <v>North Shore SD 112</v>
          </cell>
        </row>
        <row r="1839">
          <cell r="C1839">
            <v>5314</v>
          </cell>
          <cell r="D1839" t="str">
            <v>North Shore SD 112</v>
          </cell>
        </row>
        <row r="1840">
          <cell r="C1840">
            <v>5313</v>
          </cell>
          <cell r="D1840" t="str">
            <v>North Shore SD 112</v>
          </cell>
        </row>
        <row r="1841">
          <cell r="C1841">
            <v>5311</v>
          </cell>
          <cell r="D1841" t="str">
            <v>North Shore SD 112</v>
          </cell>
        </row>
        <row r="1842">
          <cell r="C1842">
            <v>8034</v>
          </cell>
          <cell r="D1842" t="str">
            <v>North Shore SD 112</v>
          </cell>
        </row>
        <row r="1843">
          <cell r="C1843">
            <v>8032</v>
          </cell>
          <cell r="D1843" t="str">
            <v>North Shore SD 112</v>
          </cell>
        </row>
        <row r="1844">
          <cell r="C1844">
            <v>773</v>
          </cell>
          <cell r="D1844" t="str">
            <v>Fox Lake GSD 114</v>
          </cell>
        </row>
        <row r="1845">
          <cell r="C1845">
            <v>225</v>
          </cell>
          <cell r="D1845" t="str">
            <v>Fox Lake GSD 114</v>
          </cell>
        </row>
        <row r="1846">
          <cell r="C1846">
            <v>224</v>
          </cell>
          <cell r="D1846" t="str">
            <v>Fox Lake GSD 114</v>
          </cell>
        </row>
        <row r="1847">
          <cell r="C1847">
            <v>5683</v>
          </cell>
          <cell r="D1847" t="str">
            <v>Streator ESD 44</v>
          </cell>
        </row>
        <row r="1848">
          <cell r="C1848">
            <v>5680</v>
          </cell>
          <cell r="D1848" t="str">
            <v>Streator ESD 44</v>
          </cell>
        </row>
        <row r="1849">
          <cell r="C1849">
            <v>5681</v>
          </cell>
          <cell r="D1849" t="str">
            <v>Streator ESD 44</v>
          </cell>
        </row>
        <row r="1850">
          <cell r="C1850">
            <v>5682</v>
          </cell>
          <cell r="D1850" t="str">
            <v>Streator ESD 44</v>
          </cell>
        </row>
        <row r="1851">
          <cell r="C1851">
            <v>1375</v>
          </cell>
          <cell r="D1851" t="str">
            <v>La Salle ESD 122</v>
          </cell>
        </row>
        <row r="1852">
          <cell r="C1852">
            <v>1588</v>
          </cell>
          <cell r="D1852" t="str">
            <v>Peru ESD 124</v>
          </cell>
        </row>
        <row r="1853">
          <cell r="C1853">
            <v>1587</v>
          </cell>
          <cell r="D1853" t="str">
            <v>Peru ESD 124</v>
          </cell>
        </row>
        <row r="1854">
          <cell r="C1854">
            <v>443</v>
          </cell>
          <cell r="D1854" t="str">
            <v>OGLESBY ESD 125</v>
          </cell>
        </row>
        <row r="1855">
          <cell r="C1855">
            <v>444</v>
          </cell>
          <cell r="D1855" t="str">
            <v>OGLESBY ESD 125</v>
          </cell>
        </row>
        <row r="1856">
          <cell r="C1856">
            <v>1577</v>
          </cell>
          <cell r="D1856" t="str">
            <v>Ottawa ESD 141</v>
          </cell>
        </row>
        <row r="1857">
          <cell r="C1857">
            <v>1644</v>
          </cell>
          <cell r="D1857" t="str">
            <v>SENECA CCSD 170</v>
          </cell>
        </row>
        <row r="1858">
          <cell r="C1858">
            <v>5298</v>
          </cell>
          <cell r="D1858" t="str">
            <v>WALLACE CCSD 195</v>
          </cell>
        </row>
        <row r="1859">
          <cell r="C1859">
            <v>5299</v>
          </cell>
          <cell r="D1859" t="str">
            <v>Rutland CCSD 230</v>
          </cell>
        </row>
        <row r="1860">
          <cell r="C1860">
            <v>4022</v>
          </cell>
          <cell r="D1860" t="str">
            <v>Mendota CCSD 289</v>
          </cell>
        </row>
        <row r="1861">
          <cell r="C1861">
            <v>4023</v>
          </cell>
          <cell r="D1861" t="str">
            <v>Mendota CCSD 289</v>
          </cell>
        </row>
        <row r="1862">
          <cell r="C1862">
            <v>379</v>
          </cell>
          <cell r="D1862" t="str">
            <v>Mendota CCSD 289</v>
          </cell>
        </row>
        <row r="1863">
          <cell r="C1863">
            <v>5677</v>
          </cell>
          <cell r="D1863" t="str">
            <v>East Alton SD 13</v>
          </cell>
        </row>
        <row r="1864">
          <cell r="C1864">
            <v>168</v>
          </cell>
          <cell r="D1864" t="str">
            <v>East Alton SD 13</v>
          </cell>
        </row>
        <row r="1865">
          <cell r="C1865">
            <v>5125</v>
          </cell>
          <cell r="D1865" t="str">
            <v>Wood River-Hartford ESD 15</v>
          </cell>
        </row>
        <row r="1866">
          <cell r="C1866">
            <v>5126</v>
          </cell>
          <cell r="D1866" t="str">
            <v>Wood River-Hartford ESD 15</v>
          </cell>
        </row>
        <row r="1867">
          <cell r="C1867">
            <v>1765</v>
          </cell>
          <cell r="D1867" t="str">
            <v>Nippersink SD 2</v>
          </cell>
        </row>
        <row r="1868">
          <cell r="C1868">
            <v>1766</v>
          </cell>
          <cell r="D1868" t="str">
            <v>Nippersink SD 2</v>
          </cell>
        </row>
        <row r="1869">
          <cell r="C1869">
            <v>1767</v>
          </cell>
          <cell r="D1869" t="str">
            <v>Nippersink SD 2</v>
          </cell>
        </row>
        <row r="1870">
          <cell r="C1870">
            <v>1768</v>
          </cell>
          <cell r="D1870" t="str">
            <v>Nippersink SD 2</v>
          </cell>
        </row>
        <row r="1871">
          <cell r="C1871">
            <v>5965</v>
          </cell>
          <cell r="D1871" t="str">
            <v>Fox River Grove Cons SD 3</v>
          </cell>
        </row>
        <row r="1872">
          <cell r="C1872">
            <v>5966</v>
          </cell>
          <cell r="D1872" t="str">
            <v>Fox River Grove Cons SD 3</v>
          </cell>
        </row>
        <row r="1873">
          <cell r="C1873">
            <v>1446</v>
          </cell>
          <cell r="D1873" t="str">
            <v>McHenry CCSD 15</v>
          </cell>
        </row>
        <row r="1874">
          <cell r="C1874">
            <v>1455</v>
          </cell>
          <cell r="D1874" t="str">
            <v>McHenry CCSD 15</v>
          </cell>
        </row>
        <row r="1875">
          <cell r="C1875">
            <v>1445</v>
          </cell>
          <cell r="D1875" t="str">
            <v>McHenry CCSD 15</v>
          </cell>
        </row>
        <row r="1876">
          <cell r="C1876">
            <v>4029</v>
          </cell>
          <cell r="D1876" t="str">
            <v>McHenry CCSD 15</v>
          </cell>
        </row>
        <row r="1877">
          <cell r="C1877">
            <v>4027</v>
          </cell>
          <cell r="D1877" t="str">
            <v>McHenry CCSD 15</v>
          </cell>
        </row>
        <row r="1878">
          <cell r="C1878">
            <v>4033</v>
          </cell>
          <cell r="D1878" t="str">
            <v>McHenry CCSD 15</v>
          </cell>
        </row>
        <row r="1879">
          <cell r="C1879">
            <v>4024</v>
          </cell>
          <cell r="D1879" t="str">
            <v>McHenry CCSD 15</v>
          </cell>
        </row>
        <row r="1880">
          <cell r="C1880">
            <v>4037</v>
          </cell>
          <cell r="D1880" t="str">
            <v>McHenry CCSD 15</v>
          </cell>
        </row>
        <row r="1881">
          <cell r="C1881">
            <v>4042</v>
          </cell>
          <cell r="D1881" t="str">
            <v>McHenry CCSD 15</v>
          </cell>
        </row>
        <row r="1882">
          <cell r="C1882">
            <v>4043</v>
          </cell>
          <cell r="D1882" t="str">
            <v>McHenry CCSD 15</v>
          </cell>
        </row>
        <row r="1883">
          <cell r="C1883">
            <v>4040</v>
          </cell>
          <cell r="D1883" t="str">
            <v>McHenry CCSD 15</v>
          </cell>
        </row>
        <row r="1884">
          <cell r="C1884">
            <v>4039</v>
          </cell>
          <cell r="D1884" t="str">
            <v>McHenry CCSD 15</v>
          </cell>
        </row>
        <row r="1885">
          <cell r="C1885">
            <v>4038</v>
          </cell>
          <cell r="D1885" t="str">
            <v>McHenry CCSD 15</v>
          </cell>
        </row>
        <row r="1886">
          <cell r="C1886">
            <v>4034</v>
          </cell>
          <cell r="D1886" t="str">
            <v>McHenry CCSD 15</v>
          </cell>
        </row>
        <row r="1887">
          <cell r="C1887">
            <v>4035</v>
          </cell>
          <cell r="D1887" t="str">
            <v>McHenry CCSD 15</v>
          </cell>
        </row>
        <row r="1888">
          <cell r="C1888">
            <v>4028</v>
          </cell>
          <cell r="D1888" t="str">
            <v>McHenry CCSD 15</v>
          </cell>
        </row>
        <row r="1889">
          <cell r="C1889">
            <v>4031</v>
          </cell>
          <cell r="D1889" t="str">
            <v>McHenry CCSD 15</v>
          </cell>
        </row>
        <row r="1890">
          <cell r="C1890">
            <v>4030</v>
          </cell>
          <cell r="D1890" t="str">
            <v>McHenry CCSD 15</v>
          </cell>
        </row>
        <row r="1891">
          <cell r="C1891">
            <v>1598</v>
          </cell>
          <cell r="D1891" t="str">
            <v>Prairie Grove CSD 46</v>
          </cell>
        </row>
        <row r="1892">
          <cell r="C1892">
            <v>5914</v>
          </cell>
          <cell r="D1892" t="str">
            <v>CRYSTAL LAKE CCSD 47</v>
          </cell>
        </row>
        <row r="1893">
          <cell r="C1893">
            <v>5921</v>
          </cell>
          <cell r="D1893" t="str">
            <v>CRYSTAL LAKE CCSD 47</v>
          </cell>
        </row>
        <row r="1894">
          <cell r="C1894">
            <v>5915</v>
          </cell>
          <cell r="D1894" t="str">
            <v>CRYSTAL LAKE CCSD 47</v>
          </cell>
        </row>
        <row r="1895">
          <cell r="C1895">
            <v>5920</v>
          </cell>
          <cell r="D1895" t="str">
            <v>CRYSTAL LAKE CCSD 47</v>
          </cell>
        </row>
        <row r="1896">
          <cell r="C1896">
            <v>5919</v>
          </cell>
          <cell r="D1896" t="str">
            <v>CRYSTAL LAKE CCSD 47</v>
          </cell>
        </row>
        <row r="1897">
          <cell r="C1897">
            <v>5923</v>
          </cell>
          <cell r="D1897" t="str">
            <v>CRYSTAL LAKE CCSD 47</v>
          </cell>
        </row>
        <row r="1898">
          <cell r="C1898">
            <v>5924</v>
          </cell>
          <cell r="D1898" t="str">
            <v>CRYSTAL LAKE CCSD 47</v>
          </cell>
        </row>
        <row r="1899">
          <cell r="C1899">
            <v>5927</v>
          </cell>
          <cell r="D1899" t="str">
            <v>CRYSTAL LAKE CCSD 47</v>
          </cell>
        </row>
        <row r="1900">
          <cell r="C1900">
            <v>5925</v>
          </cell>
          <cell r="D1900" t="str">
            <v>CRYSTAL LAKE CCSD 47</v>
          </cell>
        </row>
        <row r="1901">
          <cell r="C1901">
            <v>5917</v>
          </cell>
          <cell r="D1901" t="str">
            <v>CRYSTAL LAKE CCSD 47</v>
          </cell>
        </row>
        <row r="1902">
          <cell r="C1902">
            <v>5926</v>
          </cell>
          <cell r="D1902" t="str">
            <v>CRYSTAL LAKE CCSD 47</v>
          </cell>
        </row>
        <row r="1903">
          <cell r="C1903">
            <v>5918</v>
          </cell>
          <cell r="D1903" t="str">
            <v>CRYSTAL LAKE CCSD 47</v>
          </cell>
        </row>
        <row r="1904">
          <cell r="C1904">
            <v>5916</v>
          </cell>
          <cell r="D1904" t="str">
            <v>CRYSTAL LAKE CCSD 47</v>
          </cell>
        </row>
        <row r="1905">
          <cell r="C1905">
            <v>5922</v>
          </cell>
          <cell r="D1905" t="str">
            <v>CRYSTAL LAKE CCSD 47</v>
          </cell>
        </row>
        <row r="1906">
          <cell r="C1906">
            <v>5928</v>
          </cell>
          <cell r="D1906" t="str">
            <v>CRYSTAL LAKE CCSD 47</v>
          </cell>
        </row>
        <row r="1907">
          <cell r="C1907">
            <v>6064</v>
          </cell>
          <cell r="D1907" t="str">
            <v>Marengo-Union E Cons D 165</v>
          </cell>
        </row>
        <row r="1908">
          <cell r="C1908">
            <v>6063</v>
          </cell>
          <cell r="D1908" t="str">
            <v>Marengo-Union E Cons D 165</v>
          </cell>
        </row>
        <row r="1909">
          <cell r="C1909">
            <v>6061</v>
          </cell>
          <cell r="D1909" t="str">
            <v>Marengo-Union E Cons D 165</v>
          </cell>
        </row>
        <row r="1910">
          <cell r="C1910">
            <v>5534</v>
          </cell>
          <cell r="D1910" t="str">
            <v>Marengo-Union E Cons D 165</v>
          </cell>
        </row>
        <row r="1911">
          <cell r="C1911">
            <v>5533</v>
          </cell>
          <cell r="D1911" t="str">
            <v>Marengo-Union E Cons D 165</v>
          </cell>
        </row>
        <row r="1912">
          <cell r="C1912">
            <v>5186</v>
          </cell>
          <cell r="D1912" t="str">
            <v>Prairie Du Rocher CCSD 134</v>
          </cell>
        </row>
        <row r="1913">
          <cell r="C1913">
            <v>5482</v>
          </cell>
          <cell r="D1913" t="str">
            <v>Norwood ESD 63</v>
          </cell>
        </row>
        <row r="1914">
          <cell r="C1914">
            <v>5483</v>
          </cell>
          <cell r="D1914" t="str">
            <v>Norwood ESD 63</v>
          </cell>
        </row>
        <row r="1915">
          <cell r="C1915">
            <v>5748</v>
          </cell>
          <cell r="D1915" t="str">
            <v>Oak Grove SD 68 Bartonville</v>
          </cell>
        </row>
        <row r="1916">
          <cell r="C1916">
            <v>1691</v>
          </cell>
          <cell r="D1916" t="str">
            <v>TECHNOLOGY CENTER OF DUPAGE</v>
          </cell>
        </row>
        <row r="1917">
          <cell r="C1917">
            <v>71</v>
          </cell>
          <cell r="D1917" t="str">
            <v>Carmel Catholic High School</v>
          </cell>
        </row>
        <row r="1918">
          <cell r="C1918">
            <v>182</v>
          </cell>
          <cell r="D1918" t="str">
            <v>Eisenhower Cooperative</v>
          </cell>
        </row>
        <row r="1919">
          <cell r="C1919">
            <v>7</v>
          </cell>
          <cell r="D1919" t="str">
            <v>ALAIN LOCKE CHARTER SCHOOL</v>
          </cell>
        </row>
        <row r="1920">
          <cell r="C1920">
            <v>124</v>
          </cell>
          <cell r="D1920" t="str">
            <v>Chicago Charter Schools Foundation</v>
          </cell>
        </row>
        <row r="1921">
          <cell r="C1921">
            <v>121</v>
          </cell>
          <cell r="D1921" t="str">
            <v>Chicago Charter Schools Foundation</v>
          </cell>
        </row>
        <row r="1922">
          <cell r="C1922">
            <v>115</v>
          </cell>
          <cell r="D1922" t="str">
            <v>Chicago Charter Schools Foundation</v>
          </cell>
        </row>
        <row r="1923">
          <cell r="C1923">
            <v>107</v>
          </cell>
          <cell r="D1923" t="str">
            <v>Chicago Charter Schools Foundation</v>
          </cell>
        </row>
        <row r="1924">
          <cell r="C1924">
            <v>120</v>
          </cell>
          <cell r="D1924" t="str">
            <v>Chicago Charter Schools Foundation</v>
          </cell>
        </row>
        <row r="1925">
          <cell r="C1925">
            <v>118</v>
          </cell>
          <cell r="D1925" t="str">
            <v>Chicago Charter Schools Foundation</v>
          </cell>
        </row>
        <row r="1926">
          <cell r="C1926">
            <v>116</v>
          </cell>
          <cell r="D1926" t="str">
            <v>Chicago Charter Schools Foundation</v>
          </cell>
        </row>
        <row r="1927">
          <cell r="C1927">
            <v>114</v>
          </cell>
          <cell r="D1927" t="str">
            <v>Chicago Charter Schools Foundation</v>
          </cell>
        </row>
        <row r="1928">
          <cell r="C1928">
            <v>123</v>
          </cell>
          <cell r="D1928" t="str">
            <v>Chicago Charter Schools Foundation</v>
          </cell>
        </row>
        <row r="1929">
          <cell r="C1929">
            <v>113</v>
          </cell>
          <cell r="D1929" t="str">
            <v>Chicago Charter Schools Foundation</v>
          </cell>
        </row>
        <row r="1930">
          <cell r="C1930">
            <v>112</v>
          </cell>
          <cell r="D1930" t="str">
            <v>Chicago Charter Schools Foundation</v>
          </cell>
        </row>
        <row r="1931">
          <cell r="C1931">
            <v>111</v>
          </cell>
          <cell r="D1931" t="str">
            <v>Chicago Charter Schools Foundation</v>
          </cell>
        </row>
        <row r="1932">
          <cell r="C1932">
            <v>119</v>
          </cell>
          <cell r="D1932" t="str">
            <v>Chicago Charter Schools Foundation</v>
          </cell>
        </row>
        <row r="1933">
          <cell r="C1933">
            <v>108</v>
          </cell>
          <cell r="D1933" t="str">
            <v>Chicago Charter Schools Foundation</v>
          </cell>
        </row>
        <row r="1934">
          <cell r="C1934">
            <v>109</v>
          </cell>
          <cell r="D1934" t="str">
            <v>Chicago Charter Schools Foundation</v>
          </cell>
        </row>
        <row r="1935">
          <cell r="C1935">
            <v>650</v>
          </cell>
          <cell r="D1935" t="str">
            <v>Aspira District</v>
          </cell>
        </row>
        <row r="1936">
          <cell r="C1936">
            <v>648</v>
          </cell>
          <cell r="D1936" t="str">
            <v>Aspira District</v>
          </cell>
        </row>
        <row r="1937">
          <cell r="C1937">
            <v>645</v>
          </cell>
          <cell r="D1937" t="str">
            <v>Aspira District</v>
          </cell>
        </row>
        <row r="1938">
          <cell r="C1938">
            <v>776</v>
          </cell>
          <cell r="D1938" t="str">
            <v>FRANCES XAVIER WARDE SCHOOL</v>
          </cell>
        </row>
        <row r="1939">
          <cell r="C1939">
            <v>775</v>
          </cell>
          <cell r="D1939" t="str">
            <v>FRANCES XAVIER WARDE SCHOOL</v>
          </cell>
        </row>
        <row r="1940">
          <cell r="C1940">
            <v>774</v>
          </cell>
          <cell r="D1940" t="str">
            <v>FRANCES XAVIER WARDE SCHOOL</v>
          </cell>
        </row>
        <row r="1941">
          <cell r="C1941">
            <v>279</v>
          </cell>
          <cell r="D1941" t="str">
            <v>ILLINOIS SCHOOL FOR THE DEAF</v>
          </cell>
        </row>
        <row r="1942">
          <cell r="C1942">
            <v>687</v>
          </cell>
          <cell r="D1942" t="str">
            <v>Catalyst Schools Chicago</v>
          </cell>
        </row>
        <row r="1943">
          <cell r="C1943">
            <v>686</v>
          </cell>
          <cell r="D1943" t="str">
            <v>Catalyst Schools Chicago</v>
          </cell>
        </row>
        <row r="1944">
          <cell r="C1944">
            <v>685</v>
          </cell>
          <cell r="D1944" t="str">
            <v>Catalyst Schools Chicago</v>
          </cell>
        </row>
        <row r="1945">
          <cell r="C1945">
            <v>784</v>
          </cell>
          <cell r="D1945" t="str">
            <v>Great Lakes Academy Inc</v>
          </cell>
        </row>
        <row r="1946">
          <cell r="C1946">
            <v>5189</v>
          </cell>
          <cell r="D1946" t="str">
            <v>Sangamon Area Special Education District</v>
          </cell>
        </row>
        <row r="1947">
          <cell r="C1947">
            <v>519</v>
          </cell>
          <cell r="D1947" t="str">
            <v>Sangamon Area Special Education District</v>
          </cell>
        </row>
        <row r="1948">
          <cell r="C1948">
            <v>606</v>
          </cell>
          <cell r="D1948" t="str">
            <v>Trinity Lutheran Church</v>
          </cell>
        </row>
        <row r="1949">
          <cell r="C1949">
            <v>793</v>
          </cell>
          <cell r="D1949" t="str">
            <v>Horizon Science Academy-Southwest Chicago Charter</v>
          </cell>
        </row>
        <row r="1950">
          <cell r="C1950">
            <v>839</v>
          </cell>
          <cell r="D1950" t="str">
            <v>North Lawndale College Prep. Charter High School</v>
          </cell>
        </row>
        <row r="1951">
          <cell r="C1951">
            <v>973</v>
          </cell>
          <cell r="D1951" t="str">
            <v>The Hope School District</v>
          </cell>
        </row>
        <row r="1952">
          <cell r="C1952">
            <v>972</v>
          </cell>
          <cell r="D1952" t="str">
            <v>The Hope School District</v>
          </cell>
        </row>
        <row r="1953">
          <cell r="C1953">
            <v>4054</v>
          </cell>
          <cell r="D1953" t="str">
            <v>The Hope School District</v>
          </cell>
        </row>
        <row r="1954">
          <cell r="C1954">
            <v>487</v>
          </cell>
          <cell r="D1954" t="str">
            <v>PROVISO AREA EXCEPT CHILD DIST</v>
          </cell>
        </row>
        <row r="1955">
          <cell r="C1955">
            <v>4019</v>
          </cell>
          <cell r="D1955" t="str">
            <v>The Catholic Bishop Of Chicago</v>
          </cell>
        </row>
        <row r="1956">
          <cell r="C1956">
            <v>280</v>
          </cell>
          <cell r="D1956" t="str">
            <v>Illinois School for the Visually Impaired (District)</v>
          </cell>
        </row>
        <row r="1957">
          <cell r="C1957">
            <v>5601</v>
          </cell>
          <cell r="D1957" t="str">
            <v>CAMBRIDGE LAKES CHRTR SCHL DIST</v>
          </cell>
        </row>
        <row r="1958">
          <cell r="C1958">
            <v>4052</v>
          </cell>
          <cell r="D1958" t="str">
            <v>Lake Forest Country Day School</v>
          </cell>
        </row>
        <row r="1959">
          <cell r="C1959">
            <v>6103</v>
          </cell>
          <cell r="D1959" t="str">
            <v>Park Forest Public Library</v>
          </cell>
        </row>
        <row r="1960">
          <cell r="C1960">
            <v>6098</v>
          </cell>
          <cell r="D1960" t="str">
            <v>Lake Bluff Public Library</v>
          </cell>
        </row>
        <row r="1961">
          <cell r="C1961">
            <v>6095</v>
          </cell>
          <cell r="D1961" t="str">
            <v>Maryville Community Library District</v>
          </cell>
        </row>
        <row r="1962">
          <cell r="C1962">
            <v>6139</v>
          </cell>
          <cell r="D1962" t="str">
            <v>Barrington Public Library Dist</v>
          </cell>
        </row>
        <row r="1963">
          <cell r="C1963">
            <v>6097</v>
          </cell>
          <cell r="D1963" t="str">
            <v>O'Fallon Public Library</v>
          </cell>
        </row>
        <row r="1964">
          <cell r="C1964">
            <v>6135</v>
          </cell>
          <cell r="D1964" t="str">
            <v>Georgetown Public Library</v>
          </cell>
        </row>
        <row r="1965">
          <cell r="C1965">
            <v>6109</v>
          </cell>
          <cell r="D1965" t="str">
            <v>Illinois Heartland Library System</v>
          </cell>
        </row>
        <row r="1966">
          <cell r="C1966">
            <v>6108</v>
          </cell>
          <cell r="D1966" t="str">
            <v>Illinois Heartland Library System</v>
          </cell>
        </row>
        <row r="1967">
          <cell r="C1967">
            <v>1627</v>
          </cell>
          <cell r="D1967" t="str">
            <v>Roselle Public Library District</v>
          </cell>
        </row>
        <row r="1968">
          <cell r="C1968">
            <v>5</v>
          </cell>
          <cell r="D1968" t="str">
            <v>ADDISON PUBLIC LIBRARY</v>
          </cell>
        </row>
        <row r="1969">
          <cell r="C1969">
            <v>245</v>
          </cell>
          <cell r="D1969" t="str">
            <v>Hanover Township Library</v>
          </cell>
        </row>
        <row r="1970">
          <cell r="C1970">
            <v>201</v>
          </cell>
          <cell r="D1970" t="str">
            <v>ELMHURST PUBLIC LIBRARY</v>
          </cell>
        </row>
        <row r="1971">
          <cell r="C1971">
            <v>798</v>
          </cell>
          <cell r="D1971" t="str">
            <v>La Salle Public Library</v>
          </cell>
        </row>
        <row r="1972">
          <cell r="C1972">
            <v>241</v>
          </cell>
          <cell r="D1972" t="str">
            <v>Glenview Public Library</v>
          </cell>
        </row>
        <row r="1973">
          <cell r="C1973">
            <v>274</v>
          </cell>
          <cell r="D1973" t="str">
            <v>Huntley Area Public Library</v>
          </cell>
        </row>
        <row r="1974">
          <cell r="C1974">
            <v>400</v>
          </cell>
          <cell r="D1974" t="str">
            <v>Mount Prospect Public Library</v>
          </cell>
        </row>
        <row r="1975">
          <cell r="C1975">
            <v>401</v>
          </cell>
          <cell r="D1975" t="str">
            <v>Mount Prospect Public Library</v>
          </cell>
        </row>
        <row r="1976">
          <cell r="C1976">
            <v>896</v>
          </cell>
          <cell r="D1976" t="str">
            <v>Rolling Meadows Public Library</v>
          </cell>
        </row>
        <row r="1977">
          <cell r="C1977">
            <v>509</v>
          </cell>
          <cell r="D1977" t="str">
            <v>Riverdale Public Library Dist</v>
          </cell>
        </row>
        <row r="1978">
          <cell r="C1978">
            <v>835</v>
          </cell>
          <cell r="D1978" t="str">
            <v>Niles Public Library District</v>
          </cell>
        </row>
        <row r="1979">
          <cell r="C1979">
            <v>965</v>
          </cell>
          <cell r="D1979" t="str">
            <v>St Joseph Township Library</v>
          </cell>
        </row>
        <row r="1980">
          <cell r="C1980">
            <v>858</v>
          </cell>
          <cell r="D1980" t="str">
            <v>Peoria Heights Public Library</v>
          </cell>
        </row>
        <row r="1981">
          <cell r="C1981">
            <v>1003</v>
          </cell>
          <cell r="D1981" t="str">
            <v>WHEATON PUBLIC LIBRARY</v>
          </cell>
        </row>
        <row r="1982">
          <cell r="C1982">
            <v>129</v>
          </cell>
          <cell r="D1982" t="str">
            <v>COAL CITY PUBLIC LIBRARY DISTRICT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876A87-7358-4BF5-9865-391B336FA4F0}" name="Table14" displayName="Table14" ref="A1:AK1982" totalsRowShown="0" headerRowDxfId="38" dataDxfId="37">
  <autoFilter ref="A1:AK1982" xr:uid="{7674DA13-8449-4F75-82D3-0C73E10AA1C1}"/>
  <sortState xmlns:xlrd2="http://schemas.microsoft.com/office/spreadsheetml/2017/richdata2" ref="A2:AK1982">
    <sortCondition ref="J1:J1982"/>
  </sortState>
  <tableColumns count="37">
    <tableColumn id="3" xr3:uid="{1E589E31-83E1-435B-9E93-652ACC0C7881}" name="DoIT Circuit Number" dataDxfId="36"/>
    <tableColumn id="4" xr3:uid="{D6A0D98C-573C-468B-B72B-19E02BA89170}" name="Round" dataDxfId="35"/>
    <tableColumn id="6" xr3:uid="{F3BD9FEE-EA3E-42F7-BDC2-6B85C8946A25}" name="Round in Funding Year 2025" dataDxfId="34"/>
    <tableColumn id="7" xr3:uid="{2C954F9E-43D8-40D7-B3C2-CE01585E9066}" name="Round in Fund Year 2026 SAME or DIFFERENT to Round in Fund Year 2025" dataDxfId="33">
      <calculatedColumnFormula>IF(Table14[[#This Row],[Round]]=Table14[[#This Row],[Round in Funding Year 2025]],"SAME","DIFFERENT")</calculatedColumnFormula>
    </tableColumn>
    <tableColumn id="5" xr3:uid="{707AA607-D111-470F-8AC7-0DAB0E3FAB73}" name="Vendor" dataDxfId="32"/>
    <tableColumn id="1" xr3:uid="{423C9463-3E22-44E5-90D0-2D744B3C82C1}" name="Previous Vendor (from Fund Year 2025 in SF)" dataDxfId="31"/>
    <tableColumn id="2" xr3:uid="{7F9C568F-3A45-47AD-93C8-38737DA383B8}" name="Vendor Change" dataDxfId="30">
      <calculatedColumnFormula>IF(Table14[[#This Row],[Vendor]]=Table14[[#This Row],[Previous Vendor (from Fund Year 2025 in SF)]],"SAME","DIFFERENT VENDOR")</calculatedColumnFormula>
    </tableColumn>
    <tableColumn id="11" xr3:uid="{41FF6BFA-6DA6-46F0-8E1C-F7BA693514A5}" name="E-Rate Billed Entity Name" dataDxfId="29"/>
    <tableColumn id="12" xr3:uid="{D0A18794-C928-46A7-9EBA-99412303D571}" name="E-Rate Billed Entity Number" dataDxfId="28"/>
    <tableColumn id="13" xr3:uid="{FF7CF9E8-7EA6-4A83-AF76-B8504F82EC65}" name="Account Name" dataDxfId="27"/>
    <tableColumn id="17" xr3:uid="{BD014BC6-6198-4A6F-BEEB-81AD162172D2}" name="Bandwidth to be ordered (with service starting 1 July 2026)" dataDxfId="26"/>
    <tableColumn id="59" xr3:uid="{48D31283-2EE7-4D81-BFA3-E7BB2E74DFD4}" name="Bandwidth in Funding Year 2025 (Original BW before Upgrade)" dataDxfId="25"/>
    <tableColumn id="14" xr3:uid="{059F5F47-A9E8-4BE0-9203-E9FF76AB2E56}" name="New / Bandwidth Upgrade  / No Change " dataDxfId="24"/>
    <tableColumn id="9" xr3:uid="{24A5A2FC-641A-45D4-A5AF-6405B731A453}" name="RTC #" dataDxfId="23"/>
    <tableColumn id="8" xr3:uid="{B0783050-DE34-4E00-BE03-1F74BA20E4F9}" name="RTC Assigned Engineer" dataDxfId="22"/>
    <tableColumn id="43" xr3:uid="{02D7A503-6153-446C-93F4-3EEDCD14A94A}" name="RTC Assigned Engineer Email " dataDxfId="21"/>
    <tableColumn id="18" xr3:uid="{ECB3C026-3BC3-48EF-AADC-FAE25412D600}" name="Requested In Service Start Date" dataDxfId="20"/>
    <tableColumn id="22" xr3:uid="{EB40232E-8F18-4B58-B92C-42AAD401DFD8}" name="Location A" dataDxfId="19"/>
    <tableColumn id="23" xr3:uid="{935D0DC0-66C2-4B99-9709-81F68AE91155}" name="Location A Entity Number" dataDxfId="18"/>
    <tableColumn id="24" xr3:uid="{C75F7D6F-CA51-40BA-AE40-8323EF87DED8}" name="Location A Address 1" dataDxfId="17"/>
    <tableColumn id="25" xr3:uid="{4D772264-9F53-460A-8885-1D3016D47DE6}" name="Location A City" dataDxfId="16"/>
    <tableColumn id="26" xr3:uid="{D4D37635-DE8E-4EAE-83F6-E63C56A5933E}" name="Location A State" dataDxfId="15"/>
    <tableColumn id="27" xr3:uid="{B4919CEE-EB80-4B3E-9A52-285227B90B2C}" name="Location A Zip" dataDxfId="14"/>
    <tableColumn id="28" xr3:uid="{36691F50-D778-4C98-8893-03A49D305ED7}" name="Location Z" dataDxfId="13"/>
    <tableColumn id="29" xr3:uid="{60D28860-A863-48FE-BB94-6EF6C2455926}" name="Location Z Entity Number" dataDxfId="12"/>
    <tableColumn id="30" xr3:uid="{1A6A9B1D-84EE-40CB-9996-EA9C92FC358A}" name="Location Z Address 1" dataDxfId="11"/>
    <tableColumn id="31" xr3:uid="{D753A96D-56F4-4478-AD25-C9D619E278E4}" name="Location Z City" dataDxfId="10"/>
    <tableColumn id="32" xr3:uid="{4D4F0E52-A18B-46D6-B181-F5838E7CD3B3}" name="Location Z State" dataDxfId="9"/>
    <tableColumn id="33" xr3:uid="{5EBBA03F-F560-4741-A7FB-A16A8BB20DD5}" name="Location Z Zip" dataDxfId="8"/>
    <tableColumn id="35" xr3:uid="{94B3581E-57A7-4415-860B-EE68FA08E4DC}" name="Funding Year" dataDxfId="7"/>
    <tableColumn id="38" xr3:uid="{CB00EF6C-BAFC-4818-9A74-409744A91919}" name="Circuit Type" dataDxfId="6"/>
    <tableColumn id="44" xr3:uid="{CE8B31EC-790C-4A5B-BE6B-D61B9D36F5CC}" name="Type" dataDxfId="5"/>
    <tableColumn id="39" xr3:uid="{C9844CA2-C5A5-4B1A-A2EE-7426CBEAEFDC}" name="Non Recurring Special Construction Cost" dataDxfId="4"/>
    <tableColumn id="40" xr3:uid="{A9962F3B-1CB1-4409-822B-8C122B85954F}" name="Non Recurring Installation Cost" dataDxfId="3"/>
    <tableColumn id="41" xr3:uid="{74FC7F4C-444B-4F6E-8496-CD78DD9538FD}" name="Monthly Recurring Cost" dataDxfId="2"/>
    <tableColumn id="42" xr3:uid="{463E26CD-9065-4E78-B54A-DD73D84BF564}" name="Additional Monthly Cost" dataDxfId="1"/>
    <tableColumn id="15" xr3:uid="{6EDC36F9-464F-4D6D-A093-C82E7E334021}" name="Account Record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531-A708-4BEB-B990-8BE026DD154A}">
  <dimension ref="A1:AO1982"/>
  <sheetViews>
    <sheetView tabSelected="1" workbookViewId="0">
      <selection activeCell="C4" sqref="C4"/>
    </sheetView>
  </sheetViews>
  <sheetFormatPr defaultRowHeight="15" x14ac:dyDescent="0.25"/>
  <cols>
    <col min="1" max="1" width="22.42578125" customWidth="1"/>
    <col min="2" max="2" width="11.140625" customWidth="1"/>
    <col min="3" max="3" width="31.140625" customWidth="1"/>
    <col min="4" max="4" width="49.85546875" customWidth="1"/>
    <col min="5" max="5" width="52.140625" customWidth="1"/>
    <col min="6" max="6" width="43.85546875" customWidth="1"/>
    <col min="7" max="7" width="38.7109375" customWidth="1"/>
    <col min="8" max="8" width="37.85546875" customWidth="1"/>
    <col min="9" max="9" width="28.5703125" customWidth="1"/>
    <col min="10" max="10" width="32.5703125" customWidth="1"/>
    <col min="11" max="11" width="50.140625" customWidth="1"/>
    <col min="12" max="12" width="58.85546875" customWidth="1"/>
    <col min="13" max="13" width="39.7109375" customWidth="1"/>
    <col min="14" max="14" width="17" customWidth="1"/>
    <col min="15" max="15" width="25.85546875" customWidth="1"/>
    <col min="16" max="16" width="41.85546875" customWidth="1"/>
    <col min="17" max="17" width="32" customWidth="1"/>
    <col min="18" max="18" width="56.85546875" customWidth="1"/>
    <col min="19" max="19" width="17.5703125" customWidth="1"/>
    <col min="20" max="20" width="15.5703125" customWidth="1"/>
    <col min="21" max="21" width="25.42578125" customWidth="1"/>
    <col min="22" max="22" width="25.7109375" customWidth="1"/>
    <col min="23" max="23" width="21.42578125" customWidth="1"/>
    <col min="24" max="24" width="50.85546875" customWidth="1"/>
    <col min="25" max="25" width="17.42578125" customWidth="1"/>
    <col min="26" max="26" width="15.42578125" customWidth="1"/>
    <col min="27" max="27" width="10.28515625" customWidth="1"/>
    <col min="28" max="28" width="21.5703125" customWidth="1"/>
    <col min="29" max="29" width="21" customWidth="1"/>
    <col min="30" max="30" width="18.42578125" customWidth="1"/>
    <col min="31" max="31" width="20" customWidth="1"/>
    <col min="32" max="32" width="24.28515625" customWidth="1"/>
    <col min="33" max="33" width="24.7109375" customWidth="1"/>
    <col min="34" max="34" width="30.140625" customWidth="1"/>
    <col min="35" max="35" width="45.42578125" customWidth="1"/>
    <col min="36" max="36" width="34.5703125" customWidth="1"/>
    <col min="37" max="41" width="36.140625" customWidth="1"/>
  </cols>
  <sheetData>
    <row r="1" spans="1:41" x14ac:dyDescent="0.25">
      <c r="A1" t="s">
        <v>0</v>
      </c>
      <c r="B1" t="s">
        <v>1</v>
      </c>
      <c r="C1" t="s">
        <v>8127</v>
      </c>
      <c r="D1" t="s">
        <v>8128</v>
      </c>
      <c r="E1" t="s">
        <v>2</v>
      </c>
      <c r="F1" t="s">
        <v>8124</v>
      </c>
      <c r="G1" t="s">
        <v>8126</v>
      </c>
      <c r="H1" t="s">
        <v>3</v>
      </c>
      <c r="I1" t="s">
        <v>4</v>
      </c>
      <c r="J1" t="s">
        <v>5</v>
      </c>
      <c r="K1" t="s">
        <v>8121</v>
      </c>
      <c r="L1" t="s">
        <v>8120</v>
      </c>
      <c r="M1" t="s">
        <v>8171</v>
      </c>
      <c r="N1" t="s">
        <v>8145</v>
      </c>
      <c r="O1" t="s">
        <v>8146</v>
      </c>
      <c r="P1" t="s">
        <v>8572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8582</v>
      </c>
      <c r="AG1" t="s">
        <v>21</v>
      </c>
      <c r="AH1" t="s">
        <v>22</v>
      </c>
      <c r="AI1" t="s">
        <v>23</v>
      </c>
      <c r="AJ1" t="s">
        <v>24</v>
      </c>
      <c r="AK1" t="s">
        <v>8567</v>
      </c>
    </row>
    <row r="2" spans="1:41" x14ac:dyDescent="0.25">
      <c r="A2">
        <v>3</v>
      </c>
      <c r="B2">
        <v>5</v>
      </c>
      <c r="C2">
        <v>5</v>
      </c>
      <c r="D2" t="str">
        <f>IF(Table14[[#This Row],[Round]]=Table14[[#This Row],[Round in Funding Year 2025]],"SAME","DIFFERENT")</f>
        <v>SAME</v>
      </c>
      <c r="E2" t="s">
        <v>1630</v>
      </c>
      <c r="F2" t="s">
        <v>1630</v>
      </c>
      <c r="G2" t="str">
        <f>IF(Table14[[#This Row],[Vendor]]=Table14[[#This Row],[Previous Vendor (from Fund Year 2025 in SF)]],"SAME","DIFFERENT VENDOR")</f>
        <v>SAME</v>
      </c>
      <c r="H2" t="s">
        <v>3664</v>
      </c>
      <c r="I2" t="s">
        <v>3665</v>
      </c>
      <c r="J2" t="s">
        <v>3666</v>
      </c>
      <c r="K2" t="s">
        <v>31</v>
      </c>
      <c r="L2" t="s">
        <v>31</v>
      </c>
      <c r="M2" t="s">
        <v>8122</v>
      </c>
      <c r="N2">
        <v>6</v>
      </c>
      <c r="O2" t="s">
        <v>8147</v>
      </c>
      <c r="P2" t="s">
        <v>8578</v>
      </c>
      <c r="Q2" s="2">
        <v>46204</v>
      </c>
      <c r="R2" t="s">
        <v>7624</v>
      </c>
      <c r="S2" t="s">
        <v>7625</v>
      </c>
      <c r="T2" t="s">
        <v>7626</v>
      </c>
      <c r="U2" t="s">
        <v>7627</v>
      </c>
      <c r="V2" t="s">
        <v>36</v>
      </c>
      <c r="W2" t="s">
        <v>7623</v>
      </c>
      <c r="X2" t="s">
        <v>3667</v>
      </c>
      <c r="Y2" t="s">
        <v>3668</v>
      </c>
      <c r="Z2" t="s">
        <v>3669</v>
      </c>
      <c r="AA2" t="s">
        <v>3670</v>
      </c>
      <c r="AB2" t="s">
        <v>36</v>
      </c>
      <c r="AC2" t="s">
        <v>3671</v>
      </c>
      <c r="AD2" t="s">
        <v>147</v>
      </c>
      <c r="AE2" t="s">
        <v>41</v>
      </c>
      <c r="AF2" t="s">
        <v>8583</v>
      </c>
      <c r="AG2" s="8">
        <v>0</v>
      </c>
      <c r="AH2" s="8">
        <v>0</v>
      </c>
      <c r="AI2" s="8">
        <v>1125</v>
      </c>
      <c r="AJ2" s="8">
        <v>0</v>
      </c>
      <c r="AK2" t="s">
        <v>8568</v>
      </c>
    </row>
    <row r="3" spans="1:41" x14ac:dyDescent="0.25">
      <c r="A3">
        <v>6004</v>
      </c>
      <c r="B3">
        <v>6</v>
      </c>
      <c r="C3">
        <v>6</v>
      </c>
      <c r="D3" t="str">
        <f>IF(Table14[[#This Row],[Round]]=Table14[[#This Row],[Round in Funding Year 2025]],"SAME","DIFFERENT")</f>
        <v>SAME</v>
      </c>
      <c r="E3" t="s">
        <v>1630</v>
      </c>
      <c r="F3" t="s">
        <v>1630</v>
      </c>
      <c r="G3" t="str">
        <f>IF(Table14[[#This Row],[Vendor]]=Table14[[#This Row],[Previous Vendor (from Fund Year 2025 in SF)]],"SAME","DIFFERENT VENDOR")</f>
        <v>SAME</v>
      </c>
      <c r="H3" t="s">
        <v>3664</v>
      </c>
      <c r="I3" t="s">
        <v>3665</v>
      </c>
      <c r="J3" t="s">
        <v>3666</v>
      </c>
      <c r="K3" t="s">
        <v>31</v>
      </c>
      <c r="L3" t="s">
        <v>31</v>
      </c>
      <c r="M3" t="s">
        <v>8122</v>
      </c>
      <c r="N3">
        <v>6</v>
      </c>
      <c r="O3" t="s">
        <v>8147</v>
      </c>
      <c r="P3" t="s">
        <v>8578</v>
      </c>
      <c r="Q3" s="2">
        <v>46204</v>
      </c>
      <c r="R3" t="s">
        <v>8053</v>
      </c>
      <c r="S3" t="s">
        <v>8054</v>
      </c>
      <c r="T3" t="s">
        <v>8055</v>
      </c>
      <c r="U3" t="s">
        <v>8056</v>
      </c>
      <c r="V3" t="s">
        <v>36</v>
      </c>
      <c r="W3" t="s">
        <v>3671</v>
      </c>
      <c r="X3" t="s">
        <v>3667</v>
      </c>
      <c r="Y3" t="s">
        <v>3668</v>
      </c>
      <c r="Z3" t="s">
        <v>3669</v>
      </c>
      <c r="AA3" t="s">
        <v>3670</v>
      </c>
      <c r="AB3" t="s">
        <v>36</v>
      </c>
      <c r="AC3" t="s">
        <v>3671</v>
      </c>
      <c r="AD3" t="s">
        <v>147</v>
      </c>
      <c r="AE3" t="s">
        <v>41</v>
      </c>
      <c r="AF3" t="s">
        <v>8583</v>
      </c>
      <c r="AG3" s="8">
        <v>0</v>
      </c>
      <c r="AH3" s="8">
        <v>0</v>
      </c>
      <c r="AI3" s="8">
        <v>1050</v>
      </c>
      <c r="AJ3" s="8">
        <v>0</v>
      </c>
      <c r="AK3" t="s">
        <v>8568</v>
      </c>
    </row>
    <row r="4" spans="1:41" x14ac:dyDescent="0.25">
      <c r="A4">
        <v>641</v>
      </c>
      <c r="B4">
        <v>6</v>
      </c>
      <c r="C4">
        <v>2</v>
      </c>
      <c r="D4" t="str">
        <f>IF(Table14[[#This Row],[Round]]=Table14[[#This Row],[Round in Funding Year 2025]],"SAME","DIFFERENT")</f>
        <v>DIFFERENT</v>
      </c>
      <c r="E4" t="s">
        <v>3595</v>
      </c>
      <c r="F4" t="s">
        <v>3595</v>
      </c>
      <c r="G4" t="str">
        <f>IF(Table14[[#This Row],[Vendor]]=Table14[[#This Row],[Previous Vendor (from Fund Year 2025 in SF)]],"SAME","DIFFERENT VENDOR")</f>
        <v>SAME</v>
      </c>
      <c r="H4" t="s">
        <v>3664</v>
      </c>
      <c r="I4" t="s">
        <v>3665</v>
      </c>
      <c r="J4" t="s">
        <v>3666</v>
      </c>
      <c r="K4" t="s">
        <v>67</v>
      </c>
      <c r="L4" t="s">
        <v>67</v>
      </c>
      <c r="M4" t="s">
        <v>8170</v>
      </c>
      <c r="N4">
        <v>6</v>
      </c>
      <c r="O4" t="s">
        <v>8147</v>
      </c>
      <c r="P4" t="s">
        <v>8578</v>
      </c>
      <c r="Q4" s="2">
        <v>46204</v>
      </c>
      <c r="R4" t="s">
        <v>3667</v>
      </c>
      <c r="S4" t="s">
        <v>3668</v>
      </c>
      <c r="T4" t="s">
        <v>3669</v>
      </c>
      <c r="U4" t="s">
        <v>3670</v>
      </c>
      <c r="V4" t="s">
        <v>36</v>
      </c>
      <c r="W4" t="s">
        <v>3671</v>
      </c>
      <c r="X4" t="s">
        <v>52</v>
      </c>
      <c r="AB4" t="s">
        <v>36</v>
      </c>
      <c r="AD4" t="s">
        <v>147</v>
      </c>
      <c r="AE4" t="s">
        <v>26</v>
      </c>
      <c r="AF4" t="s">
        <v>8586</v>
      </c>
      <c r="AG4" s="8">
        <v>0</v>
      </c>
      <c r="AH4" s="8">
        <v>0</v>
      </c>
      <c r="AI4" s="8">
        <v>500</v>
      </c>
      <c r="AJ4" s="8">
        <v>0</v>
      </c>
      <c r="AK4" t="s">
        <v>8568</v>
      </c>
    </row>
    <row r="5" spans="1:41" x14ac:dyDescent="0.25">
      <c r="A5">
        <v>1010</v>
      </c>
      <c r="B5">
        <v>3</v>
      </c>
      <c r="C5">
        <v>3</v>
      </c>
      <c r="D5" t="str">
        <f>IF(Table14[[#This Row],[Round]]=Table14[[#This Row],[Round in Funding Year 2025]],"SAME","DIFFERENT")</f>
        <v>SAME</v>
      </c>
      <c r="E5" t="s">
        <v>208</v>
      </c>
      <c r="F5" t="s">
        <v>208</v>
      </c>
      <c r="G5" t="str">
        <f>IF(Table14[[#This Row],[Vendor]]=Table14[[#This Row],[Previous Vendor (from Fund Year 2025 in SF)]],"SAME","DIFFERENT VENDOR")</f>
        <v>SAME</v>
      </c>
      <c r="H5" t="s">
        <v>110</v>
      </c>
      <c r="I5" t="s">
        <v>111</v>
      </c>
      <c r="J5" t="s">
        <v>112</v>
      </c>
      <c r="K5" t="s">
        <v>67</v>
      </c>
      <c r="L5" t="s">
        <v>67</v>
      </c>
      <c r="M5" t="s">
        <v>8122</v>
      </c>
      <c r="N5">
        <v>7</v>
      </c>
      <c r="O5" t="s">
        <v>8148</v>
      </c>
      <c r="P5" t="s">
        <v>8579</v>
      </c>
      <c r="Q5" s="2">
        <v>46204</v>
      </c>
      <c r="R5" t="s">
        <v>7244</v>
      </c>
      <c r="S5" t="s">
        <v>7245</v>
      </c>
      <c r="T5" t="s">
        <v>7246</v>
      </c>
      <c r="U5" t="s">
        <v>116</v>
      </c>
      <c r="V5" t="s">
        <v>36</v>
      </c>
      <c r="W5" t="s">
        <v>117</v>
      </c>
      <c r="X5" t="s">
        <v>52</v>
      </c>
      <c r="AB5" t="s">
        <v>36</v>
      </c>
      <c r="AD5" t="s">
        <v>147</v>
      </c>
      <c r="AE5" t="s">
        <v>26</v>
      </c>
      <c r="AF5" t="s">
        <v>8583</v>
      </c>
      <c r="AG5" s="8">
        <v>0</v>
      </c>
      <c r="AH5" s="8">
        <v>0</v>
      </c>
      <c r="AI5" s="8">
        <v>900</v>
      </c>
      <c r="AJ5" s="8">
        <v>0</v>
      </c>
      <c r="AK5" t="s">
        <v>8568</v>
      </c>
    </row>
    <row r="6" spans="1:41" x14ac:dyDescent="0.25">
      <c r="A6">
        <v>1011</v>
      </c>
      <c r="B6">
        <v>3</v>
      </c>
      <c r="C6">
        <v>3</v>
      </c>
      <c r="D6" t="str">
        <f>IF(Table14[[#This Row],[Round]]=Table14[[#This Row],[Round in Funding Year 2025]],"SAME","DIFFERENT")</f>
        <v>SAME</v>
      </c>
      <c r="E6" t="s">
        <v>208</v>
      </c>
      <c r="F6" t="s">
        <v>208</v>
      </c>
      <c r="G6" t="str">
        <f>IF(Table14[[#This Row],[Vendor]]=Table14[[#This Row],[Previous Vendor (from Fund Year 2025 in SF)]],"SAME","DIFFERENT VENDOR")</f>
        <v>SAME</v>
      </c>
      <c r="H6" t="s">
        <v>110</v>
      </c>
      <c r="I6" t="s">
        <v>111</v>
      </c>
      <c r="J6" t="s">
        <v>112</v>
      </c>
      <c r="K6" t="s">
        <v>67</v>
      </c>
      <c r="L6" t="s">
        <v>67</v>
      </c>
      <c r="M6" t="s">
        <v>8122</v>
      </c>
      <c r="N6">
        <v>7</v>
      </c>
      <c r="O6" t="s">
        <v>8148</v>
      </c>
      <c r="P6" t="s">
        <v>8579</v>
      </c>
      <c r="Q6" s="2">
        <v>46204</v>
      </c>
      <c r="R6" t="s">
        <v>7235</v>
      </c>
      <c r="S6" t="s">
        <v>7236</v>
      </c>
      <c r="T6" t="s">
        <v>7237</v>
      </c>
      <c r="U6" t="s">
        <v>7238</v>
      </c>
      <c r="V6" t="s">
        <v>36</v>
      </c>
      <c r="W6" t="s">
        <v>7239</v>
      </c>
      <c r="X6" t="s">
        <v>113</v>
      </c>
      <c r="Y6" t="s">
        <v>114</v>
      </c>
      <c r="Z6" t="s">
        <v>115</v>
      </c>
      <c r="AA6" t="s">
        <v>116</v>
      </c>
      <c r="AB6" t="s">
        <v>36</v>
      </c>
      <c r="AC6" t="s">
        <v>117</v>
      </c>
      <c r="AD6" t="s">
        <v>147</v>
      </c>
      <c r="AE6" t="s">
        <v>41</v>
      </c>
      <c r="AF6" t="s">
        <v>8583</v>
      </c>
      <c r="AG6" s="8">
        <v>0</v>
      </c>
      <c r="AH6" s="8">
        <v>0</v>
      </c>
      <c r="AI6" s="8">
        <v>900</v>
      </c>
      <c r="AJ6" s="8">
        <v>0</v>
      </c>
      <c r="AK6" t="s">
        <v>8568</v>
      </c>
    </row>
    <row r="7" spans="1:41" x14ac:dyDescent="0.25">
      <c r="A7">
        <v>5</v>
      </c>
      <c r="B7">
        <v>5</v>
      </c>
      <c r="C7">
        <v>5</v>
      </c>
      <c r="D7" t="str">
        <f>IF(Table14[[#This Row],[Round]]=Table14[[#This Row],[Round in Funding Year 2025]],"SAME","DIFFERENT")</f>
        <v>SAME</v>
      </c>
      <c r="E7" t="s">
        <v>42</v>
      </c>
      <c r="F7" t="s">
        <v>42</v>
      </c>
      <c r="G7" t="str">
        <f>IF(Table14[[#This Row],[Vendor]]=Table14[[#This Row],[Previous Vendor (from Fund Year 2025 in SF)]],"SAME","DIFFERENT VENDOR")</f>
        <v>SAME</v>
      </c>
      <c r="H7" t="s">
        <v>8097</v>
      </c>
      <c r="I7" t="s">
        <v>8098</v>
      </c>
      <c r="J7" t="s">
        <v>8097</v>
      </c>
      <c r="K7" t="s">
        <v>67</v>
      </c>
      <c r="L7" t="s">
        <v>67</v>
      </c>
      <c r="M7" t="s">
        <v>8122</v>
      </c>
      <c r="N7">
        <v>3</v>
      </c>
      <c r="O7" t="s">
        <v>8149</v>
      </c>
      <c r="P7" t="s">
        <v>8575</v>
      </c>
      <c r="Q7" s="2">
        <v>46204</v>
      </c>
      <c r="R7" t="s">
        <v>8097</v>
      </c>
      <c r="S7" t="s">
        <v>8098</v>
      </c>
      <c r="T7" t="s">
        <v>8099</v>
      </c>
      <c r="U7" t="s">
        <v>2505</v>
      </c>
      <c r="V7" t="s">
        <v>36</v>
      </c>
      <c r="W7" t="s">
        <v>2506</v>
      </c>
      <c r="X7" t="s">
        <v>52</v>
      </c>
      <c r="AB7" t="s">
        <v>36</v>
      </c>
      <c r="AD7" t="s">
        <v>147</v>
      </c>
      <c r="AE7" t="s">
        <v>26</v>
      </c>
      <c r="AF7" t="s">
        <v>8583</v>
      </c>
      <c r="AG7" s="8">
        <v>0</v>
      </c>
      <c r="AH7" s="8">
        <v>0</v>
      </c>
      <c r="AI7" s="8">
        <v>196</v>
      </c>
      <c r="AJ7" s="8">
        <v>0</v>
      </c>
      <c r="AK7" t="s">
        <v>8569</v>
      </c>
    </row>
    <row r="8" spans="1:41" x14ac:dyDescent="0.25">
      <c r="A8">
        <v>1012</v>
      </c>
      <c r="B8">
        <v>3</v>
      </c>
      <c r="C8">
        <v>3</v>
      </c>
      <c r="D8" t="str">
        <f>IF(Table14[[#This Row],[Round]]=Table14[[#This Row],[Round in Funding Year 2025]],"SAME","DIFFERENT")</f>
        <v>SAME</v>
      </c>
      <c r="E8" t="s">
        <v>42</v>
      </c>
      <c r="F8" t="s">
        <v>42</v>
      </c>
      <c r="G8" t="str">
        <f>IF(Table14[[#This Row],[Vendor]]=Table14[[#This Row],[Previous Vendor (from Fund Year 2025 in SF)]],"SAME","DIFFERENT VENDOR")</f>
        <v>SAME</v>
      </c>
      <c r="H8" t="s">
        <v>2721</v>
      </c>
      <c r="I8" t="s">
        <v>2722</v>
      </c>
      <c r="J8" t="s">
        <v>2723</v>
      </c>
      <c r="K8" t="s">
        <v>31</v>
      </c>
      <c r="L8" t="s">
        <v>31</v>
      </c>
      <c r="M8" t="s">
        <v>8122</v>
      </c>
      <c r="N8">
        <v>3</v>
      </c>
      <c r="O8" t="s">
        <v>8150</v>
      </c>
      <c r="P8" t="s">
        <v>8575</v>
      </c>
      <c r="Q8" s="2">
        <v>46204</v>
      </c>
      <c r="R8" t="s">
        <v>2738</v>
      </c>
      <c r="S8" t="s">
        <v>2739</v>
      </c>
      <c r="T8" t="s">
        <v>2740</v>
      </c>
      <c r="U8" t="s">
        <v>2505</v>
      </c>
      <c r="V8" t="s">
        <v>36</v>
      </c>
      <c r="W8" t="s">
        <v>2506</v>
      </c>
      <c r="X8" t="s">
        <v>2727</v>
      </c>
      <c r="Y8" t="s">
        <v>2728</v>
      </c>
      <c r="Z8" t="s">
        <v>2729</v>
      </c>
      <c r="AA8" t="s">
        <v>2505</v>
      </c>
      <c r="AB8" t="s">
        <v>36</v>
      </c>
      <c r="AC8" t="s">
        <v>2506</v>
      </c>
      <c r="AD8" t="s">
        <v>147</v>
      </c>
      <c r="AE8" t="s">
        <v>41</v>
      </c>
      <c r="AF8" t="s">
        <v>8583</v>
      </c>
      <c r="AG8" s="8">
        <v>0</v>
      </c>
      <c r="AH8" s="8">
        <v>0</v>
      </c>
      <c r="AI8" s="8">
        <v>629</v>
      </c>
      <c r="AJ8" s="8">
        <v>0</v>
      </c>
      <c r="AK8" t="s">
        <v>8568</v>
      </c>
    </row>
    <row r="9" spans="1:41" x14ac:dyDescent="0.25">
      <c r="A9">
        <v>1013</v>
      </c>
      <c r="B9">
        <v>3</v>
      </c>
      <c r="C9">
        <v>3</v>
      </c>
      <c r="D9" t="str">
        <f>IF(Table14[[#This Row],[Round]]=Table14[[#This Row],[Round in Funding Year 2025]],"SAME","DIFFERENT")</f>
        <v>SAME</v>
      </c>
      <c r="E9" t="s">
        <v>42</v>
      </c>
      <c r="F9" t="s">
        <v>42</v>
      </c>
      <c r="G9" t="str">
        <f>IF(Table14[[#This Row],[Vendor]]=Table14[[#This Row],[Previous Vendor (from Fund Year 2025 in SF)]],"SAME","DIFFERENT VENDOR")</f>
        <v>SAME</v>
      </c>
      <c r="H9" t="s">
        <v>2721</v>
      </c>
      <c r="I9" t="s">
        <v>2722</v>
      </c>
      <c r="J9" t="s">
        <v>2723</v>
      </c>
      <c r="K9" t="s">
        <v>31</v>
      </c>
      <c r="L9" t="s">
        <v>31</v>
      </c>
      <c r="M9" t="s">
        <v>8122</v>
      </c>
      <c r="N9">
        <v>3</v>
      </c>
      <c r="O9" t="s">
        <v>8150</v>
      </c>
      <c r="P9" t="s">
        <v>8575</v>
      </c>
      <c r="Q9" s="2">
        <v>46204</v>
      </c>
      <c r="R9" t="s">
        <v>2746</v>
      </c>
      <c r="S9" t="s">
        <v>2747</v>
      </c>
      <c r="T9" t="s">
        <v>2748</v>
      </c>
      <c r="U9" t="s">
        <v>2505</v>
      </c>
      <c r="V9" t="s">
        <v>36</v>
      </c>
      <c r="W9" t="s">
        <v>2506</v>
      </c>
      <c r="X9" t="s">
        <v>2727</v>
      </c>
      <c r="Y9" t="s">
        <v>2728</v>
      </c>
      <c r="Z9" t="s">
        <v>2729</v>
      </c>
      <c r="AA9" t="s">
        <v>2505</v>
      </c>
      <c r="AB9" t="s">
        <v>36</v>
      </c>
      <c r="AC9" t="s">
        <v>2506</v>
      </c>
      <c r="AD9" t="s">
        <v>147</v>
      </c>
      <c r="AE9" t="s">
        <v>41</v>
      </c>
      <c r="AF9" t="s">
        <v>8583</v>
      </c>
      <c r="AG9" s="8">
        <v>0</v>
      </c>
      <c r="AH9" s="8">
        <v>0</v>
      </c>
      <c r="AI9" s="8">
        <v>629</v>
      </c>
      <c r="AJ9" s="8">
        <v>0</v>
      </c>
      <c r="AK9" t="s">
        <v>8568</v>
      </c>
      <c r="AO9" s="7"/>
    </row>
    <row r="10" spans="1:41" x14ac:dyDescent="0.25">
      <c r="A10">
        <v>1014</v>
      </c>
      <c r="B10">
        <v>3</v>
      </c>
      <c r="C10">
        <v>3</v>
      </c>
      <c r="D10" t="str">
        <f>IF(Table14[[#This Row],[Round]]=Table14[[#This Row],[Round in Funding Year 2025]],"SAME","DIFFERENT")</f>
        <v>SAME</v>
      </c>
      <c r="E10" t="s">
        <v>42</v>
      </c>
      <c r="F10" t="s">
        <v>42</v>
      </c>
      <c r="G10" t="str">
        <f>IF(Table14[[#This Row],[Vendor]]=Table14[[#This Row],[Previous Vendor (from Fund Year 2025 in SF)]],"SAME","DIFFERENT VENDOR")</f>
        <v>SAME</v>
      </c>
      <c r="H10" t="s">
        <v>2721</v>
      </c>
      <c r="I10" t="s">
        <v>2722</v>
      </c>
      <c r="J10" t="s">
        <v>2723</v>
      </c>
      <c r="K10" t="s">
        <v>31</v>
      </c>
      <c r="L10" t="s">
        <v>31</v>
      </c>
      <c r="M10" t="s">
        <v>8122</v>
      </c>
      <c r="N10">
        <v>3</v>
      </c>
      <c r="O10" t="s">
        <v>8150</v>
      </c>
      <c r="P10" t="s">
        <v>8575</v>
      </c>
      <c r="Q10" s="2">
        <v>46204</v>
      </c>
      <c r="R10" t="s">
        <v>2757</v>
      </c>
      <c r="S10" t="s">
        <v>2758</v>
      </c>
      <c r="T10" t="s">
        <v>2759</v>
      </c>
      <c r="U10" t="s">
        <v>2505</v>
      </c>
      <c r="V10" t="s">
        <v>36</v>
      </c>
      <c r="W10" t="s">
        <v>2506</v>
      </c>
      <c r="X10" t="s">
        <v>2727</v>
      </c>
      <c r="Y10" t="s">
        <v>2728</v>
      </c>
      <c r="Z10" t="s">
        <v>2729</v>
      </c>
      <c r="AA10" t="s">
        <v>2505</v>
      </c>
      <c r="AB10" t="s">
        <v>36</v>
      </c>
      <c r="AC10" t="s">
        <v>2506</v>
      </c>
      <c r="AD10" t="s">
        <v>147</v>
      </c>
      <c r="AE10" t="s">
        <v>41</v>
      </c>
      <c r="AF10" t="s">
        <v>8583</v>
      </c>
      <c r="AG10" s="8">
        <v>0</v>
      </c>
      <c r="AH10" s="8">
        <v>0</v>
      </c>
      <c r="AI10" s="8">
        <v>629</v>
      </c>
      <c r="AJ10" s="8">
        <v>0</v>
      </c>
      <c r="AK10" t="s">
        <v>8568</v>
      </c>
      <c r="AO10" s="7"/>
    </row>
    <row r="11" spans="1:41" x14ac:dyDescent="0.25">
      <c r="A11">
        <v>1015</v>
      </c>
      <c r="B11">
        <v>3</v>
      </c>
      <c r="C11">
        <v>3</v>
      </c>
      <c r="D11" t="str">
        <f>IF(Table14[[#This Row],[Round]]=Table14[[#This Row],[Round in Funding Year 2025]],"SAME","DIFFERENT")</f>
        <v>SAME</v>
      </c>
      <c r="E11" t="s">
        <v>42</v>
      </c>
      <c r="F11" t="s">
        <v>42</v>
      </c>
      <c r="G11" t="str">
        <f>IF(Table14[[#This Row],[Vendor]]=Table14[[#This Row],[Previous Vendor (from Fund Year 2025 in SF)]],"SAME","DIFFERENT VENDOR")</f>
        <v>SAME</v>
      </c>
      <c r="H11" t="s">
        <v>2721</v>
      </c>
      <c r="I11" t="s">
        <v>2722</v>
      </c>
      <c r="J11" t="s">
        <v>2723</v>
      </c>
      <c r="K11" t="s">
        <v>31</v>
      </c>
      <c r="L11" t="s">
        <v>31</v>
      </c>
      <c r="M11" t="s">
        <v>8122</v>
      </c>
      <c r="N11">
        <v>3</v>
      </c>
      <c r="O11" t="s">
        <v>8150</v>
      </c>
      <c r="P11" t="s">
        <v>8575</v>
      </c>
      <c r="Q11" s="2">
        <v>46204</v>
      </c>
      <c r="R11" t="s">
        <v>2768</v>
      </c>
      <c r="S11" t="s">
        <v>2769</v>
      </c>
      <c r="T11" t="s">
        <v>2770</v>
      </c>
      <c r="U11" t="s">
        <v>2505</v>
      </c>
      <c r="V11" t="s">
        <v>36</v>
      </c>
      <c r="W11" t="s">
        <v>2506</v>
      </c>
      <c r="X11" t="s">
        <v>2727</v>
      </c>
      <c r="Y11" t="s">
        <v>2728</v>
      </c>
      <c r="Z11" t="s">
        <v>2729</v>
      </c>
      <c r="AA11" t="s">
        <v>2505</v>
      </c>
      <c r="AB11" t="s">
        <v>36</v>
      </c>
      <c r="AC11" t="s">
        <v>2506</v>
      </c>
      <c r="AD11" t="s">
        <v>147</v>
      </c>
      <c r="AE11" t="s">
        <v>41</v>
      </c>
      <c r="AF11" t="s">
        <v>8583</v>
      </c>
      <c r="AG11" s="8">
        <v>0</v>
      </c>
      <c r="AH11" s="8">
        <v>0</v>
      </c>
      <c r="AI11" s="8">
        <v>629</v>
      </c>
      <c r="AJ11" s="8">
        <v>0</v>
      </c>
      <c r="AK11" t="s">
        <v>8568</v>
      </c>
      <c r="AO11" s="7"/>
    </row>
    <row r="12" spans="1:41" x14ac:dyDescent="0.25">
      <c r="A12">
        <v>1016</v>
      </c>
      <c r="B12">
        <v>3</v>
      </c>
      <c r="C12">
        <v>3</v>
      </c>
      <c r="D12" t="str">
        <f>IF(Table14[[#This Row],[Round]]=Table14[[#This Row],[Round in Funding Year 2025]],"SAME","DIFFERENT")</f>
        <v>SAME</v>
      </c>
      <c r="E12" t="s">
        <v>42</v>
      </c>
      <c r="F12" t="s">
        <v>42</v>
      </c>
      <c r="G12" t="str">
        <f>IF(Table14[[#This Row],[Vendor]]=Table14[[#This Row],[Previous Vendor (from Fund Year 2025 in SF)]],"SAME","DIFFERENT VENDOR")</f>
        <v>SAME</v>
      </c>
      <c r="H12" t="s">
        <v>2721</v>
      </c>
      <c r="I12" t="s">
        <v>2722</v>
      </c>
      <c r="J12" t="s">
        <v>2723</v>
      </c>
      <c r="K12" t="s">
        <v>31</v>
      </c>
      <c r="L12" t="s">
        <v>31</v>
      </c>
      <c r="M12" t="s">
        <v>8122</v>
      </c>
      <c r="N12">
        <v>3</v>
      </c>
      <c r="O12" t="s">
        <v>8150</v>
      </c>
      <c r="P12" t="s">
        <v>8575</v>
      </c>
      <c r="Q12" s="2">
        <v>46204</v>
      </c>
      <c r="R12" t="s">
        <v>2771</v>
      </c>
      <c r="S12" t="s">
        <v>2772</v>
      </c>
      <c r="T12" t="s">
        <v>2773</v>
      </c>
      <c r="U12" t="s">
        <v>2505</v>
      </c>
      <c r="V12" t="s">
        <v>36</v>
      </c>
      <c r="W12" t="s">
        <v>2506</v>
      </c>
      <c r="X12" t="s">
        <v>2727</v>
      </c>
      <c r="Y12" t="s">
        <v>2728</v>
      </c>
      <c r="Z12" t="s">
        <v>2729</v>
      </c>
      <c r="AA12" t="s">
        <v>2505</v>
      </c>
      <c r="AB12" t="s">
        <v>36</v>
      </c>
      <c r="AC12" t="s">
        <v>2506</v>
      </c>
      <c r="AD12" t="s">
        <v>147</v>
      </c>
      <c r="AE12" t="s">
        <v>41</v>
      </c>
      <c r="AF12" t="s">
        <v>8583</v>
      </c>
      <c r="AG12" s="8">
        <v>0</v>
      </c>
      <c r="AH12" s="8">
        <v>0</v>
      </c>
      <c r="AI12" s="8">
        <v>629</v>
      </c>
      <c r="AJ12" s="8">
        <v>0</v>
      </c>
      <c r="AK12" t="s">
        <v>8568</v>
      </c>
      <c r="AO12" s="7"/>
    </row>
    <row r="13" spans="1:41" x14ac:dyDescent="0.25">
      <c r="A13">
        <v>1017</v>
      </c>
      <c r="B13">
        <v>3</v>
      </c>
      <c r="C13">
        <v>3</v>
      </c>
      <c r="D13" t="str">
        <f>IF(Table14[[#This Row],[Round]]=Table14[[#This Row],[Round in Funding Year 2025]],"SAME","DIFFERENT")</f>
        <v>SAME</v>
      </c>
      <c r="E13" t="s">
        <v>42</v>
      </c>
      <c r="F13" t="s">
        <v>42</v>
      </c>
      <c r="G13" t="str">
        <f>IF(Table14[[#This Row],[Vendor]]=Table14[[#This Row],[Previous Vendor (from Fund Year 2025 in SF)]],"SAME","DIFFERENT VENDOR")</f>
        <v>SAME</v>
      </c>
      <c r="H13" t="s">
        <v>2721</v>
      </c>
      <c r="I13" t="s">
        <v>2722</v>
      </c>
      <c r="J13" t="s">
        <v>2723</v>
      </c>
      <c r="K13" t="s">
        <v>31</v>
      </c>
      <c r="L13" t="s">
        <v>31</v>
      </c>
      <c r="M13" t="s">
        <v>8122</v>
      </c>
      <c r="N13">
        <v>3</v>
      </c>
      <c r="O13" t="s">
        <v>8150</v>
      </c>
      <c r="P13" t="s">
        <v>8575</v>
      </c>
      <c r="Q13" s="2">
        <v>46204</v>
      </c>
      <c r="R13" t="s">
        <v>2724</v>
      </c>
      <c r="S13" t="s">
        <v>2725</v>
      </c>
      <c r="T13" t="s">
        <v>2726</v>
      </c>
      <c r="U13" t="s">
        <v>2505</v>
      </c>
      <c r="V13" t="s">
        <v>36</v>
      </c>
      <c r="W13" t="s">
        <v>2506</v>
      </c>
      <c r="X13" t="s">
        <v>2727</v>
      </c>
      <c r="Y13" t="s">
        <v>2728</v>
      </c>
      <c r="Z13" t="s">
        <v>2729</v>
      </c>
      <c r="AA13" t="s">
        <v>2505</v>
      </c>
      <c r="AB13" t="s">
        <v>36</v>
      </c>
      <c r="AC13" t="s">
        <v>2506</v>
      </c>
      <c r="AD13" t="s">
        <v>147</v>
      </c>
      <c r="AE13" t="s">
        <v>41</v>
      </c>
      <c r="AF13" t="s">
        <v>8583</v>
      </c>
      <c r="AG13" s="8">
        <v>0</v>
      </c>
      <c r="AH13" s="8">
        <v>0</v>
      </c>
      <c r="AI13" s="8">
        <v>629</v>
      </c>
      <c r="AJ13" s="8">
        <v>0</v>
      </c>
      <c r="AK13" t="s">
        <v>8568</v>
      </c>
      <c r="AO13" s="7"/>
    </row>
    <row r="14" spans="1:41" x14ac:dyDescent="0.25">
      <c r="A14">
        <v>1018</v>
      </c>
      <c r="B14">
        <v>3</v>
      </c>
      <c r="C14">
        <v>3</v>
      </c>
      <c r="D14" t="str">
        <f>IF(Table14[[#This Row],[Round]]=Table14[[#This Row],[Round in Funding Year 2025]],"SAME","DIFFERENT")</f>
        <v>SAME</v>
      </c>
      <c r="E14" t="s">
        <v>42</v>
      </c>
      <c r="F14" t="s">
        <v>42</v>
      </c>
      <c r="G14" t="str">
        <f>IF(Table14[[#This Row],[Vendor]]=Table14[[#This Row],[Previous Vendor (from Fund Year 2025 in SF)]],"SAME","DIFFERENT VENDOR")</f>
        <v>SAME</v>
      </c>
      <c r="H14" t="s">
        <v>2721</v>
      </c>
      <c r="I14" t="s">
        <v>2722</v>
      </c>
      <c r="J14" t="s">
        <v>2723</v>
      </c>
      <c r="K14" t="s">
        <v>31</v>
      </c>
      <c r="L14" t="s">
        <v>31</v>
      </c>
      <c r="M14" t="s">
        <v>8122</v>
      </c>
      <c r="N14">
        <v>3</v>
      </c>
      <c r="O14" t="s">
        <v>8150</v>
      </c>
      <c r="P14" t="s">
        <v>8575</v>
      </c>
      <c r="Q14" s="2">
        <v>46204</v>
      </c>
      <c r="R14" t="s">
        <v>2727</v>
      </c>
      <c r="S14" t="s">
        <v>2728</v>
      </c>
      <c r="T14" t="s">
        <v>2729</v>
      </c>
      <c r="U14" t="s">
        <v>2505</v>
      </c>
      <c r="V14" t="s">
        <v>36</v>
      </c>
      <c r="W14" t="s">
        <v>2506</v>
      </c>
      <c r="X14" t="s">
        <v>52</v>
      </c>
      <c r="AB14" t="s">
        <v>36</v>
      </c>
      <c r="AD14" t="s">
        <v>147</v>
      </c>
      <c r="AE14" t="s">
        <v>26</v>
      </c>
      <c r="AF14" t="s">
        <v>8583</v>
      </c>
      <c r="AG14" s="8">
        <v>0</v>
      </c>
      <c r="AH14" s="8">
        <v>0</v>
      </c>
      <c r="AI14" s="8">
        <v>629</v>
      </c>
      <c r="AJ14" s="8">
        <v>0</v>
      </c>
      <c r="AK14" t="s">
        <v>8568</v>
      </c>
      <c r="AO14" s="7"/>
    </row>
    <row r="15" spans="1:41" x14ac:dyDescent="0.25">
      <c r="A15">
        <v>6</v>
      </c>
      <c r="B15">
        <v>5</v>
      </c>
      <c r="C15">
        <v>5</v>
      </c>
      <c r="D15" t="str">
        <f>IF(Table14[[#This Row],[Round]]=Table14[[#This Row],[Round in Funding Year 2025]],"SAME","DIFFERENT")</f>
        <v>SAME</v>
      </c>
      <c r="E15" t="s">
        <v>2584</v>
      </c>
      <c r="F15" t="s">
        <v>2584</v>
      </c>
      <c r="G15" t="str">
        <f>IF(Table14[[#This Row],[Vendor]]=Table14[[#This Row],[Previous Vendor (from Fund Year 2025 in SF)]],"SAME","DIFFERENT VENDOR")</f>
        <v>SAME</v>
      </c>
      <c r="H15" t="s">
        <v>1151</v>
      </c>
      <c r="I15" t="s">
        <v>1152</v>
      </c>
      <c r="J15" t="s">
        <v>1153</v>
      </c>
      <c r="K15" t="s">
        <v>67</v>
      </c>
      <c r="L15" t="s">
        <v>67</v>
      </c>
      <c r="M15" t="s">
        <v>8122</v>
      </c>
      <c r="N15">
        <v>9</v>
      </c>
      <c r="O15" t="s">
        <v>8151</v>
      </c>
      <c r="P15" t="s">
        <v>8581</v>
      </c>
      <c r="Q15" s="2">
        <v>46204</v>
      </c>
      <c r="R15" t="s">
        <v>1154</v>
      </c>
      <c r="S15" t="s">
        <v>1155</v>
      </c>
      <c r="T15" t="s">
        <v>1156</v>
      </c>
      <c r="U15" t="s">
        <v>1157</v>
      </c>
      <c r="V15" t="s">
        <v>36</v>
      </c>
      <c r="W15" t="s">
        <v>1158</v>
      </c>
      <c r="X15" t="s">
        <v>52</v>
      </c>
      <c r="AB15" t="s">
        <v>36</v>
      </c>
      <c r="AD15" t="s">
        <v>147</v>
      </c>
      <c r="AE15" t="s">
        <v>26</v>
      </c>
      <c r="AF15" t="s">
        <v>8583</v>
      </c>
      <c r="AG15" s="8">
        <v>0</v>
      </c>
      <c r="AH15" s="8">
        <v>0</v>
      </c>
      <c r="AI15" s="8">
        <v>1104</v>
      </c>
      <c r="AJ15" s="8">
        <v>0</v>
      </c>
      <c r="AK15" t="s">
        <v>8568</v>
      </c>
      <c r="AO15" s="7"/>
    </row>
    <row r="16" spans="1:41" x14ac:dyDescent="0.25">
      <c r="A16">
        <v>7</v>
      </c>
      <c r="B16">
        <v>5</v>
      </c>
      <c r="C16">
        <v>5</v>
      </c>
      <c r="D16" t="str">
        <f>IF(Table14[[#This Row],[Round]]=Table14[[#This Row],[Round in Funding Year 2025]],"SAME","DIFFERENT")</f>
        <v>SAME</v>
      </c>
      <c r="E16" t="s">
        <v>73</v>
      </c>
      <c r="F16" t="s">
        <v>73</v>
      </c>
      <c r="G16" t="str">
        <f>IF(Table14[[#This Row],[Vendor]]=Table14[[#This Row],[Previous Vendor (from Fund Year 2025 in SF)]],"SAME","DIFFERENT VENDOR")</f>
        <v>SAME</v>
      </c>
      <c r="H16" t="s">
        <v>5894</v>
      </c>
      <c r="I16" t="s">
        <v>5895</v>
      </c>
      <c r="J16" t="s">
        <v>5894</v>
      </c>
      <c r="K16" t="s">
        <v>31</v>
      </c>
      <c r="L16" t="s">
        <v>77</v>
      </c>
      <c r="M16" t="s">
        <v>8119</v>
      </c>
      <c r="N16">
        <v>1</v>
      </c>
      <c r="O16" t="s">
        <v>8152</v>
      </c>
      <c r="P16" t="s">
        <v>8573</v>
      </c>
      <c r="Q16" s="2">
        <v>46204</v>
      </c>
      <c r="R16" t="s">
        <v>5894</v>
      </c>
      <c r="S16" t="s">
        <v>5895</v>
      </c>
      <c r="T16" t="s">
        <v>5896</v>
      </c>
      <c r="U16" t="s">
        <v>483</v>
      </c>
      <c r="V16" t="s">
        <v>36</v>
      </c>
      <c r="W16" t="s">
        <v>484</v>
      </c>
      <c r="X16" t="s">
        <v>52</v>
      </c>
      <c r="AB16" t="s">
        <v>36</v>
      </c>
      <c r="AD16" t="s">
        <v>147</v>
      </c>
      <c r="AE16" t="s">
        <v>26</v>
      </c>
      <c r="AF16" t="s">
        <v>8585</v>
      </c>
      <c r="AG16" s="8">
        <v>0</v>
      </c>
      <c r="AH16" s="8">
        <v>0</v>
      </c>
      <c r="AI16" s="8">
        <v>506</v>
      </c>
      <c r="AJ16" s="8">
        <v>0</v>
      </c>
      <c r="AK16" t="s">
        <v>8568</v>
      </c>
      <c r="AO16" s="7"/>
    </row>
    <row r="17" spans="1:37" x14ac:dyDescent="0.25">
      <c r="A17">
        <v>8</v>
      </c>
      <c r="B17">
        <v>5</v>
      </c>
      <c r="C17">
        <v>5</v>
      </c>
      <c r="D17" t="str">
        <f>IF(Table14[[#This Row],[Round]]=Table14[[#This Row],[Round in Funding Year 2025]],"SAME","DIFFERENT")</f>
        <v>SAME</v>
      </c>
      <c r="E17" t="s">
        <v>2584</v>
      </c>
      <c r="F17" t="s">
        <v>2584</v>
      </c>
      <c r="G17" t="str">
        <f>IF(Table14[[#This Row],[Vendor]]=Table14[[#This Row],[Previous Vendor (from Fund Year 2025 in SF)]],"SAME","DIFFERENT VENDOR")</f>
        <v>SAME</v>
      </c>
      <c r="H17" t="s">
        <v>1108</v>
      </c>
      <c r="I17" t="s">
        <v>1109</v>
      </c>
      <c r="J17" t="s">
        <v>1110</v>
      </c>
      <c r="K17" t="s">
        <v>67</v>
      </c>
      <c r="L17" t="s">
        <v>67</v>
      </c>
      <c r="M17" t="s">
        <v>8122</v>
      </c>
      <c r="N17">
        <v>8</v>
      </c>
      <c r="O17" t="s">
        <v>8153</v>
      </c>
      <c r="P17" t="s">
        <v>8580</v>
      </c>
      <c r="Q17" s="2">
        <v>46204</v>
      </c>
      <c r="R17" t="s">
        <v>1111</v>
      </c>
      <c r="S17" t="s">
        <v>1112</v>
      </c>
      <c r="T17" t="s">
        <v>1113</v>
      </c>
      <c r="U17" t="s">
        <v>1114</v>
      </c>
      <c r="V17" t="s">
        <v>36</v>
      </c>
      <c r="W17" t="s">
        <v>1115</v>
      </c>
      <c r="X17" t="s">
        <v>52</v>
      </c>
      <c r="AB17" t="s">
        <v>36</v>
      </c>
      <c r="AD17" t="s">
        <v>147</v>
      </c>
      <c r="AE17" t="s">
        <v>26</v>
      </c>
      <c r="AF17" t="s">
        <v>8583</v>
      </c>
      <c r="AG17" s="8">
        <v>0</v>
      </c>
      <c r="AH17" s="8">
        <v>0</v>
      </c>
      <c r="AI17" s="8">
        <v>1104</v>
      </c>
      <c r="AJ17" s="8">
        <v>0</v>
      </c>
      <c r="AK17" t="s">
        <v>8568</v>
      </c>
    </row>
    <row r="18" spans="1:37" x14ac:dyDescent="0.25">
      <c r="A18">
        <v>9</v>
      </c>
      <c r="B18">
        <v>5</v>
      </c>
      <c r="C18">
        <v>5</v>
      </c>
      <c r="D18" t="str">
        <f>IF(Table14[[#This Row],[Round]]=Table14[[#This Row],[Round in Funding Year 2025]],"SAME","DIFFERENT")</f>
        <v>SAME</v>
      </c>
      <c r="E18" t="s">
        <v>1726</v>
      </c>
      <c r="F18" t="s">
        <v>1726</v>
      </c>
      <c r="G18" t="str">
        <f>IF(Table14[[#This Row],[Vendor]]=Table14[[#This Row],[Previous Vendor (from Fund Year 2025 in SF)]],"SAME","DIFFERENT VENDOR")</f>
        <v>SAME</v>
      </c>
      <c r="H18" t="s">
        <v>1159</v>
      </c>
      <c r="I18" t="s">
        <v>1160</v>
      </c>
      <c r="J18" t="s">
        <v>1161</v>
      </c>
      <c r="K18" t="s">
        <v>67</v>
      </c>
      <c r="L18" t="s">
        <v>67</v>
      </c>
      <c r="M18" t="s">
        <v>8122</v>
      </c>
      <c r="N18">
        <v>2</v>
      </c>
      <c r="O18" t="s">
        <v>8154</v>
      </c>
      <c r="P18" t="s">
        <v>8574</v>
      </c>
      <c r="Q18" s="2">
        <v>46204</v>
      </c>
      <c r="R18" t="s">
        <v>1162</v>
      </c>
      <c r="S18" t="s">
        <v>1163</v>
      </c>
      <c r="T18" t="s">
        <v>1164</v>
      </c>
      <c r="U18" t="s">
        <v>1165</v>
      </c>
      <c r="V18" t="s">
        <v>36</v>
      </c>
      <c r="W18" t="s">
        <v>1166</v>
      </c>
      <c r="X18" t="s">
        <v>52</v>
      </c>
      <c r="AB18" t="s">
        <v>36</v>
      </c>
      <c r="AD18" t="s">
        <v>147</v>
      </c>
      <c r="AE18" t="s">
        <v>26</v>
      </c>
      <c r="AF18" t="s">
        <v>8583</v>
      </c>
      <c r="AG18" s="8">
        <v>0</v>
      </c>
      <c r="AH18" s="8">
        <v>0</v>
      </c>
      <c r="AI18" s="8">
        <v>925</v>
      </c>
      <c r="AJ18" s="8">
        <v>0</v>
      </c>
      <c r="AK18" t="s">
        <v>8568</v>
      </c>
    </row>
    <row r="19" spans="1:37" x14ac:dyDescent="0.25">
      <c r="A19">
        <v>10</v>
      </c>
      <c r="B19">
        <v>5</v>
      </c>
      <c r="C19">
        <v>5</v>
      </c>
      <c r="D19" t="str">
        <f>IF(Table14[[#This Row],[Round]]=Table14[[#This Row],[Round in Funding Year 2025]],"SAME","DIFFERENT")</f>
        <v>SAME</v>
      </c>
      <c r="E19" t="s">
        <v>2584</v>
      </c>
      <c r="F19" t="s">
        <v>2584</v>
      </c>
      <c r="G19" t="str">
        <f>IF(Table14[[#This Row],[Vendor]]=Table14[[#This Row],[Previous Vendor (from Fund Year 2025 in SF)]],"SAME","DIFFERENT VENDOR")</f>
        <v>SAME</v>
      </c>
      <c r="H19" t="s">
        <v>899</v>
      </c>
      <c r="I19" t="s">
        <v>900</v>
      </c>
      <c r="J19" t="s">
        <v>901</v>
      </c>
      <c r="K19" t="s">
        <v>85</v>
      </c>
      <c r="L19" t="s">
        <v>85</v>
      </c>
      <c r="M19" t="s">
        <v>8122</v>
      </c>
      <c r="N19">
        <v>9</v>
      </c>
      <c r="O19" t="s">
        <v>8151</v>
      </c>
      <c r="P19" t="s">
        <v>8581</v>
      </c>
      <c r="Q19" s="2">
        <v>46204</v>
      </c>
      <c r="R19" t="s">
        <v>902</v>
      </c>
      <c r="S19" t="s">
        <v>903</v>
      </c>
      <c r="T19" t="s">
        <v>904</v>
      </c>
      <c r="U19" t="s">
        <v>905</v>
      </c>
      <c r="V19" t="s">
        <v>36</v>
      </c>
      <c r="W19" t="s">
        <v>906</v>
      </c>
      <c r="X19" t="s">
        <v>52</v>
      </c>
      <c r="AB19" t="s">
        <v>36</v>
      </c>
      <c r="AD19" t="s">
        <v>147</v>
      </c>
      <c r="AE19" t="s">
        <v>26</v>
      </c>
      <c r="AF19" t="s">
        <v>8583</v>
      </c>
      <c r="AG19" s="8">
        <v>0</v>
      </c>
      <c r="AH19" s="8">
        <v>0</v>
      </c>
      <c r="AI19" s="8">
        <v>657</v>
      </c>
      <c r="AJ19" s="8">
        <v>0</v>
      </c>
      <c r="AK19" t="s">
        <v>8568</v>
      </c>
    </row>
    <row r="20" spans="1:37" x14ac:dyDescent="0.25">
      <c r="A20">
        <v>5095</v>
      </c>
      <c r="B20">
        <v>4</v>
      </c>
      <c r="C20">
        <v>4</v>
      </c>
      <c r="D20" t="str">
        <f>IF(Table14[[#This Row],[Round]]=Table14[[#This Row],[Round in Funding Year 2025]],"SAME","DIFFERENT")</f>
        <v>SAME</v>
      </c>
      <c r="E20" t="s">
        <v>1726</v>
      </c>
      <c r="F20" t="s">
        <v>1726</v>
      </c>
      <c r="G20" t="str">
        <f>IF(Table14[[#This Row],[Vendor]]=Table14[[#This Row],[Previous Vendor (from Fund Year 2025 in SF)]],"SAME","DIFFERENT VENDOR")</f>
        <v>SAME</v>
      </c>
      <c r="H20" t="s">
        <v>6787</v>
      </c>
      <c r="I20" t="s">
        <v>6788</v>
      </c>
      <c r="J20" t="s">
        <v>6789</v>
      </c>
      <c r="K20" t="s">
        <v>77</v>
      </c>
      <c r="L20" t="s">
        <v>77</v>
      </c>
      <c r="M20" t="s">
        <v>8122</v>
      </c>
      <c r="N20">
        <v>7</v>
      </c>
      <c r="O20" t="s">
        <v>8148</v>
      </c>
      <c r="P20" t="s">
        <v>8579</v>
      </c>
      <c r="Q20" s="2">
        <v>46204</v>
      </c>
      <c r="R20" t="s">
        <v>6790</v>
      </c>
      <c r="S20" t="s">
        <v>6791</v>
      </c>
      <c r="T20" t="s">
        <v>6792</v>
      </c>
      <c r="U20" t="s">
        <v>6793</v>
      </c>
      <c r="V20" t="s">
        <v>36</v>
      </c>
      <c r="W20" t="s">
        <v>6794</v>
      </c>
      <c r="X20" t="s">
        <v>52</v>
      </c>
      <c r="AB20" t="s">
        <v>36</v>
      </c>
      <c r="AD20" t="s">
        <v>147</v>
      </c>
      <c r="AE20" t="s">
        <v>26</v>
      </c>
      <c r="AF20" t="s">
        <v>8583</v>
      </c>
      <c r="AG20" s="8">
        <v>0</v>
      </c>
      <c r="AH20" s="8">
        <v>0</v>
      </c>
      <c r="AI20" s="8">
        <v>975</v>
      </c>
      <c r="AJ20" s="8">
        <v>0</v>
      </c>
      <c r="AK20" t="s">
        <v>8568</v>
      </c>
    </row>
    <row r="21" spans="1:37" x14ac:dyDescent="0.25">
      <c r="A21">
        <v>1023</v>
      </c>
      <c r="B21">
        <v>3</v>
      </c>
      <c r="C21">
        <v>3</v>
      </c>
      <c r="D21" t="str">
        <f>IF(Table14[[#This Row],[Round]]=Table14[[#This Row],[Round in Funding Year 2025]],"SAME","DIFFERENT")</f>
        <v>SAME</v>
      </c>
      <c r="E21" t="s">
        <v>73</v>
      </c>
      <c r="F21" t="s">
        <v>73</v>
      </c>
      <c r="G21" t="str">
        <f>IF(Table14[[#This Row],[Vendor]]=Table14[[#This Row],[Previous Vendor (from Fund Year 2025 in SF)]],"SAME","DIFFERENT VENDOR")</f>
        <v>SAME</v>
      </c>
      <c r="H21" t="s">
        <v>4890</v>
      </c>
      <c r="I21" t="s">
        <v>4891</v>
      </c>
      <c r="J21" t="s">
        <v>4892</v>
      </c>
      <c r="K21" t="s">
        <v>31</v>
      </c>
      <c r="L21" t="s">
        <v>31</v>
      </c>
      <c r="M21" t="s">
        <v>8122</v>
      </c>
      <c r="N21">
        <v>8</v>
      </c>
      <c r="O21" t="s">
        <v>8153</v>
      </c>
      <c r="P21" t="s">
        <v>8580</v>
      </c>
      <c r="Q21" s="2">
        <v>46204</v>
      </c>
      <c r="R21" t="s">
        <v>4893</v>
      </c>
      <c r="S21" t="s">
        <v>4894</v>
      </c>
      <c r="T21" t="s">
        <v>4895</v>
      </c>
      <c r="U21" t="s">
        <v>4896</v>
      </c>
      <c r="V21" t="s">
        <v>36</v>
      </c>
      <c r="W21" t="s">
        <v>4897</v>
      </c>
      <c r="X21" t="s">
        <v>52</v>
      </c>
      <c r="AB21" t="s">
        <v>36</v>
      </c>
      <c r="AD21" t="s">
        <v>147</v>
      </c>
      <c r="AE21" t="s">
        <v>26</v>
      </c>
      <c r="AF21" t="s">
        <v>8583</v>
      </c>
      <c r="AG21" s="8">
        <v>0</v>
      </c>
      <c r="AH21" s="8">
        <v>0</v>
      </c>
      <c r="AI21" s="8">
        <v>797.72</v>
      </c>
      <c r="AJ21" s="8">
        <v>0</v>
      </c>
      <c r="AK21" t="s">
        <v>8568</v>
      </c>
    </row>
    <row r="22" spans="1:37" x14ac:dyDescent="0.25">
      <c r="A22">
        <v>5685</v>
      </c>
      <c r="B22">
        <v>5</v>
      </c>
      <c r="C22">
        <v>5</v>
      </c>
      <c r="D22" t="str">
        <f>IF(Table14[[#This Row],[Round]]=Table14[[#This Row],[Round in Funding Year 2025]],"SAME","DIFFERENT")</f>
        <v>SAME</v>
      </c>
      <c r="E22" t="s">
        <v>42</v>
      </c>
      <c r="F22" t="s">
        <v>42</v>
      </c>
      <c r="G22" t="str">
        <f>IF(Table14[[#This Row],[Vendor]]=Table14[[#This Row],[Previous Vendor (from Fund Year 2025 in SF)]],"SAME","DIFFERENT VENDOR")</f>
        <v>SAME</v>
      </c>
      <c r="H22" t="s">
        <v>1044</v>
      </c>
      <c r="I22" t="s">
        <v>1045</v>
      </c>
      <c r="J22" t="s">
        <v>1046</v>
      </c>
      <c r="K22" t="s">
        <v>67</v>
      </c>
      <c r="L22" t="s">
        <v>67</v>
      </c>
      <c r="M22" t="s">
        <v>8122</v>
      </c>
      <c r="N22">
        <v>5</v>
      </c>
      <c r="O22" t="s">
        <v>8156</v>
      </c>
      <c r="P22" t="s">
        <v>8577</v>
      </c>
      <c r="Q22" s="2">
        <v>46204</v>
      </c>
      <c r="R22" t="s">
        <v>1052</v>
      </c>
      <c r="S22" t="s">
        <v>1053</v>
      </c>
      <c r="T22" t="s">
        <v>1054</v>
      </c>
      <c r="U22" t="s">
        <v>1050</v>
      </c>
      <c r="V22" t="s">
        <v>36</v>
      </c>
      <c r="W22" t="s">
        <v>1051</v>
      </c>
      <c r="X22" t="s">
        <v>52</v>
      </c>
      <c r="AB22" t="s">
        <v>36</v>
      </c>
      <c r="AD22" t="s">
        <v>147</v>
      </c>
      <c r="AE22" t="s">
        <v>26</v>
      </c>
      <c r="AF22" t="s">
        <v>8583</v>
      </c>
      <c r="AG22" s="8">
        <v>0</v>
      </c>
      <c r="AH22" s="8">
        <v>0</v>
      </c>
      <c r="AI22" s="8">
        <v>196</v>
      </c>
      <c r="AJ22" s="8">
        <v>0</v>
      </c>
      <c r="AK22" t="s">
        <v>8568</v>
      </c>
    </row>
    <row r="23" spans="1:37" x14ac:dyDescent="0.25">
      <c r="A23">
        <v>5686</v>
      </c>
      <c r="B23">
        <v>5</v>
      </c>
      <c r="C23">
        <v>5</v>
      </c>
      <c r="D23" t="str">
        <f>IF(Table14[[#This Row],[Round]]=Table14[[#This Row],[Round in Funding Year 2025]],"SAME","DIFFERENT")</f>
        <v>SAME</v>
      </c>
      <c r="E23" t="s">
        <v>42</v>
      </c>
      <c r="F23" t="s">
        <v>42</v>
      </c>
      <c r="G23" t="str">
        <f>IF(Table14[[#This Row],[Vendor]]=Table14[[#This Row],[Previous Vendor (from Fund Year 2025 in SF)]],"SAME","DIFFERENT VENDOR")</f>
        <v>SAME</v>
      </c>
      <c r="H23" t="s">
        <v>1044</v>
      </c>
      <c r="I23" t="s">
        <v>1045</v>
      </c>
      <c r="J23" t="s">
        <v>1046</v>
      </c>
      <c r="K23" t="s">
        <v>67</v>
      </c>
      <c r="L23" t="s">
        <v>67</v>
      </c>
      <c r="M23" t="s">
        <v>8122</v>
      </c>
      <c r="N23">
        <v>5</v>
      </c>
      <c r="O23" t="s">
        <v>8156</v>
      </c>
      <c r="P23" t="s">
        <v>8577</v>
      </c>
      <c r="Q23" s="2">
        <v>46204</v>
      </c>
      <c r="R23" t="s">
        <v>1047</v>
      </c>
      <c r="S23" t="s">
        <v>1048</v>
      </c>
      <c r="T23" t="s">
        <v>1049</v>
      </c>
      <c r="U23" t="s">
        <v>1050</v>
      </c>
      <c r="V23" t="s">
        <v>36</v>
      </c>
      <c r="W23" t="s">
        <v>1051</v>
      </c>
      <c r="X23" t="s">
        <v>1052</v>
      </c>
      <c r="Y23" t="s">
        <v>1053</v>
      </c>
      <c r="Z23" t="s">
        <v>1054</v>
      </c>
      <c r="AA23" t="s">
        <v>1050</v>
      </c>
      <c r="AB23" t="s">
        <v>36</v>
      </c>
      <c r="AC23" t="s">
        <v>1051</v>
      </c>
      <c r="AD23" t="s">
        <v>147</v>
      </c>
      <c r="AE23" t="s">
        <v>41</v>
      </c>
      <c r="AF23" t="s">
        <v>8583</v>
      </c>
      <c r="AG23" s="8">
        <v>0</v>
      </c>
      <c r="AH23" s="8">
        <v>0</v>
      </c>
      <c r="AI23" s="8">
        <v>196</v>
      </c>
      <c r="AJ23" s="8">
        <v>0</v>
      </c>
      <c r="AK23" t="s">
        <v>8568</v>
      </c>
    </row>
    <row r="24" spans="1:37" x14ac:dyDescent="0.25">
      <c r="A24">
        <v>1034</v>
      </c>
      <c r="B24">
        <v>3</v>
      </c>
      <c r="C24">
        <v>3</v>
      </c>
      <c r="D24" t="str">
        <f>IF(Table14[[#This Row],[Round]]=Table14[[#This Row],[Round in Funding Year 2025]],"SAME","DIFFERENT")</f>
        <v>SAME</v>
      </c>
      <c r="E24" t="s">
        <v>1630</v>
      </c>
      <c r="F24" t="s">
        <v>1630</v>
      </c>
      <c r="G24" t="str">
        <f>IF(Table14[[#This Row],[Vendor]]=Table14[[#This Row],[Previous Vendor (from Fund Year 2025 in SF)]],"SAME","DIFFERENT VENDOR")</f>
        <v>SAME</v>
      </c>
      <c r="H24" t="s">
        <v>2815</v>
      </c>
      <c r="I24" t="s">
        <v>2816</v>
      </c>
      <c r="J24" t="s">
        <v>2817</v>
      </c>
      <c r="K24" t="s">
        <v>67</v>
      </c>
      <c r="L24" t="s">
        <v>67</v>
      </c>
      <c r="M24" t="s">
        <v>8122</v>
      </c>
      <c r="N24">
        <v>9</v>
      </c>
      <c r="O24" t="s">
        <v>8151</v>
      </c>
      <c r="P24" t="s">
        <v>8581</v>
      </c>
      <c r="Q24" s="2">
        <v>46204</v>
      </c>
      <c r="R24" t="s">
        <v>1375</v>
      </c>
      <c r="S24" t="s">
        <v>2818</v>
      </c>
      <c r="T24" t="s">
        <v>2819</v>
      </c>
      <c r="U24" t="s">
        <v>2813</v>
      </c>
      <c r="V24" t="s">
        <v>36</v>
      </c>
      <c r="W24" t="s">
        <v>2814</v>
      </c>
      <c r="X24" t="s">
        <v>2820</v>
      </c>
      <c r="Y24" t="s">
        <v>2821</v>
      </c>
      <c r="Z24" t="s">
        <v>2822</v>
      </c>
      <c r="AA24" t="s">
        <v>2813</v>
      </c>
      <c r="AB24" t="s">
        <v>36</v>
      </c>
      <c r="AC24" t="s">
        <v>2814</v>
      </c>
      <c r="AD24" t="s">
        <v>147</v>
      </c>
      <c r="AE24" t="s">
        <v>41</v>
      </c>
      <c r="AF24" t="s">
        <v>8583</v>
      </c>
      <c r="AG24" s="8">
        <v>0</v>
      </c>
      <c r="AH24" s="8">
        <v>0</v>
      </c>
      <c r="AI24" s="8">
        <v>575</v>
      </c>
      <c r="AJ24" s="8">
        <v>0</v>
      </c>
      <c r="AK24" t="s">
        <v>8568</v>
      </c>
    </row>
    <row r="25" spans="1:37" x14ac:dyDescent="0.25">
      <c r="A25">
        <v>5063</v>
      </c>
      <c r="B25">
        <v>4</v>
      </c>
      <c r="C25">
        <v>4</v>
      </c>
      <c r="D25" t="str">
        <f>IF(Table14[[#This Row],[Round]]=Table14[[#This Row],[Round in Funding Year 2025]],"SAME","DIFFERENT")</f>
        <v>SAME</v>
      </c>
      <c r="E25" t="s">
        <v>2584</v>
      </c>
      <c r="F25" t="s">
        <v>2584</v>
      </c>
      <c r="G25" t="str">
        <f>IF(Table14[[#This Row],[Vendor]]=Table14[[#This Row],[Previous Vendor (from Fund Year 2025 in SF)]],"SAME","DIFFERENT VENDOR")</f>
        <v>SAME</v>
      </c>
      <c r="H25" t="s">
        <v>2815</v>
      </c>
      <c r="I25" t="s">
        <v>2816</v>
      </c>
      <c r="J25" t="s">
        <v>2817</v>
      </c>
      <c r="K25" t="s">
        <v>67</v>
      </c>
      <c r="L25" t="s">
        <v>67</v>
      </c>
      <c r="M25" t="s">
        <v>8122</v>
      </c>
      <c r="N25">
        <v>9</v>
      </c>
      <c r="O25" t="s">
        <v>8151</v>
      </c>
      <c r="P25" t="s">
        <v>8581</v>
      </c>
      <c r="Q25" s="2">
        <v>46204</v>
      </c>
      <c r="R25" t="s">
        <v>2820</v>
      </c>
      <c r="S25" t="s">
        <v>2821</v>
      </c>
      <c r="T25" t="s">
        <v>2822</v>
      </c>
      <c r="U25" t="s">
        <v>2813</v>
      </c>
      <c r="V25" t="s">
        <v>36</v>
      </c>
      <c r="W25" t="s">
        <v>2814</v>
      </c>
      <c r="X25" t="s">
        <v>52</v>
      </c>
      <c r="AB25" t="s">
        <v>36</v>
      </c>
      <c r="AD25" t="s">
        <v>147</v>
      </c>
      <c r="AE25" t="s">
        <v>26</v>
      </c>
      <c r="AF25" t="s">
        <v>8583</v>
      </c>
      <c r="AG25" s="8">
        <v>0</v>
      </c>
      <c r="AH25" s="8">
        <v>0</v>
      </c>
      <c r="AI25" s="8">
        <v>1104</v>
      </c>
      <c r="AJ25" s="8">
        <v>0</v>
      </c>
      <c r="AK25" t="s">
        <v>8568</v>
      </c>
    </row>
    <row r="26" spans="1:37" x14ac:dyDescent="0.25">
      <c r="A26">
        <v>5096</v>
      </c>
      <c r="B26">
        <v>4</v>
      </c>
      <c r="C26">
        <v>4</v>
      </c>
      <c r="D26" t="str">
        <f>IF(Table14[[#This Row],[Round]]=Table14[[#This Row],[Round in Funding Year 2025]],"SAME","DIFFERENT")</f>
        <v>SAME</v>
      </c>
      <c r="E26" t="s">
        <v>2584</v>
      </c>
      <c r="F26" t="s">
        <v>2584</v>
      </c>
      <c r="G26" t="str">
        <f>IF(Table14[[#This Row],[Vendor]]=Table14[[#This Row],[Previous Vendor (from Fund Year 2025 in SF)]],"SAME","DIFFERENT VENDOR")</f>
        <v>SAME</v>
      </c>
      <c r="H26" t="s">
        <v>2815</v>
      </c>
      <c r="I26" t="s">
        <v>2816</v>
      </c>
      <c r="J26" t="s">
        <v>2817</v>
      </c>
      <c r="K26" t="s">
        <v>67</v>
      </c>
      <c r="L26" t="s">
        <v>67</v>
      </c>
      <c r="M26" t="s">
        <v>8122</v>
      </c>
      <c r="N26">
        <v>9</v>
      </c>
      <c r="O26" t="s">
        <v>8151</v>
      </c>
      <c r="P26" t="s">
        <v>8581</v>
      </c>
      <c r="Q26" s="2">
        <v>46204</v>
      </c>
      <c r="R26" t="s">
        <v>1375</v>
      </c>
      <c r="S26" t="s">
        <v>2818</v>
      </c>
      <c r="T26" t="s">
        <v>2819</v>
      </c>
      <c r="U26" t="s">
        <v>2813</v>
      </c>
      <c r="V26" t="s">
        <v>36</v>
      </c>
      <c r="W26" t="s">
        <v>2814</v>
      </c>
      <c r="X26" t="s">
        <v>52</v>
      </c>
      <c r="AB26" t="s">
        <v>36</v>
      </c>
      <c r="AD26" t="s">
        <v>147</v>
      </c>
      <c r="AE26" t="s">
        <v>26</v>
      </c>
      <c r="AF26" t="s">
        <v>8583</v>
      </c>
      <c r="AG26" s="8">
        <v>0</v>
      </c>
      <c r="AH26" s="8">
        <v>0</v>
      </c>
      <c r="AI26" s="8">
        <v>1104</v>
      </c>
      <c r="AJ26" s="8">
        <v>0</v>
      </c>
      <c r="AK26" t="s">
        <v>8568</v>
      </c>
    </row>
    <row r="27" spans="1:37" x14ac:dyDescent="0.25">
      <c r="A27">
        <v>5258</v>
      </c>
      <c r="B27">
        <v>4</v>
      </c>
      <c r="C27">
        <v>4</v>
      </c>
      <c r="D27" t="str">
        <f>IF(Table14[[#This Row],[Round]]=Table14[[#This Row],[Round in Funding Year 2025]],"SAME","DIFFERENT")</f>
        <v>SAME</v>
      </c>
      <c r="E27" t="s">
        <v>2584</v>
      </c>
      <c r="F27" t="s">
        <v>2584</v>
      </c>
      <c r="G27" t="str">
        <f>IF(Table14[[#This Row],[Vendor]]=Table14[[#This Row],[Previous Vendor (from Fund Year 2025 in SF)]],"SAME","DIFFERENT VENDOR")</f>
        <v>SAME</v>
      </c>
      <c r="H27" t="s">
        <v>2807</v>
      </c>
      <c r="I27" t="s">
        <v>2808</v>
      </c>
      <c r="J27" t="s">
        <v>2809</v>
      </c>
      <c r="K27" t="s">
        <v>67</v>
      </c>
      <c r="L27" t="s">
        <v>67</v>
      </c>
      <c r="M27" t="s">
        <v>8122</v>
      </c>
      <c r="N27">
        <v>9</v>
      </c>
      <c r="O27" t="s">
        <v>8151</v>
      </c>
      <c r="P27" t="s">
        <v>8581</v>
      </c>
      <c r="Q27" s="2">
        <v>46204</v>
      </c>
      <c r="R27" t="s">
        <v>2810</v>
      </c>
      <c r="S27" t="s">
        <v>2811</v>
      </c>
      <c r="T27" t="s">
        <v>2812</v>
      </c>
      <c r="U27" t="s">
        <v>2813</v>
      </c>
      <c r="V27" t="s">
        <v>36</v>
      </c>
      <c r="W27" t="s">
        <v>2814</v>
      </c>
      <c r="X27" t="s">
        <v>52</v>
      </c>
      <c r="AB27" t="s">
        <v>36</v>
      </c>
      <c r="AD27" t="s">
        <v>147</v>
      </c>
      <c r="AE27" t="s">
        <v>26</v>
      </c>
      <c r="AF27" t="s">
        <v>8583</v>
      </c>
      <c r="AG27" s="8">
        <v>0</v>
      </c>
      <c r="AH27" s="8">
        <v>0</v>
      </c>
      <c r="AI27" s="8">
        <v>1104</v>
      </c>
      <c r="AJ27" s="8">
        <v>0</v>
      </c>
      <c r="AK27" t="s">
        <v>8568</v>
      </c>
    </row>
    <row r="28" spans="1:37" x14ac:dyDescent="0.25">
      <c r="A28">
        <v>5599</v>
      </c>
      <c r="B28">
        <v>6</v>
      </c>
      <c r="C28">
        <v>6</v>
      </c>
      <c r="D28" t="str">
        <f>IF(Table14[[#This Row],[Round]]=Table14[[#This Row],[Round in Funding Year 2025]],"SAME","DIFFERENT")</f>
        <v>SAME</v>
      </c>
      <c r="E28" t="s">
        <v>1630</v>
      </c>
      <c r="F28" t="s">
        <v>1630</v>
      </c>
      <c r="G28" t="str">
        <f>IF(Table14[[#This Row],[Vendor]]=Table14[[#This Row],[Previous Vendor (from Fund Year 2025 in SF)]],"SAME","DIFFERENT VENDOR")</f>
        <v>SAME</v>
      </c>
      <c r="H28" t="s">
        <v>265</v>
      </c>
      <c r="I28" t="s">
        <v>266</v>
      </c>
      <c r="J28" t="s">
        <v>267</v>
      </c>
      <c r="K28" t="s">
        <v>67</v>
      </c>
      <c r="L28" t="s">
        <v>67</v>
      </c>
      <c r="M28" t="s">
        <v>8122</v>
      </c>
      <c r="N28">
        <v>5</v>
      </c>
      <c r="O28" t="s">
        <v>8157</v>
      </c>
      <c r="P28" t="s">
        <v>8577</v>
      </c>
      <c r="Q28" s="2">
        <v>46204</v>
      </c>
      <c r="R28" t="s">
        <v>268</v>
      </c>
      <c r="S28" t="s">
        <v>269</v>
      </c>
      <c r="T28" t="s">
        <v>270</v>
      </c>
      <c r="U28" t="s">
        <v>271</v>
      </c>
      <c r="V28" t="s">
        <v>36</v>
      </c>
      <c r="W28" t="s">
        <v>272</v>
      </c>
      <c r="X28" t="s">
        <v>52</v>
      </c>
      <c r="AB28" t="s">
        <v>36</v>
      </c>
      <c r="AD28" t="s">
        <v>147</v>
      </c>
      <c r="AE28" t="s">
        <v>26</v>
      </c>
      <c r="AF28" t="s">
        <v>8583</v>
      </c>
      <c r="AG28" s="8">
        <v>0</v>
      </c>
      <c r="AH28" s="8">
        <v>0</v>
      </c>
      <c r="AI28" s="8">
        <v>3950</v>
      </c>
      <c r="AJ28" s="8">
        <v>0</v>
      </c>
      <c r="AK28" t="s">
        <v>8568</v>
      </c>
    </row>
    <row r="29" spans="1:37" x14ac:dyDescent="0.25">
      <c r="A29">
        <v>11</v>
      </c>
      <c r="B29">
        <v>5</v>
      </c>
      <c r="C29">
        <v>5</v>
      </c>
      <c r="D29" t="str">
        <f>IF(Table14[[#This Row],[Round]]=Table14[[#This Row],[Round in Funding Year 2025]],"SAME","DIFFERENT")</f>
        <v>SAME</v>
      </c>
      <c r="E29" t="s">
        <v>42</v>
      </c>
      <c r="F29" t="s">
        <v>42</v>
      </c>
      <c r="G29" t="str">
        <f>IF(Table14[[#This Row],[Vendor]]=Table14[[#This Row],[Previous Vendor (from Fund Year 2025 in SF)]],"SAME","DIFFERENT VENDOR")</f>
        <v>SAME</v>
      </c>
      <c r="H29" t="s">
        <v>1647</v>
      </c>
      <c r="I29" t="s">
        <v>1648</v>
      </c>
      <c r="J29" t="s">
        <v>1649</v>
      </c>
      <c r="K29" t="s">
        <v>67</v>
      </c>
      <c r="L29" t="s">
        <v>67</v>
      </c>
      <c r="M29" t="s">
        <v>8122</v>
      </c>
      <c r="N29">
        <v>2</v>
      </c>
      <c r="O29" t="s">
        <v>8154</v>
      </c>
      <c r="P29" t="s">
        <v>8574</v>
      </c>
      <c r="Q29" s="2">
        <v>46204</v>
      </c>
      <c r="R29" t="s">
        <v>1650</v>
      </c>
      <c r="S29" t="s">
        <v>1651</v>
      </c>
      <c r="T29" t="s">
        <v>1652</v>
      </c>
      <c r="U29" t="s">
        <v>1637</v>
      </c>
      <c r="V29" t="s">
        <v>36</v>
      </c>
      <c r="W29" t="s">
        <v>1638</v>
      </c>
      <c r="X29" t="s">
        <v>52</v>
      </c>
      <c r="AB29" t="s">
        <v>36</v>
      </c>
      <c r="AD29" t="s">
        <v>147</v>
      </c>
      <c r="AE29" t="s">
        <v>26</v>
      </c>
      <c r="AF29" t="s">
        <v>8583</v>
      </c>
      <c r="AG29" s="8">
        <v>0</v>
      </c>
      <c r="AH29" s="8">
        <v>0</v>
      </c>
      <c r="AI29" s="8">
        <v>196</v>
      </c>
      <c r="AJ29" s="8">
        <v>0</v>
      </c>
      <c r="AK29" t="s">
        <v>8568</v>
      </c>
    </row>
    <row r="30" spans="1:37" x14ac:dyDescent="0.25">
      <c r="A30">
        <v>642</v>
      </c>
      <c r="B30">
        <v>6</v>
      </c>
      <c r="C30">
        <v>2</v>
      </c>
      <c r="D30" t="str">
        <f>IF(Table14[[#This Row],[Round]]=Table14[[#This Row],[Round in Funding Year 2025]],"SAME","DIFFERENT")</f>
        <v>DIFFERENT</v>
      </c>
      <c r="E30" t="s">
        <v>73</v>
      </c>
      <c r="F30" t="s">
        <v>73</v>
      </c>
      <c r="G30" t="str">
        <f>IF(Table14[[#This Row],[Vendor]]=Table14[[#This Row],[Previous Vendor (from Fund Year 2025 in SF)]],"SAME","DIFFERENT VENDOR")</f>
        <v>SAME</v>
      </c>
      <c r="H30" t="s">
        <v>1647</v>
      </c>
      <c r="I30" t="s">
        <v>1648</v>
      </c>
      <c r="J30" t="s">
        <v>1649</v>
      </c>
      <c r="K30" t="s">
        <v>77</v>
      </c>
      <c r="L30" t="s">
        <v>77</v>
      </c>
      <c r="M30" t="s">
        <v>8170</v>
      </c>
      <c r="N30">
        <v>2</v>
      </c>
      <c r="O30" t="s">
        <v>8154</v>
      </c>
      <c r="P30" t="s">
        <v>8574</v>
      </c>
      <c r="Q30" s="2">
        <v>46204</v>
      </c>
      <c r="R30" t="s">
        <v>414</v>
      </c>
      <c r="S30" t="s">
        <v>5886</v>
      </c>
      <c r="T30" t="s">
        <v>5887</v>
      </c>
      <c r="U30" t="s">
        <v>1637</v>
      </c>
      <c r="V30" t="s">
        <v>36</v>
      </c>
      <c r="W30" t="s">
        <v>1638</v>
      </c>
      <c r="X30" t="s">
        <v>52</v>
      </c>
      <c r="AB30" t="s">
        <v>36</v>
      </c>
      <c r="AD30" t="s">
        <v>147</v>
      </c>
      <c r="AE30" t="s">
        <v>26</v>
      </c>
      <c r="AF30" t="s">
        <v>8586</v>
      </c>
      <c r="AG30" s="8">
        <v>0</v>
      </c>
      <c r="AH30" s="8">
        <v>0</v>
      </c>
      <c r="AI30" s="8">
        <v>159.41999999999999</v>
      </c>
      <c r="AJ30" s="8">
        <v>0</v>
      </c>
      <c r="AK30" t="s">
        <v>8568</v>
      </c>
    </row>
    <row r="31" spans="1:37" x14ac:dyDescent="0.25">
      <c r="A31">
        <v>12</v>
      </c>
      <c r="B31">
        <v>5</v>
      </c>
      <c r="C31">
        <v>5</v>
      </c>
      <c r="D31" t="str">
        <f>IF(Table14[[#This Row],[Round]]=Table14[[#This Row],[Round in Funding Year 2025]],"SAME","DIFFERENT")</f>
        <v>SAME</v>
      </c>
      <c r="E31" t="s">
        <v>42</v>
      </c>
      <c r="F31" t="s">
        <v>42</v>
      </c>
      <c r="G31" t="str">
        <f>IF(Table14[[#This Row],[Vendor]]=Table14[[#This Row],[Previous Vendor (from Fund Year 2025 in SF)]],"SAME","DIFFERENT VENDOR")</f>
        <v>SAME</v>
      </c>
      <c r="H31" t="s">
        <v>1791</v>
      </c>
      <c r="I31" t="s">
        <v>1792</v>
      </c>
      <c r="J31" t="s">
        <v>1793</v>
      </c>
      <c r="K31" t="s">
        <v>31</v>
      </c>
      <c r="L31" t="s">
        <v>31</v>
      </c>
      <c r="M31" t="s">
        <v>8122</v>
      </c>
      <c r="N31">
        <v>2</v>
      </c>
      <c r="O31" t="s">
        <v>8154</v>
      </c>
      <c r="P31" t="s">
        <v>8574</v>
      </c>
      <c r="Q31" s="2">
        <v>46204</v>
      </c>
      <c r="R31" t="s">
        <v>1799</v>
      </c>
      <c r="S31" t="s">
        <v>1800</v>
      </c>
      <c r="T31" t="s">
        <v>1801</v>
      </c>
      <c r="U31" t="s">
        <v>1797</v>
      </c>
      <c r="V31" t="s">
        <v>36</v>
      </c>
      <c r="W31" t="s">
        <v>1798</v>
      </c>
      <c r="X31" t="s">
        <v>52</v>
      </c>
      <c r="AB31" t="s">
        <v>36</v>
      </c>
      <c r="AD31" t="s">
        <v>147</v>
      </c>
      <c r="AE31" t="s">
        <v>26</v>
      </c>
      <c r="AF31" t="s">
        <v>8583</v>
      </c>
      <c r="AG31" s="8">
        <v>0</v>
      </c>
      <c r="AH31" s="8">
        <v>0</v>
      </c>
      <c r="AI31" s="8">
        <v>395</v>
      </c>
      <c r="AJ31" s="8">
        <v>0</v>
      </c>
      <c r="AK31" t="s">
        <v>8568</v>
      </c>
    </row>
    <row r="32" spans="1:37" x14ac:dyDescent="0.25">
      <c r="A32">
        <v>13</v>
      </c>
      <c r="B32">
        <v>5</v>
      </c>
      <c r="C32">
        <v>5</v>
      </c>
      <c r="D32" t="str">
        <f>IF(Table14[[#This Row],[Round]]=Table14[[#This Row],[Round in Funding Year 2025]],"SAME","DIFFERENT")</f>
        <v>SAME</v>
      </c>
      <c r="E32" t="s">
        <v>42</v>
      </c>
      <c r="F32" t="s">
        <v>42</v>
      </c>
      <c r="G32" t="str">
        <f>IF(Table14[[#This Row],[Vendor]]=Table14[[#This Row],[Previous Vendor (from Fund Year 2025 in SF)]],"SAME","DIFFERENT VENDOR")</f>
        <v>SAME</v>
      </c>
      <c r="H32" t="s">
        <v>1791</v>
      </c>
      <c r="I32" t="s">
        <v>1792</v>
      </c>
      <c r="J32" t="s">
        <v>1793</v>
      </c>
      <c r="K32" t="s">
        <v>31</v>
      </c>
      <c r="L32" t="s">
        <v>31</v>
      </c>
      <c r="M32" t="s">
        <v>8122</v>
      </c>
      <c r="N32">
        <v>2</v>
      </c>
      <c r="O32" t="s">
        <v>8154</v>
      </c>
      <c r="P32" t="s">
        <v>8574</v>
      </c>
      <c r="Q32" s="2">
        <v>46204</v>
      </c>
      <c r="R32" t="s">
        <v>1814</v>
      </c>
      <c r="S32" t="s">
        <v>1815</v>
      </c>
      <c r="T32" t="s">
        <v>1816</v>
      </c>
      <c r="U32" t="s">
        <v>1797</v>
      </c>
      <c r="V32" t="s">
        <v>36</v>
      </c>
      <c r="W32" t="s">
        <v>1798</v>
      </c>
      <c r="X32" t="s">
        <v>1799</v>
      </c>
      <c r="Y32" t="s">
        <v>1800</v>
      </c>
      <c r="Z32" t="s">
        <v>1801</v>
      </c>
      <c r="AA32" t="s">
        <v>1797</v>
      </c>
      <c r="AB32" t="s">
        <v>36</v>
      </c>
      <c r="AC32" t="s">
        <v>1798</v>
      </c>
      <c r="AD32" t="s">
        <v>147</v>
      </c>
      <c r="AE32" t="s">
        <v>41</v>
      </c>
      <c r="AF32" t="s">
        <v>8583</v>
      </c>
      <c r="AG32" s="8">
        <v>0</v>
      </c>
      <c r="AH32" s="8">
        <v>0</v>
      </c>
      <c r="AI32" s="8">
        <v>395</v>
      </c>
      <c r="AJ32" s="8">
        <v>0</v>
      </c>
      <c r="AK32" t="s">
        <v>8568</v>
      </c>
    </row>
    <row r="33" spans="1:37" x14ac:dyDescent="0.25">
      <c r="A33">
        <v>14</v>
      </c>
      <c r="B33">
        <v>5</v>
      </c>
      <c r="C33">
        <v>5</v>
      </c>
      <c r="D33" t="str">
        <f>IF(Table14[[#This Row],[Round]]=Table14[[#This Row],[Round in Funding Year 2025]],"SAME","DIFFERENT")</f>
        <v>SAME</v>
      </c>
      <c r="E33" t="s">
        <v>42</v>
      </c>
      <c r="F33" t="s">
        <v>42</v>
      </c>
      <c r="G33" t="str">
        <f>IF(Table14[[#This Row],[Vendor]]=Table14[[#This Row],[Previous Vendor (from Fund Year 2025 in SF)]],"SAME","DIFFERENT VENDOR")</f>
        <v>SAME</v>
      </c>
      <c r="H33" t="s">
        <v>1791</v>
      </c>
      <c r="I33" t="s">
        <v>1792</v>
      </c>
      <c r="J33" t="s">
        <v>1793</v>
      </c>
      <c r="K33" t="s">
        <v>31</v>
      </c>
      <c r="L33" t="s">
        <v>31</v>
      </c>
      <c r="M33" t="s">
        <v>8122</v>
      </c>
      <c r="N33">
        <v>2</v>
      </c>
      <c r="O33" t="s">
        <v>8154</v>
      </c>
      <c r="P33" t="s">
        <v>8574</v>
      </c>
      <c r="Q33" s="2">
        <v>46204</v>
      </c>
      <c r="R33" t="s">
        <v>1811</v>
      </c>
      <c r="S33" t="s">
        <v>1812</v>
      </c>
      <c r="T33" t="s">
        <v>1813</v>
      </c>
      <c r="U33" t="s">
        <v>1797</v>
      </c>
      <c r="V33" t="s">
        <v>36</v>
      </c>
      <c r="W33" t="s">
        <v>1798</v>
      </c>
      <c r="X33" t="s">
        <v>1799</v>
      </c>
      <c r="Y33" t="s">
        <v>1800</v>
      </c>
      <c r="Z33" t="s">
        <v>1801</v>
      </c>
      <c r="AA33" t="s">
        <v>1797</v>
      </c>
      <c r="AB33" t="s">
        <v>36</v>
      </c>
      <c r="AC33" t="s">
        <v>1798</v>
      </c>
      <c r="AD33" t="s">
        <v>147</v>
      </c>
      <c r="AE33" t="s">
        <v>41</v>
      </c>
      <c r="AF33" t="s">
        <v>8583</v>
      </c>
      <c r="AG33" s="8">
        <v>0</v>
      </c>
      <c r="AH33" s="8">
        <v>0</v>
      </c>
      <c r="AI33" s="8">
        <v>395</v>
      </c>
      <c r="AJ33" s="8">
        <v>0</v>
      </c>
      <c r="AK33" t="s">
        <v>8568</v>
      </c>
    </row>
    <row r="34" spans="1:37" x14ac:dyDescent="0.25">
      <c r="A34">
        <v>15</v>
      </c>
      <c r="B34">
        <v>5</v>
      </c>
      <c r="C34">
        <v>5</v>
      </c>
      <c r="D34" t="str">
        <f>IF(Table14[[#This Row],[Round]]=Table14[[#This Row],[Round in Funding Year 2025]],"SAME","DIFFERENT")</f>
        <v>SAME</v>
      </c>
      <c r="E34" t="s">
        <v>42</v>
      </c>
      <c r="F34" t="s">
        <v>42</v>
      </c>
      <c r="G34" t="str">
        <f>IF(Table14[[#This Row],[Vendor]]=Table14[[#This Row],[Previous Vendor (from Fund Year 2025 in SF)]],"SAME","DIFFERENT VENDOR")</f>
        <v>SAME</v>
      </c>
      <c r="H34" t="s">
        <v>1791</v>
      </c>
      <c r="I34" t="s">
        <v>1792</v>
      </c>
      <c r="J34" t="s">
        <v>1793</v>
      </c>
      <c r="K34" t="s">
        <v>31</v>
      </c>
      <c r="L34" t="s">
        <v>31</v>
      </c>
      <c r="M34" t="s">
        <v>8122</v>
      </c>
      <c r="N34">
        <v>2</v>
      </c>
      <c r="O34" t="s">
        <v>8154</v>
      </c>
      <c r="P34" t="s">
        <v>8574</v>
      </c>
      <c r="Q34" s="2">
        <v>46204</v>
      </c>
      <c r="R34" t="s">
        <v>1794</v>
      </c>
      <c r="S34" t="s">
        <v>1795</v>
      </c>
      <c r="T34" t="s">
        <v>1796</v>
      </c>
      <c r="U34" t="s">
        <v>1797</v>
      </c>
      <c r="V34" t="s">
        <v>36</v>
      </c>
      <c r="W34" t="s">
        <v>1798</v>
      </c>
      <c r="X34" t="s">
        <v>1799</v>
      </c>
      <c r="Y34" t="s">
        <v>1800</v>
      </c>
      <c r="Z34" t="s">
        <v>1801</v>
      </c>
      <c r="AA34" t="s">
        <v>1797</v>
      </c>
      <c r="AB34" t="s">
        <v>36</v>
      </c>
      <c r="AC34" t="s">
        <v>1798</v>
      </c>
      <c r="AD34" t="s">
        <v>147</v>
      </c>
      <c r="AE34" t="s">
        <v>41</v>
      </c>
      <c r="AF34" t="s">
        <v>8583</v>
      </c>
      <c r="AG34" s="8">
        <v>0</v>
      </c>
      <c r="AH34" s="8">
        <v>0</v>
      </c>
      <c r="AI34" s="8">
        <v>395</v>
      </c>
      <c r="AJ34" s="8">
        <v>0</v>
      </c>
      <c r="AK34" t="s">
        <v>8568</v>
      </c>
    </row>
    <row r="35" spans="1:37" x14ac:dyDescent="0.25">
      <c r="A35">
        <v>643</v>
      </c>
      <c r="B35" s="1">
        <v>7</v>
      </c>
      <c r="C35" s="1">
        <v>2</v>
      </c>
      <c r="D35" t="str">
        <f>IF(Table14[[#This Row],[Round]]=Table14[[#This Row],[Round in Funding Year 2025]],"SAME","DIFFERENT")</f>
        <v>DIFFERENT</v>
      </c>
      <c r="E35" s="3" t="s">
        <v>208</v>
      </c>
      <c r="F35" s="3" t="s">
        <v>208</v>
      </c>
      <c r="G35" t="str">
        <f>IF(Table14[[#This Row],[Vendor]]=Table14[[#This Row],[Previous Vendor (from Fund Year 2025 in SF)]],"SAME","DIFFERENT VENDOR")</f>
        <v>SAME</v>
      </c>
      <c r="H35" s="3" t="s">
        <v>8188</v>
      </c>
      <c r="I35" s="3" t="s">
        <v>8189</v>
      </c>
      <c r="J35" s="3" t="s">
        <v>8190</v>
      </c>
      <c r="K35" s="3" t="s">
        <v>77</v>
      </c>
      <c r="L35" t="s">
        <v>77</v>
      </c>
      <c r="M35" t="s">
        <v>8170</v>
      </c>
      <c r="N35">
        <v>7</v>
      </c>
      <c r="O35" t="s">
        <v>8148</v>
      </c>
      <c r="P35" t="s">
        <v>8579</v>
      </c>
      <c r="Q35" s="4">
        <v>46204</v>
      </c>
      <c r="R35" s="3" t="s">
        <v>8285</v>
      </c>
      <c r="S35" s="3" t="s">
        <v>8286</v>
      </c>
      <c r="T35" s="3" t="s">
        <v>8287</v>
      </c>
      <c r="U35" s="3" t="s">
        <v>8288</v>
      </c>
      <c r="V35" s="3" t="s">
        <v>36</v>
      </c>
      <c r="W35" s="3" t="s">
        <v>8289</v>
      </c>
      <c r="X35" s="3" t="s">
        <v>8290</v>
      </c>
      <c r="Y35" s="3" t="s">
        <v>8291</v>
      </c>
      <c r="Z35" s="3" t="s">
        <v>8292</v>
      </c>
      <c r="AA35" s="3" t="s">
        <v>8293</v>
      </c>
      <c r="AB35" s="3" t="s">
        <v>36</v>
      </c>
      <c r="AC35" s="3" t="s">
        <v>8294</v>
      </c>
      <c r="AD35" s="3" t="s">
        <v>147</v>
      </c>
      <c r="AE35" s="3" t="s">
        <v>41</v>
      </c>
      <c r="AF35" t="s">
        <v>8586</v>
      </c>
      <c r="AG35" s="9">
        <v>0</v>
      </c>
      <c r="AH35" s="9">
        <v>0</v>
      </c>
      <c r="AI35" s="9">
        <v>815</v>
      </c>
      <c r="AJ35" s="9">
        <v>0</v>
      </c>
      <c r="AK35" t="s">
        <v>8568</v>
      </c>
    </row>
    <row r="36" spans="1:37" x14ac:dyDescent="0.25">
      <c r="A36">
        <v>644</v>
      </c>
      <c r="B36" s="1">
        <v>7</v>
      </c>
      <c r="C36" s="1">
        <v>2</v>
      </c>
      <c r="D36" t="str">
        <f>IF(Table14[[#This Row],[Round]]=Table14[[#This Row],[Round in Funding Year 2025]],"SAME","DIFFERENT")</f>
        <v>DIFFERENT</v>
      </c>
      <c r="E36" s="3" t="s">
        <v>208</v>
      </c>
      <c r="F36" s="3" t="s">
        <v>208</v>
      </c>
      <c r="G36" t="str">
        <f>IF(Table14[[#This Row],[Vendor]]=Table14[[#This Row],[Previous Vendor (from Fund Year 2025 in SF)]],"SAME","DIFFERENT VENDOR")</f>
        <v>SAME</v>
      </c>
      <c r="H36" s="3" t="s">
        <v>8188</v>
      </c>
      <c r="I36" s="3" t="s">
        <v>8189</v>
      </c>
      <c r="J36" s="3" t="s">
        <v>8190</v>
      </c>
      <c r="K36" s="3" t="s">
        <v>77</v>
      </c>
      <c r="L36" t="s">
        <v>77</v>
      </c>
      <c r="M36" t="s">
        <v>8170</v>
      </c>
      <c r="N36">
        <v>7</v>
      </c>
      <c r="O36" t="s">
        <v>8148</v>
      </c>
      <c r="P36" t="s">
        <v>8579</v>
      </c>
      <c r="Q36" s="4">
        <v>46204</v>
      </c>
      <c r="R36" s="3" t="s">
        <v>8290</v>
      </c>
      <c r="S36" s="3" t="s">
        <v>8291</v>
      </c>
      <c r="T36" s="3" t="s">
        <v>8292</v>
      </c>
      <c r="U36" s="3" t="s">
        <v>8293</v>
      </c>
      <c r="V36" s="3" t="s">
        <v>36</v>
      </c>
      <c r="W36" s="3" t="s">
        <v>8294</v>
      </c>
      <c r="X36" s="3" t="s">
        <v>52</v>
      </c>
      <c r="Y36" s="3"/>
      <c r="Z36" s="3"/>
      <c r="AA36" s="3"/>
      <c r="AB36" s="3" t="s">
        <v>36</v>
      </c>
      <c r="AC36" s="3"/>
      <c r="AD36" s="3" t="s">
        <v>147</v>
      </c>
      <c r="AE36" s="3" t="s">
        <v>26</v>
      </c>
      <c r="AF36" t="s">
        <v>8586</v>
      </c>
      <c r="AG36" s="9">
        <v>0</v>
      </c>
      <c r="AH36" s="9">
        <v>0</v>
      </c>
      <c r="AI36" s="9">
        <v>405</v>
      </c>
      <c r="AJ36" s="9">
        <v>0</v>
      </c>
      <c r="AK36" t="s">
        <v>8568</v>
      </c>
    </row>
    <row r="37" spans="1:37" x14ac:dyDescent="0.25">
      <c r="A37">
        <v>1039</v>
      </c>
      <c r="B37">
        <v>3</v>
      </c>
      <c r="C37">
        <v>3</v>
      </c>
      <c r="D37" t="str">
        <f>IF(Table14[[#This Row],[Round]]=Table14[[#This Row],[Round in Funding Year 2025]],"SAME","DIFFERENT")</f>
        <v>SAME</v>
      </c>
      <c r="E37" t="s">
        <v>42</v>
      </c>
      <c r="F37" t="s">
        <v>42</v>
      </c>
      <c r="G37" t="str">
        <f>IF(Table14[[#This Row],[Vendor]]=Table14[[#This Row],[Previous Vendor (from Fund Year 2025 in SF)]],"SAME","DIFFERENT VENDOR")</f>
        <v>SAME</v>
      </c>
      <c r="H37" t="s">
        <v>3349</v>
      </c>
      <c r="I37" t="s">
        <v>3350</v>
      </c>
      <c r="J37" t="s">
        <v>3351</v>
      </c>
      <c r="K37" t="s">
        <v>25</v>
      </c>
      <c r="L37" t="s">
        <v>25</v>
      </c>
      <c r="M37" t="s">
        <v>8122</v>
      </c>
      <c r="N37">
        <v>1</v>
      </c>
      <c r="O37" t="s">
        <v>8158</v>
      </c>
      <c r="P37" t="s">
        <v>8573</v>
      </c>
      <c r="Q37" s="2">
        <v>46204</v>
      </c>
      <c r="R37" t="s">
        <v>3352</v>
      </c>
      <c r="S37" t="s">
        <v>3353</v>
      </c>
      <c r="T37" t="s">
        <v>3354</v>
      </c>
      <c r="U37" t="s">
        <v>2090</v>
      </c>
      <c r="V37" t="s">
        <v>36</v>
      </c>
      <c r="W37" t="s">
        <v>2091</v>
      </c>
      <c r="X37" t="s">
        <v>52</v>
      </c>
      <c r="AB37" t="s">
        <v>36</v>
      </c>
      <c r="AD37" t="s">
        <v>147</v>
      </c>
      <c r="AE37" t="s">
        <v>26</v>
      </c>
      <c r="AF37" t="s">
        <v>8583</v>
      </c>
      <c r="AG37" s="8">
        <v>0</v>
      </c>
      <c r="AH37" s="8">
        <v>0</v>
      </c>
      <c r="AI37" s="8">
        <v>549</v>
      </c>
      <c r="AJ37" s="8">
        <v>0</v>
      </c>
      <c r="AK37" t="s">
        <v>8568</v>
      </c>
    </row>
    <row r="38" spans="1:37" x14ac:dyDescent="0.25">
      <c r="A38">
        <v>16</v>
      </c>
      <c r="B38">
        <v>5</v>
      </c>
      <c r="C38">
        <v>5</v>
      </c>
      <c r="D38" t="str">
        <f>IF(Table14[[#This Row],[Round]]=Table14[[#This Row],[Round in Funding Year 2025]],"SAME","DIFFERENT")</f>
        <v>SAME</v>
      </c>
      <c r="E38" t="s">
        <v>42</v>
      </c>
      <c r="F38" t="s">
        <v>42</v>
      </c>
      <c r="G38" t="str">
        <f>IF(Table14[[#This Row],[Vendor]]=Table14[[#This Row],[Previous Vendor (from Fund Year 2025 in SF)]],"SAME","DIFFERENT VENDOR")</f>
        <v>SAME</v>
      </c>
      <c r="H38" t="s">
        <v>3938</v>
      </c>
      <c r="I38" t="s">
        <v>3939</v>
      </c>
      <c r="J38" t="s">
        <v>3940</v>
      </c>
      <c r="K38" t="s">
        <v>31</v>
      </c>
      <c r="L38" t="s">
        <v>31</v>
      </c>
      <c r="M38" t="s">
        <v>8122</v>
      </c>
      <c r="N38">
        <v>2</v>
      </c>
      <c r="O38" t="s">
        <v>8159</v>
      </c>
      <c r="P38" t="s">
        <v>8574</v>
      </c>
      <c r="Q38" s="2">
        <v>46204</v>
      </c>
      <c r="R38" t="s">
        <v>4011</v>
      </c>
      <c r="S38" t="s">
        <v>4012</v>
      </c>
      <c r="T38" t="s">
        <v>4013</v>
      </c>
      <c r="U38" t="s">
        <v>4007</v>
      </c>
      <c r="V38" t="s">
        <v>36</v>
      </c>
      <c r="W38" t="s">
        <v>3945</v>
      </c>
      <c r="X38" t="s">
        <v>3946</v>
      </c>
      <c r="Y38" t="s">
        <v>3947</v>
      </c>
      <c r="Z38" t="s">
        <v>3948</v>
      </c>
      <c r="AA38" t="s">
        <v>3949</v>
      </c>
      <c r="AB38" t="s">
        <v>36</v>
      </c>
      <c r="AC38" t="s">
        <v>3945</v>
      </c>
      <c r="AD38" t="s">
        <v>147</v>
      </c>
      <c r="AE38" t="s">
        <v>41</v>
      </c>
      <c r="AF38" t="s">
        <v>8583</v>
      </c>
      <c r="AG38" s="8">
        <v>0</v>
      </c>
      <c r="AH38" s="8">
        <v>0</v>
      </c>
      <c r="AI38" s="8">
        <v>395</v>
      </c>
      <c r="AJ38" s="8">
        <v>0</v>
      </c>
      <c r="AK38" t="s">
        <v>8568</v>
      </c>
    </row>
    <row r="39" spans="1:37" x14ac:dyDescent="0.25">
      <c r="A39">
        <v>17</v>
      </c>
      <c r="B39">
        <v>5</v>
      </c>
      <c r="C39">
        <v>5</v>
      </c>
      <c r="D39" t="str">
        <f>IF(Table14[[#This Row],[Round]]=Table14[[#This Row],[Round in Funding Year 2025]],"SAME","DIFFERENT")</f>
        <v>SAME</v>
      </c>
      <c r="E39" t="s">
        <v>42</v>
      </c>
      <c r="F39" t="s">
        <v>42</v>
      </c>
      <c r="G39" t="str">
        <f>IF(Table14[[#This Row],[Vendor]]=Table14[[#This Row],[Previous Vendor (from Fund Year 2025 in SF)]],"SAME","DIFFERENT VENDOR")</f>
        <v>SAME</v>
      </c>
      <c r="H39" t="s">
        <v>3938</v>
      </c>
      <c r="I39" t="s">
        <v>3939</v>
      </c>
      <c r="J39" t="s">
        <v>3940</v>
      </c>
      <c r="K39" t="s">
        <v>31</v>
      </c>
      <c r="L39" t="s">
        <v>31</v>
      </c>
      <c r="M39" t="s">
        <v>8122</v>
      </c>
      <c r="N39">
        <v>2</v>
      </c>
      <c r="O39" t="s">
        <v>8159</v>
      </c>
      <c r="P39" t="s">
        <v>8574</v>
      </c>
      <c r="Q39" s="2">
        <v>46204</v>
      </c>
      <c r="R39" t="s">
        <v>4004</v>
      </c>
      <c r="S39" t="s">
        <v>4005</v>
      </c>
      <c r="T39" t="s">
        <v>4006</v>
      </c>
      <c r="U39" t="s">
        <v>4007</v>
      </c>
      <c r="V39" t="s">
        <v>36</v>
      </c>
      <c r="W39" t="s">
        <v>3960</v>
      </c>
      <c r="X39" t="s">
        <v>3946</v>
      </c>
      <c r="Y39" t="s">
        <v>3947</v>
      </c>
      <c r="Z39" t="s">
        <v>3948</v>
      </c>
      <c r="AA39" t="s">
        <v>3949</v>
      </c>
      <c r="AB39" t="s">
        <v>36</v>
      </c>
      <c r="AC39" t="s">
        <v>3945</v>
      </c>
      <c r="AD39" t="s">
        <v>147</v>
      </c>
      <c r="AE39" t="s">
        <v>41</v>
      </c>
      <c r="AF39" t="s">
        <v>8583</v>
      </c>
      <c r="AG39" s="8">
        <v>0</v>
      </c>
      <c r="AH39" s="8">
        <v>0</v>
      </c>
      <c r="AI39" s="8">
        <v>395</v>
      </c>
      <c r="AJ39" s="8">
        <v>0</v>
      </c>
      <c r="AK39" t="s">
        <v>8568</v>
      </c>
    </row>
    <row r="40" spans="1:37" x14ac:dyDescent="0.25">
      <c r="A40">
        <v>18</v>
      </c>
      <c r="B40">
        <v>5</v>
      </c>
      <c r="C40">
        <v>5</v>
      </c>
      <c r="D40" t="str">
        <f>IF(Table14[[#This Row],[Round]]=Table14[[#This Row],[Round in Funding Year 2025]],"SAME","DIFFERENT")</f>
        <v>SAME</v>
      </c>
      <c r="E40" t="s">
        <v>42</v>
      </c>
      <c r="F40" t="s">
        <v>42</v>
      </c>
      <c r="G40" t="str">
        <f>IF(Table14[[#This Row],[Vendor]]=Table14[[#This Row],[Previous Vendor (from Fund Year 2025 in SF)]],"SAME","DIFFERENT VENDOR")</f>
        <v>SAME</v>
      </c>
      <c r="H40" t="s">
        <v>3938</v>
      </c>
      <c r="I40" t="s">
        <v>3939</v>
      </c>
      <c r="J40" t="s">
        <v>3940</v>
      </c>
      <c r="K40" t="s">
        <v>31</v>
      </c>
      <c r="L40" t="s">
        <v>31</v>
      </c>
      <c r="M40" t="s">
        <v>8122</v>
      </c>
      <c r="N40">
        <v>2</v>
      </c>
      <c r="O40" t="s">
        <v>8159</v>
      </c>
      <c r="P40" t="s">
        <v>8574</v>
      </c>
      <c r="Q40" s="2">
        <v>46204</v>
      </c>
      <c r="R40" t="s">
        <v>3998</v>
      </c>
      <c r="S40" t="s">
        <v>3999</v>
      </c>
      <c r="T40" t="s">
        <v>4000</v>
      </c>
      <c r="U40" t="s">
        <v>3944</v>
      </c>
      <c r="V40" t="s">
        <v>36</v>
      </c>
      <c r="W40" t="s">
        <v>3960</v>
      </c>
      <c r="X40" t="s">
        <v>3946</v>
      </c>
      <c r="Y40" t="s">
        <v>3947</v>
      </c>
      <c r="Z40" t="s">
        <v>3948</v>
      </c>
      <c r="AA40" t="s">
        <v>3949</v>
      </c>
      <c r="AB40" t="s">
        <v>36</v>
      </c>
      <c r="AC40" t="s">
        <v>3945</v>
      </c>
      <c r="AD40" t="s">
        <v>147</v>
      </c>
      <c r="AE40" t="s">
        <v>41</v>
      </c>
      <c r="AF40" t="s">
        <v>8583</v>
      </c>
      <c r="AG40" s="8">
        <v>0</v>
      </c>
      <c r="AH40" s="8">
        <v>0</v>
      </c>
      <c r="AI40" s="8">
        <v>395</v>
      </c>
      <c r="AJ40" s="8">
        <v>0</v>
      </c>
      <c r="AK40" t="s">
        <v>8568</v>
      </c>
    </row>
    <row r="41" spans="1:37" x14ac:dyDescent="0.25">
      <c r="A41">
        <v>19</v>
      </c>
      <c r="B41">
        <v>5</v>
      </c>
      <c r="C41">
        <v>5</v>
      </c>
      <c r="D41" t="str">
        <f>IF(Table14[[#This Row],[Round]]=Table14[[#This Row],[Round in Funding Year 2025]],"SAME","DIFFERENT")</f>
        <v>SAME</v>
      </c>
      <c r="E41" t="s">
        <v>42</v>
      </c>
      <c r="F41" t="s">
        <v>42</v>
      </c>
      <c r="G41" t="str">
        <f>IF(Table14[[#This Row],[Vendor]]=Table14[[#This Row],[Previous Vendor (from Fund Year 2025 in SF)]],"SAME","DIFFERENT VENDOR")</f>
        <v>SAME</v>
      </c>
      <c r="H41" t="s">
        <v>3938</v>
      </c>
      <c r="I41" t="s">
        <v>3939</v>
      </c>
      <c r="J41" t="s">
        <v>3940</v>
      </c>
      <c r="K41" t="s">
        <v>31</v>
      </c>
      <c r="L41" t="s">
        <v>31</v>
      </c>
      <c r="M41" t="s">
        <v>8122</v>
      </c>
      <c r="N41">
        <v>2</v>
      </c>
      <c r="O41" t="s">
        <v>8159</v>
      </c>
      <c r="P41" t="s">
        <v>8574</v>
      </c>
      <c r="Q41" s="2">
        <v>46204</v>
      </c>
      <c r="R41" t="s">
        <v>3986</v>
      </c>
      <c r="S41" t="s">
        <v>3987</v>
      </c>
      <c r="T41" t="s">
        <v>3988</v>
      </c>
      <c r="U41" t="s">
        <v>3944</v>
      </c>
      <c r="V41" t="s">
        <v>36</v>
      </c>
      <c r="W41" t="s">
        <v>3960</v>
      </c>
      <c r="X41" t="s">
        <v>3946</v>
      </c>
      <c r="Y41" t="s">
        <v>3947</v>
      </c>
      <c r="Z41" t="s">
        <v>3948</v>
      </c>
      <c r="AA41" t="s">
        <v>3949</v>
      </c>
      <c r="AB41" t="s">
        <v>36</v>
      </c>
      <c r="AC41" t="s">
        <v>3945</v>
      </c>
      <c r="AD41" t="s">
        <v>147</v>
      </c>
      <c r="AE41" t="s">
        <v>41</v>
      </c>
      <c r="AF41" t="s">
        <v>8583</v>
      </c>
      <c r="AG41" s="8">
        <v>0</v>
      </c>
      <c r="AH41" s="8">
        <v>0</v>
      </c>
      <c r="AI41" s="8">
        <v>395</v>
      </c>
      <c r="AJ41" s="8">
        <v>0</v>
      </c>
      <c r="AK41" t="s">
        <v>8568</v>
      </c>
    </row>
    <row r="42" spans="1:37" x14ac:dyDescent="0.25">
      <c r="A42">
        <v>20</v>
      </c>
      <c r="B42">
        <v>5</v>
      </c>
      <c r="C42">
        <v>5</v>
      </c>
      <c r="D42" t="str">
        <f>IF(Table14[[#This Row],[Round]]=Table14[[#This Row],[Round in Funding Year 2025]],"SAME","DIFFERENT")</f>
        <v>SAME</v>
      </c>
      <c r="E42" t="s">
        <v>42</v>
      </c>
      <c r="F42" t="s">
        <v>42</v>
      </c>
      <c r="G42" t="str">
        <f>IF(Table14[[#This Row],[Vendor]]=Table14[[#This Row],[Previous Vendor (from Fund Year 2025 in SF)]],"SAME","DIFFERENT VENDOR")</f>
        <v>SAME</v>
      </c>
      <c r="H42" t="s">
        <v>3938</v>
      </c>
      <c r="I42" t="s">
        <v>3939</v>
      </c>
      <c r="J42" t="s">
        <v>3940</v>
      </c>
      <c r="K42" t="s">
        <v>31</v>
      </c>
      <c r="L42" t="s">
        <v>31</v>
      </c>
      <c r="M42" t="s">
        <v>8122</v>
      </c>
      <c r="N42">
        <v>2</v>
      </c>
      <c r="O42" t="s">
        <v>8159</v>
      </c>
      <c r="P42" t="s">
        <v>8574</v>
      </c>
      <c r="Q42" s="2">
        <v>46204</v>
      </c>
      <c r="R42" t="s">
        <v>3980</v>
      </c>
      <c r="S42" t="s">
        <v>3981</v>
      </c>
      <c r="T42" t="s">
        <v>3982</v>
      </c>
      <c r="U42" t="s">
        <v>3944</v>
      </c>
      <c r="V42" t="s">
        <v>36</v>
      </c>
      <c r="W42" t="s">
        <v>3960</v>
      </c>
      <c r="X42" t="s">
        <v>3946</v>
      </c>
      <c r="Y42" t="s">
        <v>3947</v>
      </c>
      <c r="Z42" t="s">
        <v>3948</v>
      </c>
      <c r="AA42" t="s">
        <v>3949</v>
      </c>
      <c r="AB42" t="s">
        <v>36</v>
      </c>
      <c r="AC42" t="s">
        <v>3945</v>
      </c>
      <c r="AD42" t="s">
        <v>147</v>
      </c>
      <c r="AE42" t="s">
        <v>41</v>
      </c>
      <c r="AF42" t="s">
        <v>8583</v>
      </c>
      <c r="AG42" s="8">
        <v>0</v>
      </c>
      <c r="AH42" s="8">
        <v>0</v>
      </c>
      <c r="AI42" s="8">
        <v>395</v>
      </c>
      <c r="AJ42" s="8">
        <v>0</v>
      </c>
      <c r="AK42" t="s">
        <v>8568</v>
      </c>
    </row>
    <row r="43" spans="1:37" x14ac:dyDescent="0.25">
      <c r="A43">
        <v>21</v>
      </c>
      <c r="B43">
        <v>5</v>
      </c>
      <c r="C43">
        <v>5</v>
      </c>
      <c r="D43" t="str">
        <f>IF(Table14[[#This Row],[Round]]=Table14[[#This Row],[Round in Funding Year 2025]],"SAME","DIFFERENT")</f>
        <v>SAME</v>
      </c>
      <c r="E43" t="s">
        <v>42</v>
      </c>
      <c r="F43" t="s">
        <v>42</v>
      </c>
      <c r="G43" t="str">
        <f>IF(Table14[[#This Row],[Vendor]]=Table14[[#This Row],[Previous Vendor (from Fund Year 2025 in SF)]],"SAME","DIFFERENT VENDOR")</f>
        <v>SAME</v>
      </c>
      <c r="H43" t="s">
        <v>3938</v>
      </c>
      <c r="I43" t="s">
        <v>3939</v>
      </c>
      <c r="J43" t="s">
        <v>3940</v>
      </c>
      <c r="K43" t="s">
        <v>31</v>
      </c>
      <c r="L43" t="s">
        <v>31</v>
      </c>
      <c r="M43" t="s">
        <v>8122</v>
      </c>
      <c r="N43">
        <v>2</v>
      </c>
      <c r="O43" t="s">
        <v>8159</v>
      </c>
      <c r="P43" t="s">
        <v>8574</v>
      </c>
      <c r="Q43" s="2">
        <v>46204</v>
      </c>
      <c r="R43" t="s">
        <v>3974</v>
      </c>
      <c r="S43" t="s">
        <v>3975</v>
      </c>
      <c r="T43" t="s">
        <v>3976</v>
      </c>
      <c r="U43" t="s">
        <v>3944</v>
      </c>
      <c r="V43" t="s">
        <v>36</v>
      </c>
      <c r="W43" t="s">
        <v>3960</v>
      </c>
      <c r="X43" t="s">
        <v>3946</v>
      </c>
      <c r="Y43" t="s">
        <v>3947</v>
      </c>
      <c r="Z43" t="s">
        <v>3948</v>
      </c>
      <c r="AA43" t="s">
        <v>3949</v>
      </c>
      <c r="AB43" t="s">
        <v>36</v>
      </c>
      <c r="AC43" t="s">
        <v>3945</v>
      </c>
      <c r="AD43" t="s">
        <v>147</v>
      </c>
      <c r="AE43" t="s">
        <v>41</v>
      </c>
      <c r="AF43" t="s">
        <v>8583</v>
      </c>
      <c r="AG43" s="8">
        <v>0</v>
      </c>
      <c r="AH43" s="8">
        <v>0</v>
      </c>
      <c r="AI43" s="8">
        <v>395</v>
      </c>
      <c r="AJ43" s="8">
        <v>0</v>
      </c>
      <c r="AK43" t="s">
        <v>8568</v>
      </c>
    </row>
    <row r="44" spans="1:37" x14ac:dyDescent="0.25">
      <c r="A44">
        <v>22</v>
      </c>
      <c r="B44">
        <v>5</v>
      </c>
      <c r="C44">
        <v>5</v>
      </c>
      <c r="D44" t="str">
        <f>IF(Table14[[#This Row],[Round]]=Table14[[#This Row],[Round in Funding Year 2025]],"SAME","DIFFERENT")</f>
        <v>SAME</v>
      </c>
      <c r="E44" t="s">
        <v>42</v>
      </c>
      <c r="F44" t="s">
        <v>42</v>
      </c>
      <c r="G44" t="str">
        <f>IF(Table14[[#This Row],[Vendor]]=Table14[[#This Row],[Previous Vendor (from Fund Year 2025 in SF)]],"SAME","DIFFERENT VENDOR")</f>
        <v>SAME</v>
      </c>
      <c r="H44" t="s">
        <v>3938</v>
      </c>
      <c r="I44" t="s">
        <v>3939</v>
      </c>
      <c r="J44" t="s">
        <v>3940</v>
      </c>
      <c r="K44" t="s">
        <v>31</v>
      </c>
      <c r="L44" t="s">
        <v>31</v>
      </c>
      <c r="M44" t="s">
        <v>8122</v>
      </c>
      <c r="N44">
        <v>2</v>
      </c>
      <c r="O44" t="s">
        <v>8159</v>
      </c>
      <c r="P44" t="s">
        <v>8574</v>
      </c>
      <c r="Q44" s="2">
        <v>46204</v>
      </c>
      <c r="R44" t="s">
        <v>3968</v>
      </c>
      <c r="S44" t="s">
        <v>3969</v>
      </c>
      <c r="T44" t="s">
        <v>3970</v>
      </c>
      <c r="U44" t="s">
        <v>3944</v>
      </c>
      <c r="V44" t="s">
        <v>36</v>
      </c>
      <c r="W44" t="s">
        <v>3960</v>
      </c>
      <c r="X44" t="s">
        <v>3946</v>
      </c>
      <c r="Y44" t="s">
        <v>3947</v>
      </c>
      <c r="Z44" t="s">
        <v>3948</v>
      </c>
      <c r="AA44" t="s">
        <v>3949</v>
      </c>
      <c r="AB44" t="s">
        <v>36</v>
      </c>
      <c r="AC44" t="s">
        <v>3945</v>
      </c>
      <c r="AD44" t="s">
        <v>147</v>
      </c>
      <c r="AE44" t="s">
        <v>41</v>
      </c>
      <c r="AF44" t="s">
        <v>8583</v>
      </c>
      <c r="AG44" s="8">
        <v>0</v>
      </c>
      <c r="AH44" s="8">
        <v>0</v>
      </c>
      <c r="AI44" s="8">
        <v>395</v>
      </c>
      <c r="AJ44" s="8">
        <v>0</v>
      </c>
      <c r="AK44" t="s">
        <v>8568</v>
      </c>
    </row>
    <row r="45" spans="1:37" x14ac:dyDescent="0.25">
      <c r="A45">
        <v>23</v>
      </c>
      <c r="B45">
        <v>5</v>
      </c>
      <c r="C45">
        <v>5</v>
      </c>
      <c r="D45" t="str">
        <f>IF(Table14[[#This Row],[Round]]=Table14[[#This Row],[Round in Funding Year 2025]],"SAME","DIFFERENT")</f>
        <v>SAME</v>
      </c>
      <c r="E45" t="s">
        <v>42</v>
      </c>
      <c r="F45" t="s">
        <v>42</v>
      </c>
      <c r="G45" t="str">
        <f>IF(Table14[[#This Row],[Vendor]]=Table14[[#This Row],[Previous Vendor (from Fund Year 2025 in SF)]],"SAME","DIFFERENT VENDOR")</f>
        <v>SAME</v>
      </c>
      <c r="H45" t="s">
        <v>3938</v>
      </c>
      <c r="I45" t="s">
        <v>3939</v>
      </c>
      <c r="J45" t="s">
        <v>3940</v>
      </c>
      <c r="K45" t="s">
        <v>31</v>
      </c>
      <c r="L45" t="s">
        <v>31</v>
      </c>
      <c r="M45" t="s">
        <v>8122</v>
      </c>
      <c r="N45">
        <v>2</v>
      </c>
      <c r="O45" t="s">
        <v>8159</v>
      </c>
      <c r="P45" t="s">
        <v>8574</v>
      </c>
      <c r="Q45" s="2">
        <v>46204</v>
      </c>
      <c r="R45" t="s">
        <v>3957</v>
      </c>
      <c r="S45" t="s">
        <v>3958</v>
      </c>
      <c r="T45" t="s">
        <v>3959</v>
      </c>
      <c r="U45" t="s">
        <v>3944</v>
      </c>
      <c r="V45" t="s">
        <v>36</v>
      </c>
      <c r="W45" t="s">
        <v>3960</v>
      </c>
      <c r="X45" t="s">
        <v>3946</v>
      </c>
      <c r="Y45" t="s">
        <v>3947</v>
      </c>
      <c r="Z45" t="s">
        <v>3948</v>
      </c>
      <c r="AA45" t="s">
        <v>3949</v>
      </c>
      <c r="AB45" t="s">
        <v>36</v>
      </c>
      <c r="AC45" t="s">
        <v>3945</v>
      </c>
      <c r="AD45" t="s">
        <v>147</v>
      </c>
      <c r="AE45" t="s">
        <v>41</v>
      </c>
      <c r="AF45" t="s">
        <v>8583</v>
      </c>
      <c r="AG45" s="8">
        <v>0</v>
      </c>
      <c r="AH45" s="8">
        <v>0</v>
      </c>
      <c r="AI45" s="8">
        <v>395</v>
      </c>
      <c r="AJ45" s="8">
        <v>0</v>
      </c>
      <c r="AK45" t="s">
        <v>8568</v>
      </c>
    </row>
    <row r="46" spans="1:37" x14ac:dyDescent="0.25">
      <c r="A46">
        <v>25</v>
      </c>
      <c r="B46">
        <v>5</v>
      </c>
      <c r="C46">
        <v>5</v>
      </c>
      <c r="D46" t="str">
        <f>IF(Table14[[#This Row],[Round]]=Table14[[#This Row],[Round in Funding Year 2025]],"SAME","DIFFERENT")</f>
        <v>SAME</v>
      </c>
      <c r="E46" t="s">
        <v>42</v>
      </c>
      <c r="F46" t="s">
        <v>42</v>
      </c>
      <c r="G46" t="str">
        <f>IF(Table14[[#This Row],[Vendor]]=Table14[[#This Row],[Previous Vendor (from Fund Year 2025 in SF)]],"SAME","DIFFERENT VENDOR")</f>
        <v>SAME</v>
      </c>
      <c r="H46" t="s">
        <v>3938</v>
      </c>
      <c r="I46" t="s">
        <v>3939</v>
      </c>
      <c r="J46" t="s">
        <v>3940</v>
      </c>
      <c r="K46" t="s">
        <v>31</v>
      </c>
      <c r="L46" t="s">
        <v>31</v>
      </c>
      <c r="M46" t="s">
        <v>8122</v>
      </c>
      <c r="N46">
        <v>2</v>
      </c>
      <c r="O46" t="s">
        <v>8159</v>
      </c>
      <c r="P46" t="s">
        <v>8574</v>
      </c>
      <c r="Q46" s="2">
        <v>46204</v>
      </c>
      <c r="R46" t="s">
        <v>3952</v>
      </c>
      <c r="S46" t="s">
        <v>3953</v>
      </c>
      <c r="T46" t="s">
        <v>3954</v>
      </c>
      <c r="U46" t="s">
        <v>3944</v>
      </c>
      <c r="V46" t="s">
        <v>36</v>
      </c>
      <c r="W46" t="s">
        <v>3945</v>
      </c>
      <c r="X46" t="s">
        <v>3946</v>
      </c>
      <c r="Y46" t="s">
        <v>3947</v>
      </c>
      <c r="Z46" t="s">
        <v>3948</v>
      </c>
      <c r="AA46" t="s">
        <v>3949</v>
      </c>
      <c r="AB46" t="s">
        <v>36</v>
      </c>
      <c r="AC46" t="s">
        <v>3945</v>
      </c>
      <c r="AD46" t="s">
        <v>147</v>
      </c>
      <c r="AE46" t="s">
        <v>41</v>
      </c>
      <c r="AF46" t="s">
        <v>8583</v>
      </c>
      <c r="AG46" s="8">
        <v>0</v>
      </c>
      <c r="AH46" s="8">
        <v>0</v>
      </c>
      <c r="AI46" s="8">
        <v>395</v>
      </c>
      <c r="AJ46" s="8">
        <v>0</v>
      </c>
      <c r="AK46" t="s">
        <v>8568</v>
      </c>
    </row>
    <row r="47" spans="1:37" x14ac:dyDescent="0.25">
      <c r="A47">
        <v>26</v>
      </c>
      <c r="B47">
        <v>5</v>
      </c>
      <c r="C47">
        <v>5</v>
      </c>
      <c r="D47" t="str">
        <f>IF(Table14[[#This Row],[Round]]=Table14[[#This Row],[Round in Funding Year 2025]],"SAME","DIFFERENT")</f>
        <v>SAME</v>
      </c>
      <c r="E47" t="s">
        <v>42</v>
      </c>
      <c r="F47" t="s">
        <v>42</v>
      </c>
      <c r="G47" t="str">
        <f>IF(Table14[[#This Row],[Vendor]]=Table14[[#This Row],[Previous Vendor (from Fund Year 2025 in SF)]],"SAME","DIFFERENT VENDOR")</f>
        <v>SAME</v>
      </c>
      <c r="H47" t="s">
        <v>3938</v>
      </c>
      <c r="I47" t="s">
        <v>3939</v>
      </c>
      <c r="J47" t="s">
        <v>3940</v>
      </c>
      <c r="K47" t="s">
        <v>31</v>
      </c>
      <c r="L47" t="s">
        <v>31</v>
      </c>
      <c r="M47" t="s">
        <v>8122</v>
      </c>
      <c r="N47">
        <v>2</v>
      </c>
      <c r="O47" t="s">
        <v>8159</v>
      </c>
      <c r="P47" t="s">
        <v>8574</v>
      </c>
      <c r="Q47" s="2">
        <v>46204</v>
      </c>
      <c r="R47" t="s">
        <v>3941</v>
      </c>
      <c r="S47" t="s">
        <v>3942</v>
      </c>
      <c r="T47" t="s">
        <v>3943</v>
      </c>
      <c r="U47" t="s">
        <v>3944</v>
      </c>
      <c r="V47" t="s">
        <v>36</v>
      </c>
      <c r="W47" t="s">
        <v>3945</v>
      </c>
      <c r="X47" t="s">
        <v>3946</v>
      </c>
      <c r="Y47" t="s">
        <v>3947</v>
      </c>
      <c r="Z47" t="s">
        <v>3948</v>
      </c>
      <c r="AA47" t="s">
        <v>3949</v>
      </c>
      <c r="AB47" t="s">
        <v>36</v>
      </c>
      <c r="AC47" t="s">
        <v>3945</v>
      </c>
      <c r="AD47" t="s">
        <v>147</v>
      </c>
      <c r="AE47" t="s">
        <v>41</v>
      </c>
      <c r="AF47" t="s">
        <v>8583</v>
      </c>
      <c r="AG47" s="8">
        <v>0</v>
      </c>
      <c r="AH47" s="8">
        <v>0</v>
      </c>
      <c r="AI47" s="8">
        <v>395</v>
      </c>
      <c r="AJ47" s="8">
        <v>0</v>
      </c>
      <c r="AK47" t="s">
        <v>8568</v>
      </c>
    </row>
    <row r="48" spans="1:37" x14ac:dyDescent="0.25">
      <c r="A48">
        <v>24</v>
      </c>
      <c r="B48">
        <v>5</v>
      </c>
      <c r="C48">
        <v>5</v>
      </c>
      <c r="D48" t="str">
        <f>IF(Table14[[#This Row],[Round]]=Table14[[#This Row],[Round in Funding Year 2025]],"SAME","DIFFERENT")</f>
        <v>SAME</v>
      </c>
      <c r="E48" t="s">
        <v>42</v>
      </c>
      <c r="F48" t="s">
        <v>42</v>
      </c>
      <c r="G48" t="str">
        <f>IF(Table14[[#This Row],[Vendor]]=Table14[[#This Row],[Previous Vendor (from Fund Year 2025 in SF)]],"SAME","DIFFERENT VENDOR")</f>
        <v>SAME</v>
      </c>
      <c r="H48" t="s">
        <v>3938</v>
      </c>
      <c r="I48" t="s">
        <v>3939</v>
      </c>
      <c r="J48" t="s">
        <v>3940</v>
      </c>
      <c r="K48" t="s">
        <v>31</v>
      </c>
      <c r="L48" t="s">
        <v>25</v>
      </c>
      <c r="M48" t="s">
        <v>8119</v>
      </c>
      <c r="N48">
        <v>2</v>
      </c>
      <c r="O48" t="s">
        <v>8159</v>
      </c>
      <c r="P48" t="s">
        <v>8574</v>
      </c>
      <c r="Q48" s="2">
        <v>46204</v>
      </c>
      <c r="R48" t="s">
        <v>3946</v>
      </c>
      <c r="S48" t="s">
        <v>3947</v>
      </c>
      <c r="T48" t="s">
        <v>3948</v>
      </c>
      <c r="U48" t="s">
        <v>3949</v>
      </c>
      <c r="V48" t="s">
        <v>36</v>
      </c>
      <c r="W48" t="s">
        <v>3945</v>
      </c>
      <c r="X48" t="s">
        <v>52</v>
      </c>
      <c r="AB48" t="s">
        <v>36</v>
      </c>
      <c r="AD48" t="s">
        <v>147</v>
      </c>
      <c r="AE48" t="s">
        <v>26</v>
      </c>
      <c r="AF48" t="s">
        <v>8585</v>
      </c>
      <c r="AG48" s="8">
        <v>0</v>
      </c>
      <c r="AH48" s="8">
        <v>0</v>
      </c>
      <c r="AI48" s="8">
        <v>395</v>
      </c>
      <c r="AJ48" s="8">
        <v>0</v>
      </c>
      <c r="AK48" t="s">
        <v>8568</v>
      </c>
    </row>
    <row r="49" spans="1:37" x14ac:dyDescent="0.25">
      <c r="A49">
        <v>1040</v>
      </c>
      <c r="B49">
        <v>3</v>
      </c>
      <c r="C49">
        <v>3</v>
      </c>
      <c r="D49" t="str">
        <f>IF(Table14[[#This Row],[Round]]=Table14[[#This Row],[Round in Funding Year 2025]],"SAME","DIFFERENT")</f>
        <v>SAME</v>
      </c>
      <c r="E49" t="s">
        <v>208</v>
      </c>
      <c r="F49" t="s">
        <v>208</v>
      </c>
      <c r="G49" t="str">
        <f>IF(Table14[[#This Row],[Vendor]]=Table14[[#This Row],[Previous Vendor (from Fund Year 2025 in SF)]],"SAME","DIFFERENT VENDOR")</f>
        <v>SAME</v>
      </c>
      <c r="H49" t="s">
        <v>7368</v>
      </c>
      <c r="I49" t="s">
        <v>7369</v>
      </c>
      <c r="J49" t="s">
        <v>7370</v>
      </c>
      <c r="K49" t="s">
        <v>67</v>
      </c>
      <c r="L49" t="s">
        <v>67</v>
      </c>
      <c r="M49" t="s">
        <v>8122</v>
      </c>
      <c r="N49">
        <v>7</v>
      </c>
      <c r="O49" t="s">
        <v>8148</v>
      </c>
      <c r="P49" t="s">
        <v>8579</v>
      </c>
      <c r="Q49" s="2">
        <v>46204</v>
      </c>
      <c r="R49" t="s">
        <v>7371</v>
      </c>
      <c r="S49" t="s">
        <v>7372</v>
      </c>
      <c r="T49" t="s">
        <v>7373</v>
      </c>
      <c r="U49" t="s">
        <v>7374</v>
      </c>
      <c r="V49" t="s">
        <v>36</v>
      </c>
      <c r="W49" t="s">
        <v>7375</v>
      </c>
      <c r="X49" t="s">
        <v>52</v>
      </c>
      <c r="AB49" t="s">
        <v>36</v>
      </c>
      <c r="AD49" t="s">
        <v>147</v>
      </c>
      <c r="AE49" t="s">
        <v>26</v>
      </c>
      <c r="AF49" t="s">
        <v>8583</v>
      </c>
      <c r="AG49" s="8">
        <v>0</v>
      </c>
      <c r="AH49" s="8">
        <v>0</v>
      </c>
      <c r="AI49" s="8">
        <v>900</v>
      </c>
      <c r="AJ49" s="8">
        <v>0</v>
      </c>
      <c r="AK49" t="s">
        <v>8568</v>
      </c>
    </row>
    <row r="50" spans="1:37" x14ac:dyDescent="0.25">
      <c r="A50">
        <v>5636</v>
      </c>
      <c r="B50">
        <v>5</v>
      </c>
      <c r="C50">
        <v>5</v>
      </c>
      <c r="D50" t="str">
        <f>IF(Table14[[#This Row],[Round]]=Table14[[#This Row],[Round in Funding Year 2025]],"SAME","DIFFERENT")</f>
        <v>SAME</v>
      </c>
      <c r="E50" t="s">
        <v>208</v>
      </c>
      <c r="F50" t="s">
        <v>208</v>
      </c>
      <c r="G50" t="str">
        <f>IF(Table14[[#This Row],[Vendor]]=Table14[[#This Row],[Previous Vendor (from Fund Year 2025 in SF)]],"SAME","DIFFERENT VENDOR")</f>
        <v>SAME</v>
      </c>
      <c r="H50" t="s">
        <v>7470</v>
      </c>
      <c r="I50" t="s">
        <v>7471</v>
      </c>
      <c r="J50" t="s">
        <v>7472</v>
      </c>
      <c r="K50" t="s">
        <v>67</v>
      </c>
      <c r="L50" t="s">
        <v>67</v>
      </c>
      <c r="M50" t="s">
        <v>8122</v>
      </c>
      <c r="N50">
        <v>7</v>
      </c>
      <c r="O50" t="s">
        <v>8148</v>
      </c>
      <c r="P50" t="s">
        <v>8579</v>
      </c>
      <c r="Q50" s="2">
        <v>46204</v>
      </c>
      <c r="R50" t="s">
        <v>7473</v>
      </c>
      <c r="S50" t="s">
        <v>7474</v>
      </c>
      <c r="T50" t="s">
        <v>7475</v>
      </c>
      <c r="U50" t="s">
        <v>7374</v>
      </c>
      <c r="V50" t="s">
        <v>36</v>
      </c>
      <c r="W50" t="s">
        <v>7375</v>
      </c>
      <c r="X50" t="s">
        <v>52</v>
      </c>
      <c r="AB50" t="s">
        <v>36</v>
      </c>
      <c r="AD50" t="s">
        <v>147</v>
      </c>
      <c r="AE50" t="s">
        <v>26</v>
      </c>
      <c r="AF50" t="s">
        <v>8583</v>
      </c>
      <c r="AG50" s="8">
        <v>0</v>
      </c>
      <c r="AH50" s="8">
        <v>0</v>
      </c>
      <c r="AI50" s="8">
        <v>900</v>
      </c>
      <c r="AJ50" s="8">
        <v>0</v>
      </c>
      <c r="AK50" t="s">
        <v>8568</v>
      </c>
    </row>
    <row r="51" spans="1:37" x14ac:dyDescent="0.25">
      <c r="A51">
        <v>1041</v>
      </c>
      <c r="B51">
        <v>3</v>
      </c>
      <c r="C51">
        <v>3</v>
      </c>
      <c r="D51" t="str">
        <f>IF(Table14[[#This Row],[Round]]=Table14[[#This Row],[Round in Funding Year 2025]],"SAME","DIFFERENT")</f>
        <v>SAME</v>
      </c>
      <c r="E51" t="s">
        <v>42</v>
      </c>
      <c r="F51" t="s">
        <v>42</v>
      </c>
      <c r="G51" t="str">
        <f>IF(Table14[[#This Row],[Vendor]]=Table14[[#This Row],[Previous Vendor (from Fund Year 2025 in SF)]],"SAME","DIFFERENT VENDOR")</f>
        <v>SAME</v>
      </c>
      <c r="H51" t="s">
        <v>3033</v>
      </c>
      <c r="I51" t="s">
        <v>3034</v>
      </c>
      <c r="J51" t="s">
        <v>3033</v>
      </c>
      <c r="K51" t="s">
        <v>77</v>
      </c>
      <c r="L51" t="s">
        <v>77</v>
      </c>
      <c r="M51" t="s">
        <v>8122</v>
      </c>
      <c r="N51">
        <v>1</v>
      </c>
      <c r="O51" t="s">
        <v>8158</v>
      </c>
      <c r="P51" t="s">
        <v>8573</v>
      </c>
      <c r="Q51" s="2">
        <v>46204</v>
      </c>
      <c r="R51" t="s">
        <v>3033</v>
      </c>
      <c r="S51" t="s">
        <v>3034</v>
      </c>
      <c r="T51" t="s">
        <v>3035</v>
      </c>
      <c r="U51" t="s">
        <v>483</v>
      </c>
      <c r="V51" t="s">
        <v>36</v>
      </c>
      <c r="W51" t="s">
        <v>3036</v>
      </c>
      <c r="X51" t="s">
        <v>52</v>
      </c>
      <c r="AB51" t="s">
        <v>36</v>
      </c>
      <c r="AD51" t="s">
        <v>147</v>
      </c>
      <c r="AE51" t="s">
        <v>26</v>
      </c>
      <c r="AF51" t="s">
        <v>8583</v>
      </c>
      <c r="AG51" s="8">
        <v>0</v>
      </c>
      <c r="AH51" s="8">
        <v>0</v>
      </c>
      <c r="AI51" s="8">
        <v>449</v>
      </c>
      <c r="AJ51" s="8">
        <v>0</v>
      </c>
      <c r="AK51" t="s">
        <v>8568</v>
      </c>
    </row>
    <row r="52" spans="1:37" x14ac:dyDescent="0.25">
      <c r="A52">
        <v>5091</v>
      </c>
      <c r="B52">
        <v>4</v>
      </c>
      <c r="C52">
        <v>4</v>
      </c>
      <c r="D52" t="str">
        <f>IF(Table14[[#This Row],[Round]]=Table14[[#This Row],[Round in Funding Year 2025]],"SAME","DIFFERENT")</f>
        <v>SAME</v>
      </c>
      <c r="E52" t="s">
        <v>1726</v>
      </c>
      <c r="F52" t="s">
        <v>1726</v>
      </c>
      <c r="G52" t="str">
        <f>IF(Table14[[#This Row],[Vendor]]=Table14[[#This Row],[Previous Vendor (from Fund Year 2025 in SF)]],"SAME","DIFFERENT VENDOR")</f>
        <v>SAME</v>
      </c>
      <c r="H52" t="s">
        <v>6731</v>
      </c>
      <c r="I52" t="s">
        <v>6732</v>
      </c>
      <c r="J52" t="s">
        <v>6733</v>
      </c>
      <c r="K52" t="s">
        <v>67</v>
      </c>
      <c r="L52" t="s">
        <v>67</v>
      </c>
      <c r="M52" t="s">
        <v>8122</v>
      </c>
      <c r="N52">
        <v>8</v>
      </c>
      <c r="O52" t="s">
        <v>8148</v>
      </c>
      <c r="P52" t="s">
        <v>8580</v>
      </c>
      <c r="Q52" s="2">
        <v>46204</v>
      </c>
      <c r="R52" t="s">
        <v>6739</v>
      </c>
      <c r="S52" t="s">
        <v>6740</v>
      </c>
      <c r="T52" t="s">
        <v>6741</v>
      </c>
      <c r="U52" t="s">
        <v>6742</v>
      </c>
      <c r="V52" t="s">
        <v>36</v>
      </c>
      <c r="W52" t="s">
        <v>6743</v>
      </c>
      <c r="X52" t="s">
        <v>52</v>
      </c>
      <c r="AB52" t="s">
        <v>36</v>
      </c>
      <c r="AD52" t="s">
        <v>147</v>
      </c>
      <c r="AE52" t="s">
        <v>26</v>
      </c>
      <c r="AF52" t="s">
        <v>8583</v>
      </c>
      <c r="AG52" s="8">
        <v>0</v>
      </c>
      <c r="AH52" s="8">
        <v>0</v>
      </c>
      <c r="AI52" s="8">
        <v>525</v>
      </c>
      <c r="AJ52" s="8">
        <v>0</v>
      </c>
      <c r="AK52" t="s">
        <v>8568</v>
      </c>
    </row>
    <row r="53" spans="1:37" x14ac:dyDescent="0.25">
      <c r="A53">
        <v>5092</v>
      </c>
      <c r="B53">
        <v>4</v>
      </c>
      <c r="C53">
        <v>4</v>
      </c>
      <c r="D53" t="str">
        <f>IF(Table14[[#This Row],[Round]]=Table14[[#This Row],[Round in Funding Year 2025]],"SAME","DIFFERENT")</f>
        <v>SAME</v>
      </c>
      <c r="E53" t="s">
        <v>1726</v>
      </c>
      <c r="F53" t="s">
        <v>1726</v>
      </c>
      <c r="G53" t="str">
        <f>IF(Table14[[#This Row],[Vendor]]=Table14[[#This Row],[Previous Vendor (from Fund Year 2025 in SF)]],"SAME","DIFFERENT VENDOR")</f>
        <v>SAME</v>
      </c>
      <c r="H53" t="s">
        <v>6731</v>
      </c>
      <c r="I53" t="s">
        <v>6732</v>
      </c>
      <c r="J53" t="s">
        <v>6733</v>
      </c>
      <c r="K53" t="s">
        <v>67</v>
      </c>
      <c r="L53" t="s">
        <v>67</v>
      </c>
      <c r="M53" t="s">
        <v>8122</v>
      </c>
      <c r="N53">
        <v>8</v>
      </c>
      <c r="O53" t="s">
        <v>8148</v>
      </c>
      <c r="P53" t="s">
        <v>8580</v>
      </c>
      <c r="Q53" s="2">
        <v>46204</v>
      </c>
      <c r="R53" t="s">
        <v>6744</v>
      </c>
      <c r="S53" t="s">
        <v>6745</v>
      </c>
      <c r="T53" t="s">
        <v>6746</v>
      </c>
      <c r="U53" t="s">
        <v>6742</v>
      </c>
      <c r="V53" t="s">
        <v>36</v>
      </c>
      <c r="W53" t="s">
        <v>6743</v>
      </c>
      <c r="X53" t="s">
        <v>6739</v>
      </c>
      <c r="Y53" t="s">
        <v>6740</v>
      </c>
      <c r="Z53" t="s">
        <v>6741</v>
      </c>
      <c r="AA53" t="s">
        <v>6742</v>
      </c>
      <c r="AB53" t="s">
        <v>36</v>
      </c>
      <c r="AC53" t="s">
        <v>6743</v>
      </c>
      <c r="AD53" t="s">
        <v>147</v>
      </c>
      <c r="AE53" t="s">
        <v>41</v>
      </c>
      <c r="AF53" t="s">
        <v>8583</v>
      </c>
      <c r="AG53" s="8">
        <v>0</v>
      </c>
      <c r="AH53" s="8">
        <v>0</v>
      </c>
      <c r="AI53" s="8">
        <v>525</v>
      </c>
      <c r="AJ53" s="8">
        <v>0</v>
      </c>
      <c r="AK53" t="s">
        <v>8568</v>
      </c>
    </row>
    <row r="54" spans="1:37" x14ac:dyDescent="0.25">
      <c r="A54">
        <v>5093</v>
      </c>
      <c r="B54">
        <v>4</v>
      </c>
      <c r="C54">
        <v>4</v>
      </c>
      <c r="D54" t="str">
        <f>IF(Table14[[#This Row],[Round]]=Table14[[#This Row],[Round in Funding Year 2025]],"SAME","DIFFERENT")</f>
        <v>SAME</v>
      </c>
      <c r="E54" t="s">
        <v>1726</v>
      </c>
      <c r="F54" t="s">
        <v>1726</v>
      </c>
      <c r="G54" t="str">
        <f>IF(Table14[[#This Row],[Vendor]]=Table14[[#This Row],[Previous Vendor (from Fund Year 2025 in SF)]],"SAME","DIFFERENT VENDOR")</f>
        <v>SAME</v>
      </c>
      <c r="H54" t="s">
        <v>6731</v>
      </c>
      <c r="I54" t="s">
        <v>6732</v>
      </c>
      <c r="J54" t="s">
        <v>6733</v>
      </c>
      <c r="K54" t="s">
        <v>67</v>
      </c>
      <c r="L54" t="s">
        <v>67</v>
      </c>
      <c r="M54" t="s">
        <v>8122</v>
      </c>
      <c r="N54">
        <v>8</v>
      </c>
      <c r="O54" t="s">
        <v>8148</v>
      </c>
      <c r="P54" t="s">
        <v>8580</v>
      </c>
      <c r="Q54" s="2">
        <v>46204</v>
      </c>
      <c r="R54" t="s">
        <v>6734</v>
      </c>
      <c r="S54" t="s">
        <v>6735</v>
      </c>
      <c r="T54" t="s">
        <v>6736</v>
      </c>
      <c r="U54" t="s">
        <v>6737</v>
      </c>
      <c r="V54" t="s">
        <v>36</v>
      </c>
      <c r="W54" t="s">
        <v>6738</v>
      </c>
      <c r="X54" t="s">
        <v>6739</v>
      </c>
      <c r="Y54" t="s">
        <v>6740</v>
      </c>
      <c r="Z54" t="s">
        <v>6741</v>
      </c>
      <c r="AA54" t="s">
        <v>6742</v>
      </c>
      <c r="AB54" t="s">
        <v>36</v>
      </c>
      <c r="AC54" t="s">
        <v>6743</v>
      </c>
      <c r="AD54" t="s">
        <v>147</v>
      </c>
      <c r="AE54" t="s">
        <v>41</v>
      </c>
      <c r="AF54" t="s">
        <v>8583</v>
      </c>
      <c r="AG54" s="8">
        <v>0</v>
      </c>
      <c r="AH54" s="8">
        <v>0</v>
      </c>
      <c r="AI54" s="8">
        <v>525</v>
      </c>
      <c r="AJ54" s="8">
        <v>0</v>
      </c>
      <c r="AK54" t="s">
        <v>8568</v>
      </c>
    </row>
    <row r="55" spans="1:37" x14ac:dyDescent="0.25">
      <c r="A55">
        <v>5261</v>
      </c>
      <c r="B55">
        <v>4</v>
      </c>
      <c r="C55">
        <v>4</v>
      </c>
      <c r="D55" t="str">
        <f>IF(Table14[[#This Row],[Round]]=Table14[[#This Row],[Round in Funding Year 2025]],"SAME","DIFFERENT")</f>
        <v>SAME</v>
      </c>
      <c r="E55" t="s">
        <v>2584</v>
      </c>
      <c r="F55" t="s">
        <v>2584</v>
      </c>
      <c r="G55" t="str">
        <f>IF(Table14[[#This Row],[Vendor]]=Table14[[#This Row],[Previous Vendor (from Fund Year 2025 in SF)]],"SAME","DIFFERENT VENDOR")</f>
        <v>SAME</v>
      </c>
      <c r="H55" t="s">
        <v>2852</v>
      </c>
      <c r="I55" t="s">
        <v>2853</v>
      </c>
      <c r="J55" t="s">
        <v>2854</v>
      </c>
      <c r="K55" t="s">
        <v>67</v>
      </c>
      <c r="L55" t="s">
        <v>67</v>
      </c>
      <c r="M55" t="s">
        <v>8122</v>
      </c>
      <c r="N55">
        <v>8</v>
      </c>
      <c r="O55" t="s">
        <v>8151</v>
      </c>
      <c r="P55" t="s">
        <v>8580</v>
      </c>
      <c r="Q55" s="2">
        <v>46204</v>
      </c>
      <c r="R55" t="s">
        <v>2855</v>
      </c>
      <c r="S55" t="s">
        <v>2856</v>
      </c>
      <c r="T55" t="s">
        <v>2857</v>
      </c>
      <c r="U55" t="s">
        <v>2858</v>
      </c>
      <c r="V55" t="s">
        <v>36</v>
      </c>
      <c r="W55" t="s">
        <v>2859</v>
      </c>
      <c r="X55" t="s">
        <v>52</v>
      </c>
      <c r="AB55" t="s">
        <v>36</v>
      </c>
      <c r="AD55" t="s">
        <v>147</v>
      </c>
      <c r="AE55" t="s">
        <v>26</v>
      </c>
      <c r="AF55" t="s">
        <v>8583</v>
      </c>
      <c r="AG55" s="8">
        <v>0</v>
      </c>
      <c r="AH55" s="8">
        <v>0</v>
      </c>
      <c r="AI55" s="8">
        <v>1104</v>
      </c>
      <c r="AJ55" s="8">
        <v>0</v>
      </c>
      <c r="AK55" t="s">
        <v>8568</v>
      </c>
    </row>
    <row r="56" spans="1:37" x14ac:dyDescent="0.25">
      <c r="A56">
        <v>27</v>
      </c>
      <c r="B56">
        <v>5</v>
      </c>
      <c r="C56">
        <v>5</v>
      </c>
      <c r="D56" t="str">
        <f>IF(Table14[[#This Row],[Round]]=Table14[[#This Row],[Round in Funding Year 2025]],"SAME","DIFFERENT")</f>
        <v>SAME</v>
      </c>
      <c r="E56" t="s">
        <v>42</v>
      </c>
      <c r="F56" t="s">
        <v>42</v>
      </c>
      <c r="G56" t="str">
        <f>IF(Table14[[#This Row],[Vendor]]=Table14[[#This Row],[Previous Vendor (from Fund Year 2025 in SF)]],"SAME","DIFFERENT VENDOR")</f>
        <v>SAME</v>
      </c>
      <c r="H56" t="s">
        <v>1017</v>
      </c>
      <c r="I56" t="s">
        <v>1018</v>
      </c>
      <c r="J56" t="s">
        <v>1019</v>
      </c>
      <c r="K56" t="s">
        <v>77</v>
      </c>
      <c r="L56" t="s">
        <v>67</v>
      </c>
      <c r="M56" t="s">
        <v>8119</v>
      </c>
      <c r="N56">
        <v>5</v>
      </c>
      <c r="O56" t="s">
        <v>8157</v>
      </c>
      <c r="P56" t="s">
        <v>8577</v>
      </c>
      <c r="Q56" s="2">
        <v>46204</v>
      </c>
      <c r="R56" t="s">
        <v>1028</v>
      </c>
      <c r="S56" t="s">
        <v>1029</v>
      </c>
      <c r="T56" t="s">
        <v>1030</v>
      </c>
      <c r="U56" t="s">
        <v>1031</v>
      </c>
      <c r="V56" t="s">
        <v>36</v>
      </c>
      <c r="W56" t="s">
        <v>1032</v>
      </c>
      <c r="X56" t="s">
        <v>52</v>
      </c>
      <c r="AB56" t="s">
        <v>36</v>
      </c>
      <c r="AD56" t="s">
        <v>147</v>
      </c>
      <c r="AE56" t="s">
        <v>26</v>
      </c>
      <c r="AF56" t="s">
        <v>8585</v>
      </c>
      <c r="AG56" s="8">
        <v>0</v>
      </c>
      <c r="AH56" s="8">
        <v>0</v>
      </c>
      <c r="AI56" s="8">
        <v>375</v>
      </c>
      <c r="AJ56" s="8">
        <v>0</v>
      </c>
      <c r="AK56" t="s">
        <v>8568</v>
      </c>
    </row>
    <row r="57" spans="1:37" x14ac:dyDescent="0.25">
      <c r="A57">
        <v>28</v>
      </c>
      <c r="B57">
        <v>5</v>
      </c>
      <c r="C57">
        <v>5</v>
      </c>
      <c r="D57" t="str">
        <f>IF(Table14[[#This Row],[Round]]=Table14[[#This Row],[Round in Funding Year 2025]],"SAME","DIFFERENT")</f>
        <v>SAME</v>
      </c>
      <c r="E57" t="s">
        <v>42</v>
      </c>
      <c r="F57" t="s">
        <v>42</v>
      </c>
      <c r="G57" t="str">
        <f>IF(Table14[[#This Row],[Vendor]]=Table14[[#This Row],[Previous Vendor (from Fund Year 2025 in SF)]],"SAME","DIFFERENT VENDOR")</f>
        <v>SAME</v>
      </c>
      <c r="H57" t="s">
        <v>1017</v>
      </c>
      <c r="I57" t="s">
        <v>1018</v>
      </c>
      <c r="J57" t="s">
        <v>1019</v>
      </c>
      <c r="K57" t="s">
        <v>77</v>
      </c>
      <c r="L57" t="s">
        <v>67</v>
      </c>
      <c r="M57" t="s">
        <v>8119</v>
      </c>
      <c r="N57">
        <v>5</v>
      </c>
      <c r="O57" t="s">
        <v>8157</v>
      </c>
      <c r="P57" t="s">
        <v>8577</v>
      </c>
      <c r="Q57" s="2">
        <v>46204</v>
      </c>
      <c r="R57" t="s">
        <v>1020</v>
      </c>
      <c r="S57" t="s">
        <v>1021</v>
      </c>
      <c r="T57" t="s">
        <v>1022</v>
      </c>
      <c r="U57" t="s">
        <v>1023</v>
      </c>
      <c r="V57" t="s">
        <v>36</v>
      </c>
      <c r="W57" t="s">
        <v>1024</v>
      </c>
      <c r="X57" t="s">
        <v>52</v>
      </c>
      <c r="AB57" t="s">
        <v>36</v>
      </c>
      <c r="AD57" t="s">
        <v>147</v>
      </c>
      <c r="AE57" t="s">
        <v>26</v>
      </c>
      <c r="AF57" t="s">
        <v>8585</v>
      </c>
      <c r="AG57" s="8">
        <v>0</v>
      </c>
      <c r="AH57" s="8">
        <v>0</v>
      </c>
      <c r="AI57" s="8">
        <v>375</v>
      </c>
      <c r="AJ57" s="8">
        <v>0</v>
      </c>
      <c r="AK57" t="s">
        <v>8568</v>
      </c>
    </row>
    <row r="58" spans="1:37" x14ac:dyDescent="0.25">
      <c r="A58">
        <v>645</v>
      </c>
      <c r="B58">
        <v>6</v>
      </c>
      <c r="C58">
        <v>2</v>
      </c>
      <c r="D58" t="str">
        <f>IF(Table14[[#This Row],[Round]]=Table14[[#This Row],[Round in Funding Year 2025]],"SAME","DIFFERENT")</f>
        <v>DIFFERENT</v>
      </c>
      <c r="E58" t="s">
        <v>73</v>
      </c>
      <c r="F58" t="s">
        <v>73</v>
      </c>
      <c r="G58" t="str">
        <f>IF(Table14[[#This Row],[Vendor]]=Table14[[#This Row],[Previous Vendor (from Fund Year 2025 in SF)]],"SAME","DIFFERENT VENDOR")</f>
        <v>SAME</v>
      </c>
      <c r="H58" t="s">
        <v>4981</v>
      </c>
      <c r="I58" t="s">
        <v>4982</v>
      </c>
      <c r="J58" t="s">
        <v>4981</v>
      </c>
      <c r="K58" t="s">
        <v>67</v>
      </c>
      <c r="L58" t="s">
        <v>67</v>
      </c>
      <c r="M58" t="s">
        <v>8170</v>
      </c>
      <c r="N58">
        <v>1</v>
      </c>
      <c r="O58" t="s">
        <v>8152</v>
      </c>
      <c r="P58" t="s">
        <v>8573</v>
      </c>
      <c r="Q58" s="2">
        <v>46204</v>
      </c>
      <c r="R58" t="s">
        <v>4987</v>
      </c>
      <c r="S58" t="s">
        <v>4988</v>
      </c>
      <c r="T58" t="s">
        <v>4989</v>
      </c>
      <c r="U58" t="s">
        <v>483</v>
      </c>
      <c r="V58" t="s">
        <v>36</v>
      </c>
      <c r="W58" t="s">
        <v>4439</v>
      </c>
      <c r="X58" t="s">
        <v>52</v>
      </c>
      <c r="AB58" t="s">
        <v>36</v>
      </c>
      <c r="AD58" t="s">
        <v>147</v>
      </c>
      <c r="AE58" t="s">
        <v>26</v>
      </c>
      <c r="AF58" t="s">
        <v>8586</v>
      </c>
      <c r="AG58" s="8">
        <v>0</v>
      </c>
      <c r="AH58" s="8">
        <v>0</v>
      </c>
      <c r="AI58" s="8">
        <v>156.80000000000001</v>
      </c>
      <c r="AJ58" s="8">
        <v>0</v>
      </c>
      <c r="AK58" t="s">
        <v>8568</v>
      </c>
    </row>
    <row r="59" spans="1:37" x14ac:dyDescent="0.25">
      <c r="A59">
        <v>650</v>
      </c>
      <c r="B59">
        <v>6</v>
      </c>
      <c r="C59">
        <v>2</v>
      </c>
      <c r="D59" t="str">
        <f>IF(Table14[[#This Row],[Round]]=Table14[[#This Row],[Round in Funding Year 2025]],"SAME","DIFFERENT")</f>
        <v>DIFFERENT</v>
      </c>
      <c r="E59" t="s">
        <v>73</v>
      </c>
      <c r="F59" t="s">
        <v>73</v>
      </c>
      <c r="G59" t="str">
        <f>IF(Table14[[#This Row],[Vendor]]=Table14[[#This Row],[Previous Vendor (from Fund Year 2025 in SF)]],"SAME","DIFFERENT VENDOR")</f>
        <v>SAME</v>
      </c>
      <c r="H59" t="s">
        <v>4981</v>
      </c>
      <c r="I59" t="s">
        <v>4982</v>
      </c>
      <c r="J59" t="s">
        <v>4981</v>
      </c>
      <c r="K59" t="s">
        <v>67</v>
      </c>
      <c r="L59" t="s">
        <v>67</v>
      </c>
      <c r="M59" t="s">
        <v>8170</v>
      </c>
      <c r="N59">
        <v>1</v>
      </c>
      <c r="O59" t="s">
        <v>8152</v>
      </c>
      <c r="P59" t="s">
        <v>8573</v>
      </c>
      <c r="Q59" s="2">
        <v>46204</v>
      </c>
      <c r="R59" t="s">
        <v>4983</v>
      </c>
      <c r="S59" t="s">
        <v>4984</v>
      </c>
      <c r="T59" t="s">
        <v>4985</v>
      </c>
      <c r="U59" t="s">
        <v>483</v>
      </c>
      <c r="V59" t="s">
        <v>36</v>
      </c>
      <c r="W59" t="s">
        <v>4986</v>
      </c>
      <c r="X59" t="s">
        <v>52</v>
      </c>
      <c r="AB59" t="s">
        <v>36</v>
      </c>
      <c r="AD59" t="s">
        <v>147</v>
      </c>
      <c r="AE59" t="s">
        <v>26</v>
      </c>
      <c r="AF59" t="s">
        <v>8586</v>
      </c>
      <c r="AG59" s="8">
        <v>0</v>
      </c>
      <c r="AH59" s="8">
        <v>0</v>
      </c>
      <c r="AI59" s="8">
        <v>156.80000000000001</v>
      </c>
      <c r="AJ59" s="8">
        <v>0</v>
      </c>
      <c r="AK59" t="s">
        <v>8568</v>
      </c>
    </row>
    <row r="60" spans="1:37" x14ac:dyDescent="0.25">
      <c r="A60">
        <v>648</v>
      </c>
      <c r="B60">
        <v>6</v>
      </c>
      <c r="C60">
        <v>2</v>
      </c>
      <c r="D60" t="str">
        <f>IF(Table14[[#This Row],[Round]]=Table14[[#This Row],[Round in Funding Year 2025]],"SAME","DIFFERENT")</f>
        <v>DIFFERENT</v>
      </c>
      <c r="E60" t="s">
        <v>73</v>
      </c>
      <c r="F60" t="s">
        <v>42</v>
      </c>
      <c r="G60" t="str">
        <f>IF(Table14[[#This Row],[Vendor]]=Table14[[#This Row],[Previous Vendor (from Fund Year 2025 in SF)]],"SAME","DIFFERENT VENDOR")</f>
        <v>DIFFERENT VENDOR</v>
      </c>
      <c r="H60" t="s">
        <v>4981</v>
      </c>
      <c r="I60" t="s">
        <v>4982</v>
      </c>
      <c r="J60" t="s">
        <v>4981</v>
      </c>
      <c r="K60" t="s">
        <v>159</v>
      </c>
      <c r="L60" t="s">
        <v>159</v>
      </c>
      <c r="M60" t="s">
        <v>8168</v>
      </c>
      <c r="N60">
        <v>1</v>
      </c>
      <c r="O60" t="s">
        <v>8152</v>
      </c>
      <c r="P60" t="s">
        <v>8573</v>
      </c>
      <c r="Q60" s="2">
        <v>46204</v>
      </c>
      <c r="R60" t="s">
        <v>5292</v>
      </c>
      <c r="S60" t="s">
        <v>5293</v>
      </c>
      <c r="T60" t="s">
        <v>5294</v>
      </c>
      <c r="U60" t="s">
        <v>483</v>
      </c>
      <c r="V60" t="s">
        <v>36</v>
      </c>
      <c r="W60" t="s">
        <v>2099</v>
      </c>
      <c r="X60" t="s">
        <v>4987</v>
      </c>
      <c r="Y60" t="s">
        <v>4988</v>
      </c>
      <c r="Z60" t="s">
        <v>4989</v>
      </c>
      <c r="AA60" t="s">
        <v>483</v>
      </c>
      <c r="AB60" t="s">
        <v>36</v>
      </c>
      <c r="AC60" t="s">
        <v>4439</v>
      </c>
      <c r="AD60" t="s">
        <v>147</v>
      </c>
      <c r="AE60" t="s">
        <v>41</v>
      </c>
      <c r="AF60" t="s">
        <v>8584</v>
      </c>
      <c r="AG60" s="8">
        <v>0</v>
      </c>
      <c r="AH60" s="8">
        <v>0</v>
      </c>
      <c r="AI60" s="8">
        <v>155.75</v>
      </c>
      <c r="AJ60" s="8">
        <v>0</v>
      </c>
      <c r="AK60" t="s">
        <v>8568</v>
      </c>
    </row>
    <row r="61" spans="1:37" x14ac:dyDescent="0.25">
      <c r="A61">
        <v>5015</v>
      </c>
      <c r="B61">
        <v>4</v>
      </c>
      <c r="C61">
        <v>4</v>
      </c>
      <c r="D61" t="str">
        <f>IF(Table14[[#This Row],[Round]]=Table14[[#This Row],[Round in Funding Year 2025]],"SAME","DIFFERENT")</f>
        <v>SAME</v>
      </c>
      <c r="E61" t="s">
        <v>73</v>
      </c>
      <c r="F61" t="s">
        <v>73</v>
      </c>
      <c r="G61" t="str">
        <f>IF(Table14[[#This Row],[Vendor]]=Table14[[#This Row],[Previous Vendor (from Fund Year 2025 in SF)]],"SAME","DIFFERENT VENDOR")</f>
        <v>SAME</v>
      </c>
      <c r="H61" t="s">
        <v>4953</v>
      </c>
      <c r="I61" t="s">
        <v>4954</v>
      </c>
      <c r="J61" t="s">
        <v>4955</v>
      </c>
      <c r="K61" t="s">
        <v>25</v>
      </c>
      <c r="L61" t="s">
        <v>25</v>
      </c>
      <c r="M61" t="s">
        <v>8122</v>
      </c>
      <c r="N61">
        <v>4</v>
      </c>
      <c r="O61" t="s">
        <v>8160</v>
      </c>
      <c r="P61" t="s">
        <v>8576</v>
      </c>
      <c r="Q61" s="2">
        <v>46204</v>
      </c>
      <c r="R61" t="s">
        <v>4969</v>
      </c>
      <c r="S61" t="s">
        <v>4970</v>
      </c>
      <c r="T61" t="s">
        <v>4971</v>
      </c>
      <c r="U61" t="s">
        <v>4972</v>
      </c>
      <c r="V61" t="s">
        <v>36</v>
      </c>
      <c r="W61" t="s">
        <v>2031</v>
      </c>
      <c r="X61" t="s">
        <v>52</v>
      </c>
      <c r="AB61" t="s">
        <v>36</v>
      </c>
      <c r="AD61" t="s">
        <v>147</v>
      </c>
      <c r="AE61" t="s">
        <v>26</v>
      </c>
      <c r="AF61" t="s">
        <v>8583</v>
      </c>
      <c r="AG61" s="8">
        <v>0</v>
      </c>
      <c r="AH61" s="8">
        <v>0</v>
      </c>
      <c r="AI61" s="8">
        <v>478.33</v>
      </c>
      <c r="AJ61" s="8">
        <v>0</v>
      </c>
      <c r="AK61" t="s">
        <v>8568</v>
      </c>
    </row>
    <row r="62" spans="1:37" x14ac:dyDescent="0.25">
      <c r="A62">
        <v>5016</v>
      </c>
      <c r="B62">
        <v>4</v>
      </c>
      <c r="C62">
        <v>4</v>
      </c>
      <c r="D62" t="str">
        <f>IF(Table14[[#This Row],[Round]]=Table14[[#This Row],[Round in Funding Year 2025]],"SAME","DIFFERENT")</f>
        <v>SAME</v>
      </c>
      <c r="E62" t="s">
        <v>73</v>
      </c>
      <c r="F62" t="s">
        <v>73</v>
      </c>
      <c r="G62" t="str">
        <f>IF(Table14[[#This Row],[Vendor]]=Table14[[#This Row],[Previous Vendor (from Fund Year 2025 in SF)]],"SAME","DIFFERENT VENDOR")</f>
        <v>SAME</v>
      </c>
      <c r="H62" t="s">
        <v>4953</v>
      </c>
      <c r="I62" t="s">
        <v>4954</v>
      </c>
      <c r="J62" t="s">
        <v>4955</v>
      </c>
      <c r="K62" t="s">
        <v>25</v>
      </c>
      <c r="L62" t="s">
        <v>25</v>
      </c>
      <c r="M62" t="s">
        <v>8122</v>
      </c>
      <c r="N62">
        <v>4</v>
      </c>
      <c r="O62" t="s">
        <v>8160</v>
      </c>
      <c r="P62" t="s">
        <v>8576</v>
      </c>
      <c r="Q62" s="2">
        <v>46204</v>
      </c>
      <c r="R62" t="s">
        <v>4956</v>
      </c>
      <c r="S62" t="s">
        <v>4957</v>
      </c>
      <c r="T62" t="s">
        <v>4958</v>
      </c>
      <c r="U62" t="s">
        <v>2150</v>
      </c>
      <c r="V62" t="s">
        <v>36</v>
      </c>
      <c r="W62" t="s">
        <v>2151</v>
      </c>
      <c r="X62" t="s">
        <v>52</v>
      </c>
      <c r="AB62" t="s">
        <v>36</v>
      </c>
      <c r="AD62" t="s">
        <v>147</v>
      </c>
      <c r="AE62" t="s">
        <v>26</v>
      </c>
      <c r="AF62" t="s">
        <v>8583</v>
      </c>
      <c r="AG62" s="8">
        <v>0</v>
      </c>
      <c r="AH62" s="8">
        <v>0</v>
      </c>
      <c r="AI62" s="8">
        <v>478.33</v>
      </c>
      <c r="AJ62" s="8">
        <v>0</v>
      </c>
      <c r="AK62" t="s">
        <v>8568</v>
      </c>
    </row>
    <row r="63" spans="1:37" x14ac:dyDescent="0.25">
      <c r="A63">
        <v>652</v>
      </c>
      <c r="B63">
        <v>6</v>
      </c>
      <c r="C63">
        <v>2</v>
      </c>
      <c r="D63" t="str">
        <f>IF(Table14[[#This Row],[Round]]=Table14[[#This Row],[Round in Funding Year 2025]],"SAME","DIFFERENT")</f>
        <v>DIFFERENT</v>
      </c>
      <c r="E63" t="s">
        <v>73</v>
      </c>
      <c r="F63" t="s">
        <v>73</v>
      </c>
      <c r="G63" t="str">
        <f>IF(Table14[[#This Row],[Vendor]]=Table14[[#This Row],[Previous Vendor (from Fund Year 2025 in SF)]],"SAME","DIFFERENT VENDOR")</f>
        <v>SAME</v>
      </c>
      <c r="H63" t="s">
        <v>4953</v>
      </c>
      <c r="I63" t="s">
        <v>4954</v>
      </c>
      <c r="J63" t="s">
        <v>4955</v>
      </c>
      <c r="K63" t="s">
        <v>25</v>
      </c>
      <c r="L63" t="s">
        <v>25</v>
      </c>
      <c r="M63" t="s">
        <v>8170</v>
      </c>
      <c r="N63">
        <v>4</v>
      </c>
      <c r="O63" t="s">
        <v>8160</v>
      </c>
      <c r="P63" t="s">
        <v>8576</v>
      </c>
      <c r="Q63" s="2">
        <v>46204</v>
      </c>
      <c r="R63" t="s">
        <v>4959</v>
      </c>
      <c r="S63" t="s">
        <v>4960</v>
      </c>
      <c r="T63" t="s">
        <v>4961</v>
      </c>
      <c r="U63" t="s">
        <v>2030</v>
      </c>
      <c r="V63" t="s">
        <v>36</v>
      </c>
      <c r="W63" t="s">
        <v>2031</v>
      </c>
      <c r="X63" t="s">
        <v>52</v>
      </c>
      <c r="AB63" t="s">
        <v>36</v>
      </c>
      <c r="AD63" t="s">
        <v>147</v>
      </c>
      <c r="AE63" t="s">
        <v>26</v>
      </c>
      <c r="AF63" t="s">
        <v>8586</v>
      </c>
      <c r="AG63" s="8">
        <v>0</v>
      </c>
      <c r="AH63" s="8">
        <v>0</v>
      </c>
      <c r="AI63" s="8">
        <v>211.61</v>
      </c>
      <c r="AJ63" s="8">
        <v>0</v>
      </c>
      <c r="AK63" t="s">
        <v>8568</v>
      </c>
    </row>
    <row r="64" spans="1:37" x14ac:dyDescent="0.25">
      <c r="A64">
        <v>1043</v>
      </c>
      <c r="B64">
        <v>3</v>
      </c>
      <c r="C64">
        <v>3</v>
      </c>
      <c r="D64" t="str">
        <f>IF(Table14[[#This Row],[Round]]=Table14[[#This Row],[Round in Funding Year 2025]],"SAME","DIFFERENT")</f>
        <v>SAME</v>
      </c>
      <c r="E64" t="s">
        <v>208</v>
      </c>
      <c r="F64" t="s">
        <v>208</v>
      </c>
      <c r="G64" t="str">
        <f>IF(Table14[[#This Row],[Vendor]]=Table14[[#This Row],[Previous Vendor (from Fund Year 2025 in SF)]],"SAME","DIFFERENT VENDOR")</f>
        <v>SAME</v>
      </c>
      <c r="H64" t="s">
        <v>3293</v>
      </c>
      <c r="I64" t="s">
        <v>3294</v>
      </c>
      <c r="J64" t="s">
        <v>3295</v>
      </c>
      <c r="K64" t="s">
        <v>77</v>
      </c>
      <c r="L64" t="s">
        <v>77</v>
      </c>
      <c r="M64" t="s">
        <v>8122</v>
      </c>
      <c r="N64">
        <v>7</v>
      </c>
      <c r="O64" t="s">
        <v>8148</v>
      </c>
      <c r="P64" t="s">
        <v>8579</v>
      </c>
      <c r="Q64" s="2">
        <v>46204</v>
      </c>
      <c r="R64" t="s">
        <v>7250</v>
      </c>
      <c r="S64" t="s">
        <v>7251</v>
      </c>
      <c r="T64" t="s">
        <v>7252</v>
      </c>
      <c r="U64" t="s">
        <v>7253</v>
      </c>
      <c r="V64" t="s">
        <v>36</v>
      </c>
      <c r="W64" t="s">
        <v>3300</v>
      </c>
      <c r="X64" t="s">
        <v>52</v>
      </c>
      <c r="AB64" t="s">
        <v>36</v>
      </c>
      <c r="AD64" t="s">
        <v>147</v>
      </c>
      <c r="AE64" t="s">
        <v>26</v>
      </c>
      <c r="AF64" t="s">
        <v>8583</v>
      </c>
      <c r="AG64" s="8">
        <v>0</v>
      </c>
      <c r="AH64" s="8">
        <v>0</v>
      </c>
      <c r="AI64" s="8">
        <v>2000</v>
      </c>
      <c r="AJ64" s="8">
        <v>0</v>
      </c>
      <c r="AK64" t="s">
        <v>8568</v>
      </c>
    </row>
    <row r="65" spans="1:37" x14ac:dyDescent="0.25">
      <c r="A65">
        <v>1044</v>
      </c>
      <c r="B65">
        <v>3</v>
      </c>
      <c r="C65">
        <v>3</v>
      </c>
      <c r="D65" t="str">
        <f>IF(Table14[[#This Row],[Round]]=Table14[[#This Row],[Round in Funding Year 2025]],"SAME","DIFFERENT")</f>
        <v>SAME</v>
      </c>
      <c r="E65" t="s">
        <v>42</v>
      </c>
      <c r="F65" t="s">
        <v>42</v>
      </c>
      <c r="G65" t="str">
        <f>IF(Table14[[#This Row],[Vendor]]=Table14[[#This Row],[Previous Vendor (from Fund Year 2025 in SF)]],"SAME","DIFFERENT VENDOR")</f>
        <v>SAME</v>
      </c>
      <c r="H65" t="s">
        <v>3293</v>
      </c>
      <c r="I65" t="s">
        <v>3294</v>
      </c>
      <c r="J65" t="s">
        <v>3295</v>
      </c>
      <c r="K65" t="s">
        <v>67</v>
      </c>
      <c r="L65" t="s">
        <v>67</v>
      </c>
      <c r="M65" t="s">
        <v>8122</v>
      </c>
      <c r="N65">
        <v>7</v>
      </c>
      <c r="O65" t="s">
        <v>8148</v>
      </c>
      <c r="P65" t="s">
        <v>8579</v>
      </c>
      <c r="Q65" s="2">
        <v>46204</v>
      </c>
      <c r="R65" t="s">
        <v>3296</v>
      </c>
      <c r="S65" t="s">
        <v>3297</v>
      </c>
      <c r="T65" t="s">
        <v>3298</v>
      </c>
      <c r="U65" t="s">
        <v>3299</v>
      </c>
      <c r="V65" t="s">
        <v>36</v>
      </c>
      <c r="W65" t="s">
        <v>3300</v>
      </c>
      <c r="X65" t="s">
        <v>52</v>
      </c>
      <c r="AB65" t="s">
        <v>36</v>
      </c>
      <c r="AD65" t="s">
        <v>147</v>
      </c>
      <c r="AE65" t="s">
        <v>26</v>
      </c>
      <c r="AF65" t="s">
        <v>8583</v>
      </c>
      <c r="AG65" s="8">
        <v>0</v>
      </c>
      <c r="AH65" s="8">
        <v>0</v>
      </c>
      <c r="AI65" s="8">
        <v>349</v>
      </c>
      <c r="AJ65" s="8">
        <v>0</v>
      </c>
      <c r="AK65" t="s">
        <v>8568</v>
      </c>
    </row>
    <row r="66" spans="1:37" x14ac:dyDescent="0.25">
      <c r="A66">
        <v>30</v>
      </c>
      <c r="B66">
        <v>5</v>
      </c>
      <c r="C66">
        <v>5</v>
      </c>
      <c r="D66" t="str">
        <f>IF(Table14[[#This Row],[Round]]=Table14[[#This Row],[Round in Funding Year 2025]],"SAME","DIFFERENT")</f>
        <v>SAME</v>
      </c>
      <c r="E66" t="s">
        <v>73</v>
      </c>
      <c r="F66" t="s">
        <v>73</v>
      </c>
      <c r="G66" t="str">
        <f>IF(Table14[[#This Row],[Vendor]]=Table14[[#This Row],[Previous Vendor (from Fund Year 2025 in SF)]],"SAME","DIFFERENT VENDOR")</f>
        <v>SAME</v>
      </c>
      <c r="H66" t="s">
        <v>6317</v>
      </c>
      <c r="I66" t="s">
        <v>6318</v>
      </c>
      <c r="J66" t="s">
        <v>6319</v>
      </c>
      <c r="K66" t="s">
        <v>67</v>
      </c>
      <c r="L66" t="s">
        <v>67</v>
      </c>
      <c r="M66" t="s">
        <v>8122</v>
      </c>
      <c r="N66">
        <v>8</v>
      </c>
      <c r="O66" t="s">
        <v>8153</v>
      </c>
      <c r="P66" t="s">
        <v>8580</v>
      </c>
      <c r="Q66" s="2">
        <v>46204</v>
      </c>
      <c r="R66" t="s">
        <v>6320</v>
      </c>
      <c r="S66" t="s">
        <v>6321</v>
      </c>
      <c r="T66" t="s">
        <v>6322</v>
      </c>
      <c r="U66" t="s">
        <v>6323</v>
      </c>
      <c r="V66" t="s">
        <v>36</v>
      </c>
      <c r="W66" t="s">
        <v>6324</v>
      </c>
      <c r="X66" t="s">
        <v>52</v>
      </c>
      <c r="AB66" t="s">
        <v>36</v>
      </c>
      <c r="AD66" t="s">
        <v>147</v>
      </c>
      <c r="AE66" t="s">
        <v>26</v>
      </c>
      <c r="AF66" t="s">
        <v>8583</v>
      </c>
      <c r="AG66" s="8">
        <v>0</v>
      </c>
      <c r="AH66" s="8">
        <v>0</v>
      </c>
      <c r="AI66" s="8">
        <v>246</v>
      </c>
      <c r="AJ66" s="8">
        <v>0</v>
      </c>
      <c r="AK66" t="s">
        <v>8568</v>
      </c>
    </row>
    <row r="67" spans="1:37" x14ac:dyDescent="0.25">
      <c r="A67">
        <v>1046</v>
      </c>
      <c r="B67">
        <v>3</v>
      </c>
      <c r="C67">
        <v>3</v>
      </c>
      <c r="D67" t="str">
        <f>IF(Table14[[#This Row],[Round]]=Table14[[#This Row],[Round in Funding Year 2025]],"SAME","DIFFERENT")</f>
        <v>SAME</v>
      </c>
      <c r="E67" t="s">
        <v>42</v>
      </c>
      <c r="F67" t="s">
        <v>42</v>
      </c>
      <c r="G67" t="str">
        <f>IF(Table14[[#This Row],[Vendor]]=Table14[[#This Row],[Previous Vendor (from Fund Year 2025 in SF)]],"SAME","DIFFERENT VENDOR")</f>
        <v>SAME</v>
      </c>
      <c r="H67" t="s">
        <v>3123</v>
      </c>
      <c r="I67" t="s">
        <v>3124</v>
      </c>
      <c r="J67" t="s">
        <v>3125</v>
      </c>
      <c r="K67" t="s">
        <v>67</v>
      </c>
      <c r="L67" t="s">
        <v>67</v>
      </c>
      <c r="M67" t="s">
        <v>8122</v>
      </c>
      <c r="N67">
        <v>2</v>
      </c>
      <c r="O67" t="s">
        <v>8159</v>
      </c>
      <c r="P67" t="s">
        <v>8574</v>
      </c>
      <c r="Q67" s="2">
        <v>46204</v>
      </c>
      <c r="R67" t="s">
        <v>3126</v>
      </c>
      <c r="S67" t="s">
        <v>3127</v>
      </c>
      <c r="T67" t="s">
        <v>3128</v>
      </c>
      <c r="U67" t="s">
        <v>3129</v>
      </c>
      <c r="V67" t="s">
        <v>36</v>
      </c>
      <c r="W67" t="s">
        <v>3130</v>
      </c>
      <c r="X67" t="s">
        <v>3131</v>
      </c>
      <c r="Y67" t="s">
        <v>3132</v>
      </c>
      <c r="Z67" t="s">
        <v>3133</v>
      </c>
      <c r="AA67" t="s">
        <v>2149</v>
      </c>
      <c r="AB67" t="s">
        <v>36</v>
      </c>
      <c r="AC67" t="s">
        <v>3134</v>
      </c>
      <c r="AD67" t="s">
        <v>147</v>
      </c>
      <c r="AE67" t="s">
        <v>41</v>
      </c>
      <c r="AF67" t="s">
        <v>8583</v>
      </c>
      <c r="AG67" s="8">
        <v>0</v>
      </c>
      <c r="AH67" s="8">
        <v>0</v>
      </c>
      <c r="AI67" s="8">
        <v>349</v>
      </c>
      <c r="AJ67" s="8">
        <v>0</v>
      </c>
      <c r="AK67" t="s">
        <v>8568</v>
      </c>
    </row>
    <row r="68" spans="1:37" x14ac:dyDescent="0.25">
      <c r="A68">
        <v>1047</v>
      </c>
      <c r="B68">
        <v>3</v>
      </c>
      <c r="C68">
        <v>3</v>
      </c>
      <c r="D68" t="str">
        <f>IF(Table14[[#This Row],[Round]]=Table14[[#This Row],[Round in Funding Year 2025]],"SAME","DIFFERENT")</f>
        <v>SAME</v>
      </c>
      <c r="E68" t="s">
        <v>42</v>
      </c>
      <c r="F68" t="s">
        <v>42</v>
      </c>
      <c r="G68" t="str">
        <f>IF(Table14[[#This Row],[Vendor]]=Table14[[#This Row],[Previous Vendor (from Fund Year 2025 in SF)]],"SAME","DIFFERENT VENDOR")</f>
        <v>SAME</v>
      </c>
      <c r="H68" t="s">
        <v>3301</v>
      </c>
      <c r="I68" t="s">
        <v>3302</v>
      </c>
      <c r="J68" t="s">
        <v>3303</v>
      </c>
      <c r="K68" t="s">
        <v>31</v>
      </c>
      <c r="L68" t="s">
        <v>31</v>
      </c>
      <c r="M68" t="s">
        <v>8122</v>
      </c>
      <c r="N68">
        <v>7</v>
      </c>
      <c r="O68" t="s">
        <v>8148</v>
      </c>
      <c r="P68" t="s">
        <v>8579</v>
      </c>
      <c r="Q68" s="2">
        <v>46204</v>
      </c>
      <c r="R68" t="s">
        <v>3304</v>
      </c>
      <c r="S68" t="s">
        <v>3305</v>
      </c>
      <c r="T68" t="s">
        <v>3306</v>
      </c>
      <c r="U68" t="s">
        <v>3307</v>
      </c>
      <c r="V68" t="s">
        <v>36</v>
      </c>
      <c r="W68" t="s">
        <v>3308</v>
      </c>
      <c r="X68" t="s">
        <v>52</v>
      </c>
      <c r="AB68" t="s">
        <v>36</v>
      </c>
      <c r="AD68" t="s">
        <v>147</v>
      </c>
      <c r="AE68" t="s">
        <v>26</v>
      </c>
      <c r="AF68" t="s">
        <v>8583</v>
      </c>
      <c r="AG68" s="8">
        <v>0</v>
      </c>
      <c r="AH68" s="8">
        <v>0</v>
      </c>
      <c r="AI68" s="8">
        <v>629</v>
      </c>
      <c r="AJ68" s="8">
        <v>0</v>
      </c>
      <c r="AK68" t="s">
        <v>8568</v>
      </c>
    </row>
    <row r="69" spans="1:37" x14ac:dyDescent="0.25">
      <c r="A69">
        <v>1048</v>
      </c>
      <c r="B69">
        <v>3</v>
      </c>
      <c r="C69">
        <v>3</v>
      </c>
      <c r="D69" t="str">
        <f>IF(Table14[[#This Row],[Round]]=Table14[[#This Row],[Round in Funding Year 2025]],"SAME","DIFFERENT")</f>
        <v>SAME</v>
      </c>
      <c r="E69" t="s">
        <v>42</v>
      </c>
      <c r="F69" t="s">
        <v>42</v>
      </c>
      <c r="G69" t="str">
        <f>IF(Table14[[#This Row],[Vendor]]=Table14[[#This Row],[Previous Vendor (from Fund Year 2025 in SF)]],"SAME","DIFFERENT VENDOR")</f>
        <v>SAME</v>
      </c>
      <c r="H69" t="s">
        <v>3281</v>
      </c>
      <c r="I69" t="s">
        <v>3282</v>
      </c>
      <c r="J69" t="s">
        <v>3283</v>
      </c>
      <c r="K69" t="s">
        <v>77</v>
      </c>
      <c r="L69" t="s">
        <v>77</v>
      </c>
      <c r="M69" t="s">
        <v>8122</v>
      </c>
      <c r="N69">
        <v>2</v>
      </c>
      <c r="O69" t="s">
        <v>8159</v>
      </c>
      <c r="P69" t="s">
        <v>8574</v>
      </c>
      <c r="Q69" s="2">
        <v>46204</v>
      </c>
      <c r="R69" t="s">
        <v>3284</v>
      </c>
      <c r="S69" t="s">
        <v>3285</v>
      </c>
      <c r="T69" t="s">
        <v>3286</v>
      </c>
      <c r="U69" t="s">
        <v>3287</v>
      </c>
      <c r="V69" t="s">
        <v>36</v>
      </c>
      <c r="W69" t="s">
        <v>1747</v>
      </c>
      <c r="X69" t="s">
        <v>52</v>
      </c>
      <c r="AB69" t="s">
        <v>36</v>
      </c>
      <c r="AD69" t="s">
        <v>147</v>
      </c>
      <c r="AE69" t="s">
        <v>26</v>
      </c>
      <c r="AF69" t="s">
        <v>8583</v>
      </c>
      <c r="AG69" s="8">
        <v>0</v>
      </c>
      <c r="AH69" s="8">
        <v>0</v>
      </c>
      <c r="AI69" s="8">
        <v>449</v>
      </c>
      <c r="AJ69" s="8">
        <v>0</v>
      </c>
      <c r="AK69" t="s">
        <v>8568</v>
      </c>
    </row>
    <row r="70" spans="1:37" x14ac:dyDescent="0.25">
      <c r="A70">
        <v>1049</v>
      </c>
      <c r="B70">
        <v>3</v>
      </c>
      <c r="C70">
        <v>3</v>
      </c>
      <c r="D70" t="str">
        <f>IF(Table14[[#This Row],[Round]]=Table14[[#This Row],[Round in Funding Year 2025]],"SAME","DIFFERENT")</f>
        <v>SAME</v>
      </c>
      <c r="E70" t="s">
        <v>42</v>
      </c>
      <c r="F70" t="s">
        <v>42</v>
      </c>
      <c r="G70" t="str">
        <f>IF(Table14[[#This Row],[Vendor]]=Table14[[#This Row],[Previous Vendor (from Fund Year 2025 in SF)]],"SAME","DIFFERENT VENDOR")</f>
        <v>SAME</v>
      </c>
      <c r="H70" t="s">
        <v>633</v>
      </c>
      <c r="I70" t="s">
        <v>634</v>
      </c>
      <c r="J70" t="s">
        <v>635</v>
      </c>
      <c r="K70" t="s">
        <v>67</v>
      </c>
      <c r="L70" t="s">
        <v>67</v>
      </c>
      <c r="M70" t="s">
        <v>8122</v>
      </c>
      <c r="N70">
        <v>2</v>
      </c>
      <c r="O70" t="s">
        <v>8154</v>
      </c>
      <c r="P70" t="s">
        <v>8574</v>
      </c>
      <c r="Q70" s="2">
        <v>46204</v>
      </c>
      <c r="R70" t="s">
        <v>695</v>
      </c>
      <c r="S70" t="s">
        <v>696</v>
      </c>
      <c r="T70" t="s">
        <v>697</v>
      </c>
      <c r="U70" t="s">
        <v>639</v>
      </c>
      <c r="V70" t="s">
        <v>36</v>
      </c>
      <c r="W70" t="s">
        <v>640</v>
      </c>
      <c r="X70" t="s">
        <v>641</v>
      </c>
      <c r="Y70" t="s">
        <v>642</v>
      </c>
      <c r="Z70" t="s">
        <v>643</v>
      </c>
      <c r="AA70" t="s">
        <v>639</v>
      </c>
      <c r="AB70" t="s">
        <v>36</v>
      </c>
      <c r="AC70" t="s">
        <v>640</v>
      </c>
      <c r="AD70" t="s">
        <v>147</v>
      </c>
      <c r="AE70" t="s">
        <v>41</v>
      </c>
      <c r="AF70" t="s">
        <v>8583</v>
      </c>
      <c r="AG70" s="8">
        <v>0</v>
      </c>
      <c r="AH70" s="8">
        <v>0</v>
      </c>
      <c r="AI70" s="8">
        <v>349</v>
      </c>
      <c r="AJ70" s="8">
        <v>0</v>
      </c>
      <c r="AK70" t="s">
        <v>8568</v>
      </c>
    </row>
    <row r="71" spans="1:37" x14ac:dyDescent="0.25">
      <c r="A71">
        <v>1050</v>
      </c>
      <c r="B71">
        <v>3</v>
      </c>
      <c r="C71">
        <v>3</v>
      </c>
      <c r="D71" t="str">
        <f>IF(Table14[[#This Row],[Round]]=Table14[[#This Row],[Round in Funding Year 2025]],"SAME","DIFFERENT")</f>
        <v>SAME</v>
      </c>
      <c r="E71" t="s">
        <v>42</v>
      </c>
      <c r="F71" t="s">
        <v>42</v>
      </c>
      <c r="G71" t="str">
        <f>IF(Table14[[#This Row],[Vendor]]=Table14[[#This Row],[Previous Vendor (from Fund Year 2025 in SF)]],"SAME","DIFFERENT VENDOR")</f>
        <v>SAME</v>
      </c>
      <c r="H71" t="s">
        <v>633</v>
      </c>
      <c r="I71" t="s">
        <v>634</v>
      </c>
      <c r="J71" t="s">
        <v>635</v>
      </c>
      <c r="K71" t="s">
        <v>31</v>
      </c>
      <c r="L71" t="s">
        <v>31</v>
      </c>
      <c r="M71" t="s">
        <v>8122</v>
      </c>
      <c r="N71">
        <v>2</v>
      </c>
      <c r="O71" t="s">
        <v>8154</v>
      </c>
      <c r="P71" t="s">
        <v>8574</v>
      </c>
      <c r="Q71" s="2">
        <v>46204</v>
      </c>
      <c r="R71" t="s">
        <v>644</v>
      </c>
      <c r="S71" t="s">
        <v>645</v>
      </c>
      <c r="T71" t="s">
        <v>646</v>
      </c>
      <c r="U71" t="s">
        <v>639</v>
      </c>
      <c r="V71" t="s">
        <v>36</v>
      </c>
      <c r="W71" t="s">
        <v>640</v>
      </c>
      <c r="X71" t="s">
        <v>641</v>
      </c>
      <c r="Y71" t="s">
        <v>642</v>
      </c>
      <c r="Z71" t="s">
        <v>643</v>
      </c>
      <c r="AA71" t="s">
        <v>639</v>
      </c>
      <c r="AB71" t="s">
        <v>36</v>
      </c>
      <c r="AC71" t="s">
        <v>640</v>
      </c>
      <c r="AD71" t="s">
        <v>147</v>
      </c>
      <c r="AE71" t="s">
        <v>41</v>
      </c>
      <c r="AF71" t="s">
        <v>8583</v>
      </c>
      <c r="AG71" s="8">
        <v>0</v>
      </c>
      <c r="AH71" s="8">
        <v>0</v>
      </c>
      <c r="AI71" s="8">
        <v>629</v>
      </c>
      <c r="AJ71" s="8">
        <v>0</v>
      </c>
      <c r="AK71" t="s">
        <v>8568</v>
      </c>
    </row>
    <row r="72" spans="1:37" x14ac:dyDescent="0.25">
      <c r="A72">
        <v>1051</v>
      </c>
      <c r="B72">
        <v>3</v>
      </c>
      <c r="C72">
        <v>3</v>
      </c>
      <c r="D72" t="str">
        <f>IF(Table14[[#This Row],[Round]]=Table14[[#This Row],[Round in Funding Year 2025]],"SAME","DIFFERENT")</f>
        <v>SAME</v>
      </c>
      <c r="E72" t="s">
        <v>42</v>
      </c>
      <c r="F72" t="s">
        <v>42</v>
      </c>
      <c r="G72" t="str">
        <f>IF(Table14[[#This Row],[Vendor]]=Table14[[#This Row],[Previous Vendor (from Fund Year 2025 in SF)]],"SAME","DIFFERENT VENDOR")</f>
        <v>SAME</v>
      </c>
      <c r="H72" t="s">
        <v>633</v>
      </c>
      <c r="I72" t="s">
        <v>634</v>
      </c>
      <c r="J72" t="s">
        <v>635</v>
      </c>
      <c r="K72" t="s">
        <v>31</v>
      </c>
      <c r="L72" t="s">
        <v>31</v>
      </c>
      <c r="M72" t="s">
        <v>8122</v>
      </c>
      <c r="N72">
        <v>2</v>
      </c>
      <c r="O72" t="s">
        <v>8154</v>
      </c>
      <c r="P72" t="s">
        <v>8574</v>
      </c>
      <c r="Q72" s="2">
        <v>46204</v>
      </c>
      <c r="R72" t="s">
        <v>729</v>
      </c>
      <c r="S72" t="s">
        <v>730</v>
      </c>
      <c r="T72" t="s">
        <v>731</v>
      </c>
      <c r="U72" t="s">
        <v>172</v>
      </c>
      <c r="V72" t="s">
        <v>36</v>
      </c>
      <c r="W72" t="s">
        <v>173</v>
      </c>
      <c r="X72" t="s">
        <v>641</v>
      </c>
      <c r="Y72" t="s">
        <v>642</v>
      </c>
      <c r="Z72" t="s">
        <v>643</v>
      </c>
      <c r="AA72" t="s">
        <v>639</v>
      </c>
      <c r="AB72" t="s">
        <v>36</v>
      </c>
      <c r="AC72" t="s">
        <v>640</v>
      </c>
      <c r="AD72" t="s">
        <v>147</v>
      </c>
      <c r="AE72" t="s">
        <v>41</v>
      </c>
      <c r="AF72" t="s">
        <v>8583</v>
      </c>
      <c r="AG72" s="8">
        <v>0</v>
      </c>
      <c r="AH72" s="8">
        <v>0</v>
      </c>
      <c r="AI72" s="8">
        <v>629</v>
      </c>
      <c r="AJ72" s="8">
        <v>0</v>
      </c>
      <c r="AK72" t="s">
        <v>8568</v>
      </c>
    </row>
    <row r="73" spans="1:37" x14ac:dyDescent="0.25">
      <c r="A73">
        <v>1052</v>
      </c>
      <c r="B73">
        <v>3</v>
      </c>
      <c r="C73">
        <v>3</v>
      </c>
      <c r="D73" t="str">
        <f>IF(Table14[[#This Row],[Round]]=Table14[[#This Row],[Round in Funding Year 2025]],"SAME","DIFFERENT")</f>
        <v>SAME</v>
      </c>
      <c r="E73" t="s">
        <v>42</v>
      </c>
      <c r="F73" t="s">
        <v>42</v>
      </c>
      <c r="G73" t="str">
        <f>IF(Table14[[#This Row],[Vendor]]=Table14[[#This Row],[Previous Vendor (from Fund Year 2025 in SF)]],"SAME","DIFFERENT VENDOR")</f>
        <v>SAME</v>
      </c>
      <c r="H73" t="s">
        <v>633</v>
      </c>
      <c r="I73" t="s">
        <v>634</v>
      </c>
      <c r="J73" t="s">
        <v>635</v>
      </c>
      <c r="K73" t="s">
        <v>31</v>
      </c>
      <c r="L73" t="s">
        <v>31</v>
      </c>
      <c r="M73" t="s">
        <v>8122</v>
      </c>
      <c r="N73">
        <v>2</v>
      </c>
      <c r="O73" t="s">
        <v>8154</v>
      </c>
      <c r="P73" t="s">
        <v>8574</v>
      </c>
      <c r="Q73" s="2">
        <v>46204</v>
      </c>
      <c r="R73" t="s">
        <v>739</v>
      </c>
      <c r="S73" t="s">
        <v>740</v>
      </c>
      <c r="T73" t="s">
        <v>741</v>
      </c>
      <c r="U73" t="s">
        <v>639</v>
      </c>
      <c r="V73" t="s">
        <v>36</v>
      </c>
      <c r="W73" t="s">
        <v>640</v>
      </c>
      <c r="X73" t="s">
        <v>641</v>
      </c>
      <c r="Y73" t="s">
        <v>642</v>
      </c>
      <c r="Z73" t="s">
        <v>643</v>
      </c>
      <c r="AA73" t="s">
        <v>639</v>
      </c>
      <c r="AB73" t="s">
        <v>36</v>
      </c>
      <c r="AC73" t="s">
        <v>640</v>
      </c>
      <c r="AD73" t="s">
        <v>147</v>
      </c>
      <c r="AE73" t="s">
        <v>41</v>
      </c>
      <c r="AF73" t="s">
        <v>8583</v>
      </c>
      <c r="AG73" s="8">
        <v>0</v>
      </c>
      <c r="AH73" s="8">
        <v>0</v>
      </c>
      <c r="AI73" s="8">
        <v>629</v>
      </c>
      <c r="AJ73" s="8">
        <v>0</v>
      </c>
      <c r="AK73" t="s">
        <v>8568</v>
      </c>
    </row>
    <row r="74" spans="1:37" x14ac:dyDescent="0.25">
      <c r="A74">
        <v>1053</v>
      </c>
      <c r="B74">
        <v>3</v>
      </c>
      <c r="C74">
        <v>3</v>
      </c>
      <c r="D74" t="str">
        <f>IF(Table14[[#This Row],[Round]]=Table14[[#This Row],[Round in Funding Year 2025]],"SAME","DIFFERENT")</f>
        <v>SAME</v>
      </c>
      <c r="E74" t="s">
        <v>42</v>
      </c>
      <c r="F74" t="s">
        <v>42</v>
      </c>
      <c r="G74" t="str">
        <f>IF(Table14[[#This Row],[Vendor]]=Table14[[#This Row],[Previous Vendor (from Fund Year 2025 in SF)]],"SAME","DIFFERENT VENDOR")</f>
        <v>SAME</v>
      </c>
      <c r="H74" t="s">
        <v>633</v>
      </c>
      <c r="I74" t="s">
        <v>634</v>
      </c>
      <c r="J74" t="s">
        <v>635</v>
      </c>
      <c r="K74" t="s">
        <v>31</v>
      </c>
      <c r="L74" t="s">
        <v>31</v>
      </c>
      <c r="M74" t="s">
        <v>8122</v>
      </c>
      <c r="N74">
        <v>2</v>
      </c>
      <c r="O74" t="s">
        <v>8154</v>
      </c>
      <c r="P74" t="s">
        <v>8574</v>
      </c>
      <c r="Q74" s="2">
        <v>46204</v>
      </c>
      <c r="R74" t="s">
        <v>742</v>
      </c>
      <c r="S74" t="s">
        <v>743</v>
      </c>
      <c r="T74" t="s">
        <v>744</v>
      </c>
      <c r="U74" t="s">
        <v>639</v>
      </c>
      <c r="V74" t="s">
        <v>36</v>
      </c>
      <c r="W74" t="s">
        <v>640</v>
      </c>
      <c r="X74" t="s">
        <v>641</v>
      </c>
      <c r="Y74" t="s">
        <v>642</v>
      </c>
      <c r="Z74" t="s">
        <v>643</v>
      </c>
      <c r="AA74" t="s">
        <v>639</v>
      </c>
      <c r="AB74" t="s">
        <v>36</v>
      </c>
      <c r="AC74" t="s">
        <v>640</v>
      </c>
      <c r="AD74" t="s">
        <v>147</v>
      </c>
      <c r="AE74" t="s">
        <v>41</v>
      </c>
      <c r="AF74" t="s">
        <v>8583</v>
      </c>
      <c r="AG74" s="8">
        <v>0</v>
      </c>
      <c r="AH74" s="8">
        <v>0</v>
      </c>
      <c r="AI74" s="8">
        <v>629</v>
      </c>
      <c r="AJ74" s="8">
        <v>0</v>
      </c>
      <c r="AK74" t="s">
        <v>8568</v>
      </c>
    </row>
    <row r="75" spans="1:37" x14ac:dyDescent="0.25">
      <c r="A75">
        <v>1054</v>
      </c>
      <c r="B75">
        <v>3</v>
      </c>
      <c r="C75">
        <v>3</v>
      </c>
      <c r="D75" t="str">
        <f>IF(Table14[[#This Row],[Round]]=Table14[[#This Row],[Round in Funding Year 2025]],"SAME","DIFFERENT")</f>
        <v>SAME</v>
      </c>
      <c r="E75" t="s">
        <v>42</v>
      </c>
      <c r="F75" t="s">
        <v>42</v>
      </c>
      <c r="G75" t="str">
        <f>IF(Table14[[#This Row],[Vendor]]=Table14[[#This Row],[Previous Vendor (from Fund Year 2025 in SF)]],"SAME","DIFFERENT VENDOR")</f>
        <v>SAME</v>
      </c>
      <c r="H75" t="s">
        <v>633</v>
      </c>
      <c r="I75" t="s">
        <v>634</v>
      </c>
      <c r="J75" t="s">
        <v>635</v>
      </c>
      <c r="K75" t="s">
        <v>31</v>
      </c>
      <c r="L75" t="s">
        <v>31</v>
      </c>
      <c r="M75" t="s">
        <v>8122</v>
      </c>
      <c r="N75">
        <v>2</v>
      </c>
      <c r="O75" t="s">
        <v>8154</v>
      </c>
      <c r="P75" t="s">
        <v>8574</v>
      </c>
      <c r="Q75" s="2">
        <v>46204</v>
      </c>
      <c r="R75" t="s">
        <v>980</v>
      </c>
      <c r="S75" t="s">
        <v>981</v>
      </c>
      <c r="T75" t="s">
        <v>982</v>
      </c>
      <c r="U75" t="s">
        <v>639</v>
      </c>
      <c r="V75" t="s">
        <v>36</v>
      </c>
      <c r="W75" t="s">
        <v>640</v>
      </c>
      <c r="X75" t="s">
        <v>641</v>
      </c>
      <c r="Y75" t="s">
        <v>642</v>
      </c>
      <c r="Z75" t="s">
        <v>643</v>
      </c>
      <c r="AA75" t="s">
        <v>639</v>
      </c>
      <c r="AB75" t="s">
        <v>36</v>
      </c>
      <c r="AC75" t="s">
        <v>640</v>
      </c>
      <c r="AD75" t="s">
        <v>147</v>
      </c>
      <c r="AE75" t="s">
        <v>41</v>
      </c>
      <c r="AF75" t="s">
        <v>8583</v>
      </c>
      <c r="AG75" s="8">
        <v>0</v>
      </c>
      <c r="AH75" s="8">
        <v>0</v>
      </c>
      <c r="AI75" s="8">
        <v>629</v>
      </c>
      <c r="AJ75" s="8">
        <v>0</v>
      </c>
      <c r="AK75" t="s">
        <v>8568</v>
      </c>
    </row>
    <row r="76" spans="1:37" x14ac:dyDescent="0.25">
      <c r="A76">
        <v>1055</v>
      </c>
      <c r="B76">
        <v>3</v>
      </c>
      <c r="C76">
        <v>3</v>
      </c>
      <c r="D76" t="str">
        <f>IF(Table14[[#This Row],[Round]]=Table14[[#This Row],[Round in Funding Year 2025]],"SAME","DIFFERENT")</f>
        <v>SAME</v>
      </c>
      <c r="E76" t="s">
        <v>42</v>
      </c>
      <c r="F76" t="s">
        <v>42</v>
      </c>
      <c r="G76" t="str">
        <f>IF(Table14[[#This Row],[Vendor]]=Table14[[#This Row],[Previous Vendor (from Fund Year 2025 in SF)]],"SAME","DIFFERENT VENDOR")</f>
        <v>SAME</v>
      </c>
      <c r="H76" t="s">
        <v>633</v>
      </c>
      <c r="I76" t="s">
        <v>634</v>
      </c>
      <c r="J76" t="s">
        <v>635</v>
      </c>
      <c r="K76" t="s">
        <v>31</v>
      </c>
      <c r="L76" t="s">
        <v>31</v>
      </c>
      <c r="M76" t="s">
        <v>8122</v>
      </c>
      <c r="N76">
        <v>2</v>
      </c>
      <c r="O76" t="s">
        <v>8154</v>
      </c>
      <c r="P76" t="s">
        <v>8574</v>
      </c>
      <c r="Q76" s="2">
        <v>46204</v>
      </c>
      <c r="R76" t="s">
        <v>991</v>
      </c>
      <c r="S76" t="s">
        <v>992</v>
      </c>
      <c r="T76" t="s">
        <v>993</v>
      </c>
      <c r="U76" t="s">
        <v>639</v>
      </c>
      <c r="V76" t="s">
        <v>36</v>
      </c>
      <c r="W76" t="s">
        <v>640</v>
      </c>
      <c r="X76" t="s">
        <v>641</v>
      </c>
      <c r="Y76" t="s">
        <v>642</v>
      </c>
      <c r="Z76" t="s">
        <v>643</v>
      </c>
      <c r="AA76" t="s">
        <v>639</v>
      </c>
      <c r="AB76" t="s">
        <v>36</v>
      </c>
      <c r="AC76" t="s">
        <v>640</v>
      </c>
      <c r="AD76" t="s">
        <v>147</v>
      </c>
      <c r="AE76" t="s">
        <v>41</v>
      </c>
      <c r="AF76" t="s">
        <v>8583</v>
      </c>
      <c r="AG76" s="8">
        <v>0</v>
      </c>
      <c r="AH76" s="8">
        <v>0</v>
      </c>
      <c r="AI76" s="8">
        <v>629</v>
      </c>
      <c r="AJ76" s="8">
        <v>0</v>
      </c>
      <c r="AK76" t="s">
        <v>8568</v>
      </c>
    </row>
    <row r="77" spans="1:37" x14ac:dyDescent="0.25">
      <c r="A77">
        <v>1056</v>
      </c>
      <c r="B77">
        <v>3</v>
      </c>
      <c r="C77">
        <v>3</v>
      </c>
      <c r="D77" t="str">
        <f>IF(Table14[[#This Row],[Round]]=Table14[[#This Row],[Round in Funding Year 2025]],"SAME","DIFFERENT")</f>
        <v>SAME</v>
      </c>
      <c r="E77" t="s">
        <v>42</v>
      </c>
      <c r="F77" t="s">
        <v>42</v>
      </c>
      <c r="G77" t="str">
        <f>IF(Table14[[#This Row],[Vendor]]=Table14[[#This Row],[Previous Vendor (from Fund Year 2025 in SF)]],"SAME","DIFFERENT VENDOR")</f>
        <v>SAME</v>
      </c>
      <c r="H77" t="s">
        <v>633</v>
      </c>
      <c r="I77" t="s">
        <v>634</v>
      </c>
      <c r="J77" t="s">
        <v>635</v>
      </c>
      <c r="K77" t="s">
        <v>31</v>
      </c>
      <c r="L77" t="s">
        <v>31</v>
      </c>
      <c r="M77" t="s">
        <v>8122</v>
      </c>
      <c r="N77">
        <v>2</v>
      </c>
      <c r="O77" t="s">
        <v>8154</v>
      </c>
      <c r="P77" t="s">
        <v>8574</v>
      </c>
      <c r="Q77" s="2">
        <v>46204</v>
      </c>
      <c r="R77" t="s">
        <v>636</v>
      </c>
      <c r="S77" t="s">
        <v>637</v>
      </c>
      <c r="T77" t="s">
        <v>638</v>
      </c>
      <c r="U77" t="s">
        <v>639</v>
      </c>
      <c r="V77" t="s">
        <v>36</v>
      </c>
      <c r="W77" t="s">
        <v>640</v>
      </c>
      <c r="X77" t="s">
        <v>641</v>
      </c>
      <c r="Y77" t="s">
        <v>642</v>
      </c>
      <c r="Z77" t="s">
        <v>643</v>
      </c>
      <c r="AA77" t="s">
        <v>639</v>
      </c>
      <c r="AB77" t="s">
        <v>36</v>
      </c>
      <c r="AC77" t="s">
        <v>640</v>
      </c>
      <c r="AD77" t="s">
        <v>147</v>
      </c>
      <c r="AE77" t="s">
        <v>41</v>
      </c>
      <c r="AF77" t="s">
        <v>8583</v>
      </c>
      <c r="AG77" s="8">
        <v>0</v>
      </c>
      <c r="AH77" s="8">
        <v>0</v>
      </c>
      <c r="AI77" s="8">
        <v>629</v>
      </c>
      <c r="AJ77" s="8">
        <v>0</v>
      </c>
      <c r="AK77" t="s">
        <v>8568</v>
      </c>
    </row>
    <row r="78" spans="1:37" x14ac:dyDescent="0.25">
      <c r="A78">
        <v>1057</v>
      </c>
      <c r="B78">
        <v>3</v>
      </c>
      <c r="C78">
        <v>3</v>
      </c>
      <c r="D78" t="str">
        <f>IF(Table14[[#This Row],[Round]]=Table14[[#This Row],[Round in Funding Year 2025]],"SAME","DIFFERENT")</f>
        <v>SAME</v>
      </c>
      <c r="E78" t="s">
        <v>42</v>
      </c>
      <c r="F78" t="s">
        <v>42</v>
      </c>
      <c r="G78" t="str">
        <f>IF(Table14[[#This Row],[Vendor]]=Table14[[#This Row],[Previous Vendor (from Fund Year 2025 in SF)]],"SAME","DIFFERENT VENDOR")</f>
        <v>SAME</v>
      </c>
      <c r="H78" t="s">
        <v>633</v>
      </c>
      <c r="I78" t="s">
        <v>634</v>
      </c>
      <c r="J78" t="s">
        <v>635</v>
      </c>
      <c r="K78" t="s">
        <v>31</v>
      </c>
      <c r="L78" t="s">
        <v>31</v>
      </c>
      <c r="M78" t="s">
        <v>8122</v>
      </c>
      <c r="N78">
        <v>2</v>
      </c>
      <c r="O78" t="s">
        <v>8154</v>
      </c>
      <c r="P78" t="s">
        <v>8574</v>
      </c>
      <c r="Q78" s="2">
        <v>46204</v>
      </c>
      <c r="R78" t="s">
        <v>669</v>
      </c>
      <c r="S78" t="s">
        <v>670</v>
      </c>
      <c r="T78" t="s">
        <v>671</v>
      </c>
      <c r="U78" t="s">
        <v>639</v>
      </c>
      <c r="V78" t="s">
        <v>36</v>
      </c>
      <c r="W78" t="s">
        <v>640</v>
      </c>
      <c r="X78" t="s">
        <v>641</v>
      </c>
      <c r="Y78" t="s">
        <v>642</v>
      </c>
      <c r="Z78" t="s">
        <v>643</v>
      </c>
      <c r="AA78" t="s">
        <v>639</v>
      </c>
      <c r="AB78" t="s">
        <v>36</v>
      </c>
      <c r="AC78" t="s">
        <v>640</v>
      </c>
      <c r="AD78" t="s">
        <v>147</v>
      </c>
      <c r="AE78" t="s">
        <v>41</v>
      </c>
      <c r="AF78" t="s">
        <v>8583</v>
      </c>
      <c r="AG78" s="8">
        <v>0</v>
      </c>
      <c r="AH78" s="8">
        <v>0</v>
      </c>
      <c r="AI78" s="8">
        <v>629</v>
      </c>
      <c r="AJ78" s="8">
        <v>0</v>
      </c>
      <c r="AK78" t="s">
        <v>8568</v>
      </c>
    </row>
    <row r="79" spans="1:37" x14ac:dyDescent="0.25">
      <c r="A79">
        <v>1058</v>
      </c>
      <c r="B79">
        <v>3</v>
      </c>
      <c r="C79">
        <v>3</v>
      </c>
      <c r="D79" t="str">
        <f>IF(Table14[[#This Row],[Round]]=Table14[[#This Row],[Round in Funding Year 2025]],"SAME","DIFFERENT")</f>
        <v>SAME</v>
      </c>
      <c r="E79" t="s">
        <v>42</v>
      </c>
      <c r="F79" t="s">
        <v>42</v>
      </c>
      <c r="G79" t="str">
        <f>IF(Table14[[#This Row],[Vendor]]=Table14[[#This Row],[Previous Vendor (from Fund Year 2025 in SF)]],"SAME","DIFFERENT VENDOR")</f>
        <v>SAME</v>
      </c>
      <c r="H79" t="s">
        <v>633</v>
      </c>
      <c r="I79" t="s">
        <v>634</v>
      </c>
      <c r="J79" t="s">
        <v>635</v>
      </c>
      <c r="K79" t="s">
        <v>31</v>
      </c>
      <c r="L79" t="s">
        <v>31</v>
      </c>
      <c r="M79" t="s">
        <v>8122</v>
      </c>
      <c r="N79">
        <v>2</v>
      </c>
      <c r="O79" t="s">
        <v>8154</v>
      </c>
      <c r="P79" t="s">
        <v>8574</v>
      </c>
      <c r="Q79" s="2">
        <v>46204</v>
      </c>
      <c r="R79" t="s">
        <v>709</v>
      </c>
      <c r="S79" t="s">
        <v>710</v>
      </c>
      <c r="T79" t="s">
        <v>711</v>
      </c>
      <c r="U79" t="s">
        <v>639</v>
      </c>
      <c r="V79" t="s">
        <v>36</v>
      </c>
      <c r="W79" t="s">
        <v>640</v>
      </c>
      <c r="X79" t="s">
        <v>641</v>
      </c>
      <c r="Y79" t="s">
        <v>642</v>
      </c>
      <c r="Z79" t="s">
        <v>643</v>
      </c>
      <c r="AA79" t="s">
        <v>639</v>
      </c>
      <c r="AB79" t="s">
        <v>36</v>
      </c>
      <c r="AC79" t="s">
        <v>640</v>
      </c>
      <c r="AD79" t="s">
        <v>147</v>
      </c>
      <c r="AE79" t="s">
        <v>41</v>
      </c>
      <c r="AF79" t="s">
        <v>8583</v>
      </c>
      <c r="AG79" s="8">
        <v>0</v>
      </c>
      <c r="AH79" s="8">
        <v>0</v>
      </c>
      <c r="AI79" s="8">
        <v>629</v>
      </c>
      <c r="AJ79" s="8">
        <v>0</v>
      </c>
      <c r="AK79" t="s">
        <v>8568</v>
      </c>
    </row>
    <row r="80" spans="1:37" x14ac:dyDescent="0.25">
      <c r="A80">
        <v>1059</v>
      </c>
      <c r="B80">
        <v>3</v>
      </c>
      <c r="C80">
        <v>3</v>
      </c>
      <c r="D80" t="str">
        <f>IF(Table14[[#This Row],[Round]]=Table14[[#This Row],[Round in Funding Year 2025]],"SAME","DIFFERENT")</f>
        <v>SAME</v>
      </c>
      <c r="E80" t="s">
        <v>42</v>
      </c>
      <c r="F80" t="s">
        <v>42</v>
      </c>
      <c r="G80" t="str">
        <f>IF(Table14[[#This Row],[Vendor]]=Table14[[#This Row],[Previous Vendor (from Fund Year 2025 in SF)]],"SAME","DIFFERENT VENDOR")</f>
        <v>SAME</v>
      </c>
      <c r="H80" t="s">
        <v>633</v>
      </c>
      <c r="I80" t="s">
        <v>634</v>
      </c>
      <c r="J80" t="s">
        <v>635</v>
      </c>
      <c r="K80" t="s">
        <v>31</v>
      </c>
      <c r="L80" t="s">
        <v>31</v>
      </c>
      <c r="M80" t="s">
        <v>8122</v>
      </c>
      <c r="N80">
        <v>2</v>
      </c>
      <c r="O80" t="s">
        <v>8154</v>
      </c>
      <c r="P80" t="s">
        <v>8574</v>
      </c>
      <c r="Q80" s="2">
        <v>46204</v>
      </c>
      <c r="R80" t="s">
        <v>720</v>
      </c>
      <c r="S80" t="s">
        <v>721</v>
      </c>
      <c r="T80" t="s">
        <v>722</v>
      </c>
      <c r="U80" t="s">
        <v>723</v>
      </c>
      <c r="V80" t="s">
        <v>36</v>
      </c>
      <c r="W80" t="s">
        <v>640</v>
      </c>
      <c r="X80" t="s">
        <v>641</v>
      </c>
      <c r="Y80" t="s">
        <v>642</v>
      </c>
      <c r="Z80" t="s">
        <v>643</v>
      </c>
      <c r="AA80" t="s">
        <v>639</v>
      </c>
      <c r="AB80" t="s">
        <v>36</v>
      </c>
      <c r="AC80" t="s">
        <v>640</v>
      </c>
      <c r="AD80" t="s">
        <v>147</v>
      </c>
      <c r="AE80" t="s">
        <v>41</v>
      </c>
      <c r="AF80" t="s">
        <v>8583</v>
      </c>
      <c r="AG80" s="8">
        <v>0</v>
      </c>
      <c r="AH80" s="8">
        <v>0</v>
      </c>
      <c r="AI80" s="8">
        <v>629</v>
      </c>
      <c r="AJ80" s="8">
        <v>0</v>
      </c>
      <c r="AK80" t="s">
        <v>8568</v>
      </c>
    </row>
    <row r="81" spans="1:37" x14ac:dyDescent="0.25">
      <c r="A81">
        <v>1060</v>
      </c>
      <c r="B81">
        <v>3</v>
      </c>
      <c r="C81">
        <v>3</v>
      </c>
      <c r="D81" t="str">
        <f>IF(Table14[[#This Row],[Round]]=Table14[[#This Row],[Round in Funding Year 2025]],"SAME","DIFFERENT")</f>
        <v>SAME</v>
      </c>
      <c r="E81" t="s">
        <v>42</v>
      </c>
      <c r="F81" t="s">
        <v>42</v>
      </c>
      <c r="G81" t="str">
        <f>IF(Table14[[#This Row],[Vendor]]=Table14[[#This Row],[Previous Vendor (from Fund Year 2025 in SF)]],"SAME","DIFFERENT VENDOR")</f>
        <v>SAME</v>
      </c>
      <c r="H81" t="s">
        <v>633</v>
      </c>
      <c r="I81" t="s">
        <v>634</v>
      </c>
      <c r="J81" t="s">
        <v>635</v>
      </c>
      <c r="K81" t="s">
        <v>31</v>
      </c>
      <c r="L81" t="s">
        <v>31</v>
      </c>
      <c r="M81" t="s">
        <v>8122</v>
      </c>
      <c r="N81">
        <v>2</v>
      </c>
      <c r="O81" t="s">
        <v>8154</v>
      </c>
      <c r="P81" t="s">
        <v>8574</v>
      </c>
      <c r="Q81" s="2">
        <v>46204</v>
      </c>
      <c r="R81" t="s">
        <v>724</v>
      </c>
      <c r="S81" t="s">
        <v>725</v>
      </c>
      <c r="T81" t="s">
        <v>726</v>
      </c>
      <c r="U81" t="s">
        <v>639</v>
      </c>
      <c r="V81" t="s">
        <v>36</v>
      </c>
      <c r="W81" t="s">
        <v>640</v>
      </c>
      <c r="X81" t="s">
        <v>641</v>
      </c>
      <c r="Y81" t="s">
        <v>642</v>
      </c>
      <c r="Z81" t="s">
        <v>643</v>
      </c>
      <c r="AA81" t="s">
        <v>639</v>
      </c>
      <c r="AB81" t="s">
        <v>36</v>
      </c>
      <c r="AC81" t="s">
        <v>640</v>
      </c>
      <c r="AD81" t="s">
        <v>147</v>
      </c>
      <c r="AE81" t="s">
        <v>41</v>
      </c>
      <c r="AF81" t="s">
        <v>8583</v>
      </c>
      <c r="AG81" s="8">
        <v>0</v>
      </c>
      <c r="AH81" s="8">
        <v>0</v>
      </c>
      <c r="AI81" s="8">
        <v>629</v>
      </c>
      <c r="AJ81" s="8">
        <v>0</v>
      </c>
      <c r="AK81" t="s">
        <v>8568</v>
      </c>
    </row>
    <row r="82" spans="1:37" x14ac:dyDescent="0.25">
      <c r="A82">
        <v>1061</v>
      </c>
      <c r="B82">
        <v>3</v>
      </c>
      <c r="C82">
        <v>3</v>
      </c>
      <c r="D82" t="str">
        <f>IF(Table14[[#This Row],[Round]]=Table14[[#This Row],[Round in Funding Year 2025]],"SAME","DIFFERENT")</f>
        <v>SAME</v>
      </c>
      <c r="E82" t="s">
        <v>42</v>
      </c>
      <c r="F82" t="s">
        <v>42</v>
      </c>
      <c r="G82" t="str">
        <f>IF(Table14[[#This Row],[Vendor]]=Table14[[#This Row],[Previous Vendor (from Fund Year 2025 in SF)]],"SAME","DIFFERENT VENDOR")</f>
        <v>SAME</v>
      </c>
      <c r="H82" t="s">
        <v>633</v>
      </c>
      <c r="I82" t="s">
        <v>634</v>
      </c>
      <c r="J82" t="s">
        <v>635</v>
      </c>
      <c r="K82" t="s">
        <v>31</v>
      </c>
      <c r="L82" t="s">
        <v>31</v>
      </c>
      <c r="M82" t="s">
        <v>8122</v>
      </c>
      <c r="N82">
        <v>2</v>
      </c>
      <c r="O82" t="s">
        <v>8154</v>
      </c>
      <c r="P82" t="s">
        <v>8574</v>
      </c>
      <c r="Q82" s="2">
        <v>46204</v>
      </c>
      <c r="R82" t="s">
        <v>641</v>
      </c>
      <c r="S82" t="s">
        <v>642</v>
      </c>
      <c r="T82" t="s">
        <v>643</v>
      </c>
      <c r="U82" t="s">
        <v>639</v>
      </c>
      <c r="V82" t="s">
        <v>36</v>
      </c>
      <c r="W82" t="s">
        <v>640</v>
      </c>
      <c r="X82" t="s">
        <v>52</v>
      </c>
      <c r="AB82" t="s">
        <v>36</v>
      </c>
      <c r="AD82" t="s">
        <v>147</v>
      </c>
      <c r="AE82" t="s">
        <v>26</v>
      </c>
      <c r="AF82" t="s">
        <v>8583</v>
      </c>
      <c r="AG82" s="8">
        <v>0</v>
      </c>
      <c r="AH82" s="8">
        <v>0</v>
      </c>
      <c r="AI82" s="8">
        <v>629</v>
      </c>
      <c r="AJ82" s="8">
        <v>0</v>
      </c>
      <c r="AK82" t="s">
        <v>8568</v>
      </c>
    </row>
    <row r="83" spans="1:37" x14ac:dyDescent="0.25">
      <c r="A83">
        <v>6139</v>
      </c>
      <c r="B83" s="1">
        <v>7</v>
      </c>
      <c r="C83" s="1" t="s">
        <v>8172</v>
      </c>
      <c r="E83" s="3" t="s">
        <v>42</v>
      </c>
      <c r="H83" s="3" t="s">
        <v>8191</v>
      </c>
      <c r="I83" s="3" t="s">
        <v>8192</v>
      </c>
      <c r="J83" s="3" t="s">
        <v>8191</v>
      </c>
      <c r="K83" s="3" t="s">
        <v>67</v>
      </c>
      <c r="M83" t="s">
        <v>8118</v>
      </c>
      <c r="N83">
        <v>2</v>
      </c>
      <c r="P83" t="s">
        <v>8574</v>
      </c>
      <c r="Q83" s="4">
        <v>46204</v>
      </c>
      <c r="R83" s="3" t="s">
        <v>8191</v>
      </c>
      <c r="S83" s="3" t="s">
        <v>8192</v>
      </c>
      <c r="T83" s="3" t="s">
        <v>8295</v>
      </c>
      <c r="U83" s="3" t="s">
        <v>639</v>
      </c>
      <c r="V83" s="3" t="s">
        <v>36</v>
      </c>
      <c r="W83" s="3" t="s">
        <v>640</v>
      </c>
      <c r="X83" s="3" t="s">
        <v>52</v>
      </c>
      <c r="Y83" s="3"/>
      <c r="Z83" s="3"/>
      <c r="AA83" s="3"/>
      <c r="AB83" s="3" t="s">
        <v>36</v>
      </c>
      <c r="AC83" s="3"/>
      <c r="AD83" s="3" t="s">
        <v>147</v>
      </c>
      <c r="AE83" s="3" t="s">
        <v>26</v>
      </c>
      <c r="AF83" t="s">
        <v>8166</v>
      </c>
      <c r="AG83" s="9">
        <v>0</v>
      </c>
      <c r="AH83" s="9">
        <v>0</v>
      </c>
      <c r="AI83" s="9">
        <v>125</v>
      </c>
      <c r="AJ83" s="9">
        <v>0</v>
      </c>
      <c r="AK83" t="s">
        <v>8569</v>
      </c>
    </row>
    <row r="84" spans="1:37" x14ac:dyDescent="0.25">
      <c r="A84">
        <v>31</v>
      </c>
      <c r="B84">
        <v>6</v>
      </c>
      <c r="C84">
        <v>6</v>
      </c>
      <c r="D84" t="str">
        <f>IF(Table14[[#This Row],[Round]]=Table14[[#This Row],[Round in Funding Year 2025]],"SAME","DIFFERENT")</f>
        <v>SAME</v>
      </c>
      <c r="E84" t="s">
        <v>228</v>
      </c>
      <c r="F84" t="s">
        <v>228</v>
      </c>
      <c r="G84" t="str">
        <f>IF(Table14[[#This Row],[Vendor]]=Table14[[#This Row],[Previous Vendor (from Fund Year 2025 in SF)]],"SAME","DIFFERENT VENDOR")</f>
        <v>SAME</v>
      </c>
      <c r="H84" t="s">
        <v>1119</v>
      </c>
      <c r="I84" t="s">
        <v>1120</v>
      </c>
      <c r="J84" t="s">
        <v>1121</v>
      </c>
      <c r="K84" t="s">
        <v>67</v>
      </c>
      <c r="L84" t="s">
        <v>67</v>
      </c>
      <c r="M84" t="s">
        <v>8122</v>
      </c>
      <c r="N84">
        <v>8</v>
      </c>
      <c r="O84" t="s">
        <v>8153</v>
      </c>
      <c r="P84" t="s">
        <v>8580</v>
      </c>
      <c r="Q84" s="2">
        <v>46204</v>
      </c>
      <c r="R84" t="s">
        <v>1122</v>
      </c>
      <c r="S84" t="s">
        <v>1120</v>
      </c>
      <c r="T84" t="s">
        <v>1123</v>
      </c>
      <c r="U84" t="s">
        <v>1124</v>
      </c>
      <c r="V84" t="s">
        <v>36</v>
      </c>
      <c r="W84" t="s">
        <v>1125</v>
      </c>
      <c r="X84" t="s">
        <v>52</v>
      </c>
      <c r="AB84" t="s">
        <v>36</v>
      </c>
      <c r="AD84" t="s">
        <v>147</v>
      </c>
      <c r="AE84" t="s">
        <v>26</v>
      </c>
      <c r="AF84" t="s">
        <v>8583</v>
      </c>
      <c r="AG84" s="8">
        <v>0</v>
      </c>
      <c r="AH84" s="8">
        <v>0</v>
      </c>
      <c r="AI84" s="8">
        <v>300</v>
      </c>
      <c r="AJ84" s="8">
        <v>0</v>
      </c>
      <c r="AK84" t="s">
        <v>8568</v>
      </c>
    </row>
    <row r="85" spans="1:37" x14ac:dyDescent="0.25">
      <c r="A85">
        <v>681</v>
      </c>
      <c r="B85">
        <v>6</v>
      </c>
      <c r="C85">
        <v>2</v>
      </c>
      <c r="D85" t="str">
        <f>IF(Table14[[#This Row],[Round]]=Table14[[#This Row],[Round in Funding Year 2025]],"SAME","DIFFERENT")</f>
        <v>DIFFERENT</v>
      </c>
      <c r="E85" t="s">
        <v>73</v>
      </c>
      <c r="F85" t="s">
        <v>73</v>
      </c>
      <c r="G85" t="str">
        <f>IF(Table14[[#This Row],[Vendor]]=Table14[[#This Row],[Previous Vendor (from Fund Year 2025 in SF)]],"SAME","DIFFERENT VENDOR")</f>
        <v>SAME</v>
      </c>
      <c r="H85" t="s">
        <v>5585</v>
      </c>
      <c r="I85" t="s">
        <v>5586</v>
      </c>
      <c r="J85" t="s">
        <v>5585</v>
      </c>
      <c r="K85" t="s">
        <v>25</v>
      </c>
      <c r="L85" t="s">
        <v>25</v>
      </c>
      <c r="M85" t="s">
        <v>8170</v>
      </c>
      <c r="N85">
        <v>4</v>
      </c>
      <c r="O85" t="s">
        <v>8161</v>
      </c>
      <c r="P85" t="s">
        <v>8576</v>
      </c>
      <c r="Q85" s="2">
        <v>46204</v>
      </c>
      <c r="R85" t="s">
        <v>5587</v>
      </c>
      <c r="S85" t="s">
        <v>5588</v>
      </c>
      <c r="T85" t="s">
        <v>5589</v>
      </c>
      <c r="U85" t="s">
        <v>5517</v>
      </c>
      <c r="V85" t="s">
        <v>36</v>
      </c>
      <c r="W85" t="s">
        <v>5518</v>
      </c>
      <c r="X85" t="s">
        <v>52</v>
      </c>
      <c r="AB85" t="s">
        <v>36</v>
      </c>
      <c r="AD85" t="s">
        <v>147</v>
      </c>
      <c r="AE85" t="s">
        <v>26</v>
      </c>
      <c r="AF85" t="s">
        <v>8586</v>
      </c>
      <c r="AG85" s="8">
        <v>0</v>
      </c>
      <c r="AH85" s="8">
        <v>0</v>
      </c>
      <c r="AI85" s="8">
        <v>211.61</v>
      </c>
      <c r="AJ85" s="8">
        <v>0</v>
      </c>
      <c r="AK85" t="s">
        <v>8568</v>
      </c>
    </row>
    <row r="86" spans="1:37" x14ac:dyDescent="0.25">
      <c r="A86">
        <v>5355</v>
      </c>
      <c r="B86">
        <v>4</v>
      </c>
      <c r="C86">
        <v>4</v>
      </c>
      <c r="D86" t="str">
        <f>IF(Table14[[#This Row],[Round]]=Table14[[#This Row],[Round in Funding Year 2025]],"SAME","DIFFERENT")</f>
        <v>SAME</v>
      </c>
      <c r="E86" t="s">
        <v>73</v>
      </c>
      <c r="F86" t="s">
        <v>73</v>
      </c>
      <c r="G86" t="str">
        <f>IF(Table14[[#This Row],[Vendor]]=Table14[[#This Row],[Previous Vendor (from Fund Year 2025 in SF)]],"SAME","DIFFERENT VENDOR")</f>
        <v>SAME</v>
      </c>
      <c r="H86" t="s">
        <v>4612</v>
      </c>
      <c r="I86" t="s">
        <v>4613</v>
      </c>
      <c r="J86" t="s">
        <v>4614</v>
      </c>
      <c r="K86" t="s">
        <v>31</v>
      </c>
      <c r="L86" t="s">
        <v>31</v>
      </c>
      <c r="M86" t="s">
        <v>8122</v>
      </c>
      <c r="N86">
        <v>2</v>
      </c>
      <c r="O86" t="s">
        <v>8154</v>
      </c>
      <c r="P86" t="s">
        <v>8574</v>
      </c>
      <c r="Q86" s="2">
        <v>46204</v>
      </c>
      <c r="R86" t="s">
        <v>4619</v>
      </c>
      <c r="S86" t="s">
        <v>4620</v>
      </c>
      <c r="T86" t="s">
        <v>4621</v>
      </c>
      <c r="U86" t="s">
        <v>4618</v>
      </c>
      <c r="V86" t="s">
        <v>36</v>
      </c>
      <c r="W86" t="s">
        <v>1673</v>
      </c>
      <c r="X86" t="s">
        <v>52</v>
      </c>
      <c r="AB86" t="s">
        <v>36</v>
      </c>
      <c r="AD86" t="s">
        <v>147</v>
      </c>
      <c r="AE86" t="s">
        <v>26</v>
      </c>
      <c r="AF86" t="s">
        <v>8583</v>
      </c>
      <c r="AG86" s="8">
        <v>0</v>
      </c>
      <c r="AH86" s="8">
        <v>0</v>
      </c>
      <c r="AI86" s="8">
        <v>575</v>
      </c>
      <c r="AJ86" s="8">
        <v>0</v>
      </c>
      <c r="AK86" t="s">
        <v>8568</v>
      </c>
    </row>
    <row r="87" spans="1:37" x14ac:dyDescent="0.25">
      <c r="A87">
        <v>5356</v>
      </c>
      <c r="B87">
        <v>4</v>
      </c>
      <c r="C87">
        <v>4</v>
      </c>
      <c r="D87" t="str">
        <f>IF(Table14[[#This Row],[Round]]=Table14[[#This Row],[Round in Funding Year 2025]],"SAME","DIFFERENT")</f>
        <v>SAME</v>
      </c>
      <c r="E87" t="s">
        <v>73</v>
      </c>
      <c r="F87" t="s">
        <v>73</v>
      </c>
      <c r="G87" t="str">
        <f>IF(Table14[[#This Row],[Vendor]]=Table14[[#This Row],[Previous Vendor (from Fund Year 2025 in SF)]],"SAME","DIFFERENT VENDOR")</f>
        <v>SAME</v>
      </c>
      <c r="H87" t="s">
        <v>4612</v>
      </c>
      <c r="I87" t="s">
        <v>4613</v>
      </c>
      <c r="J87" t="s">
        <v>4614</v>
      </c>
      <c r="K87" t="s">
        <v>31</v>
      </c>
      <c r="L87" t="s">
        <v>31</v>
      </c>
      <c r="M87" t="s">
        <v>8122</v>
      </c>
      <c r="N87">
        <v>2</v>
      </c>
      <c r="O87" t="s">
        <v>8154</v>
      </c>
      <c r="P87" t="s">
        <v>8574</v>
      </c>
      <c r="Q87" s="2">
        <v>46204</v>
      </c>
      <c r="R87" t="s">
        <v>4639</v>
      </c>
      <c r="S87" t="s">
        <v>4640</v>
      </c>
      <c r="T87" t="s">
        <v>4641</v>
      </c>
      <c r="U87" t="s">
        <v>4618</v>
      </c>
      <c r="V87" t="s">
        <v>36</v>
      </c>
      <c r="W87" t="s">
        <v>4642</v>
      </c>
      <c r="X87" t="s">
        <v>4619</v>
      </c>
      <c r="Y87" t="s">
        <v>4620</v>
      </c>
      <c r="Z87" t="s">
        <v>4621</v>
      </c>
      <c r="AA87" t="s">
        <v>4618</v>
      </c>
      <c r="AB87" t="s">
        <v>36</v>
      </c>
      <c r="AC87" t="s">
        <v>1673</v>
      </c>
      <c r="AD87" t="s">
        <v>147</v>
      </c>
      <c r="AE87" t="s">
        <v>41</v>
      </c>
      <c r="AF87" t="s">
        <v>8583</v>
      </c>
      <c r="AG87" s="8">
        <v>0</v>
      </c>
      <c r="AH87" s="8">
        <v>0</v>
      </c>
      <c r="AI87" s="8">
        <v>575</v>
      </c>
      <c r="AJ87" s="8">
        <v>0</v>
      </c>
      <c r="AK87" t="s">
        <v>8568</v>
      </c>
    </row>
    <row r="88" spans="1:37" x14ac:dyDescent="0.25">
      <c r="A88">
        <v>5357</v>
      </c>
      <c r="B88">
        <v>4</v>
      </c>
      <c r="C88">
        <v>4</v>
      </c>
      <c r="D88" t="str">
        <f>IF(Table14[[#This Row],[Round]]=Table14[[#This Row],[Round in Funding Year 2025]],"SAME","DIFFERENT")</f>
        <v>SAME</v>
      </c>
      <c r="E88" t="s">
        <v>73</v>
      </c>
      <c r="F88" t="s">
        <v>73</v>
      </c>
      <c r="G88" t="str">
        <f>IF(Table14[[#This Row],[Vendor]]=Table14[[#This Row],[Previous Vendor (from Fund Year 2025 in SF)]],"SAME","DIFFERENT VENDOR")</f>
        <v>SAME</v>
      </c>
      <c r="H88" t="s">
        <v>4612</v>
      </c>
      <c r="I88" t="s">
        <v>4613</v>
      </c>
      <c r="J88" t="s">
        <v>4614</v>
      </c>
      <c r="K88" t="s">
        <v>31</v>
      </c>
      <c r="L88" t="s">
        <v>31</v>
      </c>
      <c r="M88" t="s">
        <v>8122</v>
      </c>
      <c r="N88">
        <v>2</v>
      </c>
      <c r="O88" t="s">
        <v>8154</v>
      </c>
      <c r="P88" t="s">
        <v>8574</v>
      </c>
      <c r="Q88" s="2">
        <v>46204</v>
      </c>
      <c r="R88" t="s">
        <v>4633</v>
      </c>
      <c r="S88" t="s">
        <v>4634</v>
      </c>
      <c r="T88" t="s">
        <v>4635</v>
      </c>
      <c r="U88" t="s">
        <v>4618</v>
      </c>
      <c r="V88" t="s">
        <v>36</v>
      </c>
      <c r="W88" t="s">
        <v>1673</v>
      </c>
      <c r="X88" t="s">
        <v>4619</v>
      </c>
      <c r="Y88" t="s">
        <v>4620</v>
      </c>
      <c r="Z88" t="s">
        <v>4621</v>
      </c>
      <c r="AA88" t="s">
        <v>4618</v>
      </c>
      <c r="AB88" t="s">
        <v>36</v>
      </c>
      <c r="AC88" t="s">
        <v>1673</v>
      </c>
      <c r="AD88" t="s">
        <v>147</v>
      </c>
      <c r="AE88" t="s">
        <v>41</v>
      </c>
      <c r="AF88" t="s">
        <v>8583</v>
      </c>
      <c r="AG88" s="8">
        <v>0</v>
      </c>
      <c r="AH88" s="8">
        <v>0</v>
      </c>
      <c r="AI88" s="8">
        <v>575</v>
      </c>
      <c r="AJ88" s="8">
        <v>0</v>
      </c>
      <c r="AK88" t="s">
        <v>8568</v>
      </c>
    </row>
    <row r="89" spans="1:37" x14ac:dyDescent="0.25">
      <c r="A89">
        <v>5358</v>
      </c>
      <c r="B89">
        <v>4</v>
      </c>
      <c r="C89">
        <v>4</v>
      </c>
      <c r="D89" t="str">
        <f>IF(Table14[[#This Row],[Round]]=Table14[[#This Row],[Round in Funding Year 2025]],"SAME","DIFFERENT")</f>
        <v>SAME</v>
      </c>
      <c r="E89" t="s">
        <v>73</v>
      </c>
      <c r="F89" t="s">
        <v>73</v>
      </c>
      <c r="G89" t="str">
        <f>IF(Table14[[#This Row],[Vendor]]=Table14[[#This Row],[Previous Vendor (from Fund Year 2025 in SF)]],"SAME","DIFFERENT VENDOR")</f>
        <v>SAME</v>
      </c>
      <c r="H89" t="s">
        <v>4612</v>
      </c>
      <c r="I89" t="s">
        <v>4613</v>
      </c>
      <c r="J89" t="s">
        <v>4614</v>
      </c>
      <c r="K89" t="s">
        <v>31</v>
      </c>
      <c r="L89" t="s">
        <v>31</v>
      </c>
      <c r="M89" t="s">
        <v>8122</v>
      </c>
      <c r="N89">
        <v>2</v>
      </c>
      <c r="O89" t="s">
        <v>8154</v>
      </c>
      <c r="P89" t="s">
        <v>8574</v>
      </c>
      <c r="Q89" s="2">
        <v>46204</v>
      </c>
      <c r="R89" t="s">
        <v>4625</v>
      </c>
      <c r="S89" t="s">
        <v>4626</v>
      </c>
      <c r="T89" t="s">
        <v>4627</v>
      </c>
      <c r="U89" t="s">
        <v>4628</v>
      </c>
      <c r="V89" t="s">
        <v>36</v>
      </c>
      <c r="W89" t="s">
        <v>4629</v>
      </c>
      <c r="X89" t="s">
        <v>4619</v>
      </c>
      <c r="Y89" t="s">
        <v>4620</v>
      </c>
      <c r="Z89" t="s">
        <v>4621</v>
      </c>
      <c r="AA89" t="s">
        <v>4618</v>
      </c>
      <c r="AB89" t="s">
        <v>36</v>
      </c>
      <c r="AC89" t="s">
        <v>1673</v>
      </c>
      <c r="AD89" t="s">
        <v>147</v>
      </c>
      <c r="AE89" t="s">
        <v>41</v>
      </c>
      <c r="AF89" t="s">
        <v>8583</v>
      </c>
      <c r="AG89" s="8">
        <v>0</v>
      </c>
      <c r="AH89" s="8">
        <v>0</v>
      </c>
      <c r="AI89" s="8">
        <v>575</v>
      </c>
      <c r="AJ89" s="8">
        <v>0</v>
      </c>
      <c r="AK89" t="s">
        <v>8568</v>
      </c>
    </row>
    <row r="90" spans="1:37" x14ac:dyDescent="0.25">
      <c r="A90">
        <v>5359</v>
      </c>
      <c r="B90">
        <v>4</v>
      </c>
      <c r="C90">
        <v>4</v>
      </c>
      <c r="D90" t="str">
        <f>IF(Table14[[#This Row],[Round]]=Table14[[#This Row],[Round in Funding Year 2025]],"SAME","DIFFERENT")</f>
        <v>SAME</v>
      </c>
      <c r="E90" t="s">
        <v>73</v>
      </c>
      <c r="F90" t="s">
        <v>73</v>
      </c>
      <c r="G90" t="str">
        <f>IF(Table14[[#This Row],[Vendor]]=Table14[[#This Row],[Previous Vendor (from Fund Year 2025 in SF)]],"SAME","DIFFERENT VENDOR")</f>
        <v>SAME</v>
      </c>
      <c r="H90" t="s">
        <v>4612</v>
      </c>
      <c r="I90" t="s">
        <v>4613</v>
      </c>
      <c r="J90" t="s">
        <v>4614</v>
      </c>
      <c r="K90" t="s">
        <v>31</v>
      </c>
      <c r="L90" t="s">
        <v>31</v>
      </c>
      <c r="M90" t="s">
        <v>8122</v>
      </c>
      <c r="N90">
        <v>2</v>
      </c>
      <c r="O90" t="s">
        <v>8154</v>
      </c>
      <c r="P90" t="s">
        <v>8574</v>
      </c>
      <c r="Q90" s="2">
        <v>46204</v>
      </c>
      <c r="R90" t="s">
        <v>4615</v>
      </c>
      <c r="S90" t="s">
        <v>4616</v>
      </c>
      <c r="T90" t="s">
        <v>4617</v>
      </c>
      <c r="U90" t="s">
        <v>4618</v>
      </c>
      <c r="V90" t="s">
        <v>36</v>
      </c>
      <c r="W90" t="s">
        <v>1673</v>
      </c>
      <c r="X90" t="s">
        <v>4619</v>
      </c>
      <c r="Y90" t="s">
        <v>4620</v>
      </c>
      <c r="Z90" t="s">
        <v>4621</v>
      </c>
      <c r="AA90" t="s">
        <v>4618</v>
      </c>
      <c r="AB90" t="s">
        <v>36</v>
      </c>
      <c r="AC90" t="s">
        <v>1673</v>
      </c>
      <c r="AD90" t="s">
        <v>147</v>
      </c>
      <c r="AE90" t="s">
        <v>41</v>
      </c>
      <c r="AF90" t="s">
        <v>8583</v>
      </c>
      <c r="AG90" s="8">
        <v>0</v>
      </c>
      <c r="AH90" s="8">
        <v>0</v>
      </c>
      <c r="AI90" s="8">
        <v>575</v>
      </c>
      <c r="AJ90" s="8">
        <v>0</v>
      </c>
      <c r="AK90" t="s">
        <v>8568</v>
      </c>
    </row>
    <row r="91" spans="1:37" x14ac:dyDescent="0.25">
      <c r="A91">
        <v>5360</v>
      </c>
      <c r="B91">
        <v>4</v>
      </c>
      <c r="C91">
        <v>4</v>
      </c>
      <c r="D91" t="str">
        <f>IF(Table14[[#This Row],[Round]]=Table14[[#This Row],[Round in Funding Year 2025]],"SAME","DIFFERENT")</f>
        <v>SAME</v>
      </c>
      <c r="E91" t="s">
        <v>73</v>
      </c>
      <c r="F91" t="s">
        <v>73</v>
      </c>
      <c r="G91" t="str">
        <f>IF(Table14[[#This Row],[Vendor]]=Table14[[#This Row],[Previous Vendor (from Fund Year 2025 in SF)]],"SAME","DIFFERENT VENDOR")</f>
        <v>SAME</v>
      </c>
      <c r="H91" t="s">
        <v>4612</v>
      </c>
      <c r="I91" t="s">
        <v>4613</v>
      </c>
      <c r="J91" t="s">
        <v>4614</v>
      </c>
      <c r="K91" t="s">
        <v>31</v>
      </c>
      <c r="M91" t="s">
        <v>8118</v>
      </c>
      <c r="N91">
        <v>2</v>
      </c>
      <c r="O91" t="s">
        <v>8154</v>
      </c>
      <c r="P91" t="s">
        <v>8574</v>
      </c>
      <c r="Q91" s="2">
        <v>46204</v>
      </c>
      <c r="R91" t="s">
        <v>4633</v>
      </c>
      <c r="S91" t="s">
        <v>4634</v>
      </c>
      <c r="T91" t="s">
        <v>4635</v>
      </c>
      <c r="U91" t="s">
        <v>4618</v>
      </c>
      <c r="V91" t="s">
        <v>36</v>
      </c>
      <c r="W91" t="s">
        <v>1673</v>
      </c>
      <c r="X91" t="s">
        <v>52</v>
      </c>
      <c r="AB91" t="s">
        <v>36</v>
      </c>
      <c r="AD91" t="s">
        <v>147</v>
      </c>
      <c r="AE91" t="s">
        <v>26</v>
      </c>
      <c r="AF91" t="s">
        <v>8166</v>
      </c>
      <c r="AG91" s="8">
        <v>0</v>
      </c>
      <c r="AH91" s="8">
        <v>0</v>
      </c>
      <c r="AI91" s="8">
        <v>575</v>
      </c>
      <c r="AJ91" s="8">
        <v>0</v>
      </c>
      <c r="AK91" t="s">
        <v>8568</v>
      </c>
    </row>
    <row r="92" spans="1:37" x14ac:dyDescent="0.25">
      <c r="A92">
        <v>1063</v>
      </c>
      <c r="B92">
        <v>3</v>
      </c>
      <c r="C92">
        <v>3</v>
      </c>
      <c r="D92" t="str">
        <f>IF(Table14[[#This Row],[Round]]=Table14[[#This Row],[Round in Funding Year 2025]],"SAME","DIFFERENT")</f>
        <v>SAME</v>
      </c>
      <c r="E92" t="s">
        <v>42</v>
      </c>
      <c r="F92" t="s">
        <v>42</v>
      </c>
      <c r="G92" t="str">
        <f>IF(Table14[[#This Row],[Vendor]]=Table14[[#This Row],[Previous Vendor (from Fund Year 2025 in SF)]],"SAME","DIFFERENT VENDOR")</f>
        <v>SAME</v>
      </c>
      <c r="H92" t="s">
        <v>926</v>
      </c>
      <c r="I92" t="s">
        <v>927</v>
      </c>
      <c r="J92" t="s">
        <v>926</v>
      </c>
      <c r="K92" t="s">
        <v>25</v>
      </c>
      <c r="L92" t="s">
        <v>25</v>
      </c>
      <c r="M92" t="s">
        <v>8122</v>
      </c>
      <c r="N92">
        <v>4</v>
      </c>
      <c r="O92" t="s">
        <v>8161</v>
      </c>
      <c r="P92" t="s">
        <v>8576</v>
      </c>
      <c r="Q92" s="2">
        <v>46204</v>
      </c>
      <c r="R92" t="s">
        <v>928</v>
      </c>
      <c r="S92" t="s">
        <v>929</v>
      </c>
      <c r="T92" t="s">
        <v>930</v>
      </c>
      <c r="U92" t="s">
        <v>931</v>
      </c>
      <c r="V92" t="s">
        <v>36</v>
      </c>
      <c r="W92" t="s">
        <v>932</v>
      </c>
      <c r="X92" t="s">
        <v>52</v>
      </c>
      <c r="AB92" t="s">
        <v>36</v>
      </c>
      <c r="AD92" t="s">
        <v>147</v>
      </c>
      <c r="AE92" t="s">
        <v>26</v>
      </c>
      <c r="AF92" t="s">
        <v>8583</v>
      </c>
      <c r="AG92" s="8">
        <v>0</v>
      </c>
      <c r="AH92" s="8">
        <v>0</v>
      </c>
      <c r="AI92" s="8">
        <v>549</v>
      </c>
      <c r="AJ92" s="8">
        <v>0</v>
      </c>
      <c r="AK92" t="s">
        <v>8568</v>
      </c>
    </row>
    <row r="93" spans="1:37" x14ac:dyDescent="0.25">
      <c r="A93">
        <v>1064</v>
      </c>
      <c r="B93">
        <v>4</v>
      </c>
      <c r="C93">
        <v>4</v>
      </c>
      <c r="D93" t="str">
        <f>IF(Table14[[#This Row],[Round]]=Table14[[#This Row],[Round in Funding Year 2025]],"SAME","DIFFERENT")</f>
        <v>SAME</v>
      </c>
      <c r="E93" t="s">
        <v>1630</v>
      </c>
      <c r="F93" t="s">
        <v>1630</v>
      </c>
      <c r="G93" t="str">
        <f>IF(Table14[[#This Row],[Vendor]]=Table14[[#This Row],[Previous Vendor (from Fund Year 2025 in SF)]],"SAME","DIFFERENT VENDOR")</f>
        <v>SAME</v>
      </c>
      <c r="H93" t="s">
        <v>926</v>
      </c>
      <c r="I93" t="s">
        <v>927</v>
      </c>
      <c r="J93" t="s">
        <v>926</v>
      </c>
      <c r="K93" t="s">
        <v>31</v>
      </c>
      <c r="L93" t="s">
        <v>31</v>
      </c>
      <c r="M93" t="s">
        <v>8122</v>
      </c>
      <c r="N93">
        <v>4</v>
      </c>
      <c r="O93" t="s">
        <v>8161</v>
      </c>
      <c r="P93" t="s">
        <v>8576</v>
      </c>
      <c r="Q93" s="2">
        <v>46204</v>
      </c>
      <c r="R93" t="s">
        <v>7740</v>
      </c>
      <c r="S93" t="s">
        <v>7741</v>
      </c>
      <c r="T93" t="s">
        <v>7742</v>
      </c>
      <c r="U93" t="s">
        <v>931</v>
      </c>
      <c r="V93" t="s">
        <v>36</v>
      </c>
      <c r="W93" t="s">
        <v>932</v>
      </c>
      <c r="X93" t="s">
        <v>928</v>
      </c>
      <c r="Y93" t="s">
        <v>929</v>
      </c>
      <c r="Z93" t="s">
        <v>930</v>
      </c>
      <c r="AA93" t="s">
        <v>931</v>
      </c>
      <c r="AB93" t="s">
        <v>36</v>
      </c>
      <c r="AC93" t="s">
        <v>932</v>
      </c>
      <c r="AD93" t="s">
        <v>147</v>
      </c>
      <c r="AE93" t="s">
        <v>41</v>
      </c>
      <c r="AF93" t="s">
        <v>8583</v>
      </c>
      <c r="AG93" s="8">
        <v>0</v>
      </c>
      <c r="AH93" s="8">
        <v>0</v>
      </c>
      <c r="AI93" s="8">
        <v>3672</v>
      </c>
      <c r="AJ93" s="8">
        <v>0</v>
      </c>
      <c r="AK93" t="s">
        <v>8568</v>
      </c>
    </row>
    <row r="94" spans="1:37" x14ac:dyDescent="0.25">
      <c r="A94">
        <v>32</v>
      </c>
      <c r="B94">
        <v>5</v>
      </c>
      <c r="C94">
        <v>5</v>
      </c>
      <c r="D94" t="str">
        <f>IF(Table14[[#This Row],[Round]]=Table14[[#This Row],[Round in Funding Year 2025]],"SAME","DIFFERENT")</f>
        <v>SAME</v>
      </c>
      <c r="E94" t="s">
        <v>73</v>
      </c>
      <c r="F94" t="s">
        <v>73</v>
      </c>
      <c r="G94" t="str">
        <f>IF(Table14[[#This Row],[Vendor]]=Table14[[#This Row],[Previous Vendor (from Fund Year 2025 in SF)]],"SAME","DIFFERENT VENDOR")</f>
        <v>SAME</v>
      </c>
      <c r="H94" t="s">
        <v>926</v>
      </c>
      <c r="I94" t="s">
        <v>927</v>
      </c>
      <c r="J94" t="s">
        <v>926</v>
      </c>
      <c r="K94" t="s">
        <v>67</v>
      </c>
      <c r="L94" t="s">
        <v>159</v>
      </c>
      <c r="M94" t="s">
        <v>8119</v>
      </c>
      <c r="N94">
        <v>4</v>
      </c>
      <c r="O94" t="s">
        <v>8161</v>
      </c>
      <c r="P94" t="s">
        <v>8576</v>
      </c>
      <c r="Q94" s="2">
        <v>46204</v>
      </c>
      <c r="R94" t="s">
        <v>5897</v>
      </c>
      <c r="S94" t="s">
        <v>5898</v>
      </c>
      <c r="T94" t="s">
        <v>5899</v>
      </c>
      <c r="U94" t="s">
        <v>931</v>
      </c>
      <c r="V94" t="s">
        <v>36</v>
      </c>
      <c r="W94" t="s">
        <v>932</v>
      </c>
      <c r="X94" t="s">
        <v>52</v>
      </c>
      <c r="AB94" t="s">
        <v>36</v>
      </c>
      <c r="AD94" t="s">
        <v>147</v>
      </c>
      <c r="AE94" t="s">
        <v>26</v>
      </c>
      <c r="AF94" t="s">
        <v>8585</v>
      </c>
      <c r="AG94" s="8">
        <v>0</v>
      </c>
      <c r="AH94" s="8">
        <v>0</v>
      </c>
      <c r="AI94" s="8">
        <v>246</v>
      </c>
      <c r="AJ94" s="8">
        <v>0</v>
      </c>
      <c r="AK94" t="s">
        <v>8568</v>
      </c>
    </row>
    <row r="95" spans="1:37" x14ac:dyDescent="0.25">
      <c r="A95">
        <v>8005</v>
      </c>
      <c r="B95" s="1">
        <v>7</v>
      </c>
      <c r="C95" s="1" t="s">
        <v>8172</v>
      </c>
      <c r="E95" s="3" t="s">
        <v>73</v>
      </c>
      <c r="H95" s="3" t="s">
        <v>926</v>
      </c>
      <c r="I95" s="3" t="s">
        <v>927</v>
      </c>
      <c r="J95" s="3" t="s">
        <v>926</v>
      </c>
      <c r="K95" s="3" t="s">
        <v>67</v>
      </c>
      <c r="M95" t="s">
        <v>8118</v>
      </c>
      <c r="N95">
        <v>4</v>
      </c>
      <c r="P95" t="s">
        <v>8576</v>
      </c>
      <c r="Q95" s="4">
        <v>46204</v>
      </c>
      <c r="R95" s="3" t="s">
        <v>928</v>
      </c>
      <c r="S95" s="3" t="s">
        <v>929</v>
      </c>
      <c r="T95" s="3" t="s">
        <v>930</v>
      </c>
      <c r="U95" s="3" t="s">
        <v>931</v>
      </c>
      <c r="V95" s="3" t="s">
        <v>36</v>
      </c>
      <c r="W95" s="3" t="s">
        <v>932</v>
      </c>
      <c r="X95" s="3" t="s">
        <v>8296</v>
      </c>
      <c r="Y95" s="3"/>
      <c r="Z95" s="3" t="s">
        <v>8297</v>
      </c>
      <c r="AA95" s="3" t="s">
        <v>931</v>
      </c>
      <c r="AB95" s="3" t="s">
        <v>36</v>
      </c>
      <c r="AC95" s="3" t="s">
        <v>932</v>
      </c>
      <c r="AD95" s="3" t="s">
        <v>147</v>
      </c>
      <c r="AE95" s="3" t="s">
        <v>41</v>
      </c>
      <c r="AF95" t="s">
        <v>8166</v>
      </c>
      <c r="AG95" s="9">
        <v>0</v>
      </c>
      <c r="AH95" s="9">
        <v>0</v>
      </c>
      <c r="AI95" s="9">
        <v>148.96</v>
      </c>
      <c r="AJ95" s="9">
        <v>148.96</v>
      </c>
      <c r="AK95" t="s">
        <v>8568</v>
      </c>
    </row>
    <row r="96" spans="1:37" x14ac:dyDescent="0.25">
      <c r="A96">
        <v>5744</v>
      </c>
      <c r="B96">
        <v>5</v>
      </c>
      <c r="C96">
        <v>5</v>
      </c>
      <c r="D96" t="str">
        <f>IF(Table14[[#This Row],[Round]]=Table14[[#This Row],[Round in Funding Year 2025]],"SAME","DIFFERENT")</f>
        <v>SAME</v>
      </c>
      <c r="E96" t="s">
        <v>73</v>
      </c>
      <c r="F96" t="s">
        <v>73</v>
      </c>
      <c r="G96" t="str">
        <f>IF(Table14[[#This Row],[Vendor]]=Table14[[#This Row],[Previous Vendor (from Fund Year 2025 in SF)]],"SAME","DIFFERENT VENDOR")</f>
        <v>SAME</v>
      </c>
      <c r="H96" t="s">
        <v>3609</v>
      </c>
      <c r="I96" t="s">
        <v>3610</v>
      </c>
      <c r="J96" t="s">
        <v>3611</v>
      </c>
      <c r="K96" t="s">
        <v>67</v>
      </c>
      <c r="L96" t="s">
        <v>67</v>
      </c>
      <c r="M96" t="s">
        <v>8122</v>
      </c>
      <c r="N96">
        <v>8</v>
      </c>
      <c r="O96" t="s">
        <v>8151</v>
      </c>
      <c r="P96" t="s">
        <v>8580</v>
      </c>
      <c r="Q96" s="2">
        <v>46204</v>
      </c>
      <c r="R96" t="s">
        <v>6075</v>
      </c>
      <c r="S96" t="s">
        <v>6076</v>
      </c>
      <c r="T96" t="s">
        <v>6077</v>
      </c>
      <c r="U96" t="s">
        <v>2945</v>
      </c>
      <c r="V96" t="s">
        <v>36</v>
      </c>
      <c r="W96" t="s">
        <v>3622</v>
      </c>
      <c r="X96" t="s">
        <v>3616</v>
      </c>
      <c r="Y96" t="s">
        <v>3617</v>
      </c>
      <c r="Z96" t="s">
        <v>3618</v>
      </c>
      <c r="AA96" t="s">
        <v>2945</v>
      </c>
      <c r="AB96" t="s">
        <v>36</v>
      </c>
      <c r="AC96" t="s">
        <v>2946</v>
      </c>
      <c r="AD96" t="s">
        <v>147</v>
      </c>
      <c r="AE96" t="s">
        <v>41</v>
      </c>
      <c r="AF96" t="s">
        <v>8583</v>
      </c>
      <c r="AG96" s="8">
        <v>0</v>
      </c>
      <c r="AH96" s="8">
        <v>0</v>
      </c>
      <c r="AI96" s="8">
        <v>246</v>
      </c>
      <c r="AJ96" s="8">
        <v>0</v>
      </c>
      <c r="AK96" t="s">
        <v>8568</v>
      </c>
    </row>
    <row r="97" spans="1:37" x14ac:dyDescent="0.25">
      <c r="A97">
        <v>1065</v>
      </c>
      <c r="B97">
        <v>3</v>
      </c>
      <c r="C97">
        <v>3</v>
      </c>
      <c r="D97" t="str">
        <f>IF(Table14[[#This Row],[Round]]=Table14[[#This Row],[Round in Funding Year 2025]],"SAME","DIFFERENT")</f>
        <v>SAME</v>
      </c>
      <c r="E97" t="s">
        <v>73</v>
      </c>
      <c r="F97" t="s">
        <v>73</v>
      </c>
      <c r="G97" t="str">
        <f>IF(Table14[[#This Row],[Vendor]]=Table14[[#This Row],[Previous Vendor (from Fund Year 2025 in SF)]],"SAME","DIFFERENT VENDOR")</f>
        <v>SAME</v>
      </c>
      <c r="H97" t="s">
        <v>3609</v>
      </c>
      <c r="I97" t="s">
        <v>3610</v>
      </c>
      <c r="J97" t="s">
        <v>3611</v>
      </c>
      <c r="K97" t="s">
        <v>31</v>
      </c>
      <c r="L97" t="s">
        <v>67</v>
      </c>
      <c r="M97" t="s">
        <v>8119</v>
      </c>
      <c r="N97">
        <v>8</v>
      </c>
      <c r="O97" t="s">
        <v>8155</v>
      </c>
      <c r="P97" t="s">
        <v>8580</v>
      </c>
      <c r="Q97" s="2">
        <v>46204</v>
      </c>
      <c r="R97" t="s">
        <v>5014</v>
      </c>
      <c r="S97" t="s">
        <v>5015</v>
      </c>
      <c r="T97" t="s">
        <v>5016</v>
      </c>
      <c r="U97" t="s">
        <v>2945</v>
      </c>
      <c r="V97" t="s">
        <v>36</v>
      </c>
      <c r="W97" t="s">
        <v>2946</v>
      </c>
      <c r="X97" t="s">
        <v>3616</v>
      </c>
      <c r="Y97" t="s">
        <v>3617</v>
      </c>
      <c r="Z97" t="s">
        <v>3618</v>
      </c>
      <c r="AA97" t="s">
        <v>2945</v>
      </c>
      <c r="AB97" t="s">
        <v>36</v>
      </c>
      <c r="AC97" t="s">
        <v>2946</v>
      </c>
      <c r="AD97" t="s">
        <v>147</v>
      </c>
      <c r="AE97" t="s">
        <v>41</v>
      </c>
      <c r="AF97" t="s">
        <v>8585</v>
      </c>
      <c r="AG97" s="8">
        <v>0</v>
      </c>
      <c r="AH97" s="8">
        <v>0</v>
      </c>
      <c r="AI97" s="8">
        <v>797.72</v>
      </c>
      <c r="AJ97" s="8">
        <v>0</v>
      </c>
      <c r="AK97" t="s">
        <v>8568</v>
      </c>
    </row>
    <row r="98" spans="1:37" x14ac:dyDescent="0.25">
      <c r="A98">
        <v>669</v>
      </c>
      <c r="B98">
        <v>6</v>
      </c>
      <c r="C98">
        <v>2</v>
      </c>
      <c r="D98" t="str">
        <f>IF(Table14[[#This Row],[Round]]=Table14[[#This Row],[Round in Funding Year 2025]],"SAME","DIFFERENT")</f>
        <v>DIFFERENT</v>
      </c>
      <c r="E98" t="s">
        <v>73</v>
      </c>
      <c r="F98" t="s">
        <v>73</v>
      </c>
      <c r="G98" t="str">
        <f>IF(Table14[[#This Row],[Vendor]]=Table14[[#This Row],[Previous Vendor (from Fund Year 2025 in SF)]],"SAME","DIFFERENT VENDOR")</f>
        <v>SAME</v>
      </c>
      <c r="H98" t="s">
        <v>3609</v>
      </c>
      <c r="I98" t="s">
        <v>3610</v>
      </c>
      <c r="J98" t="s">
        <v>3611</v>
      </c>
      <c r="K98" t="s">
        <v>67</v>
      </c>
      <c r="L98" t="s">
        <v>67</v>
      </c>
      <c r="M98" t="s">
        <v>8170</v>
      </c>
      <c r="N98">
        <v>8</v>
      </c>
      <c r="O98" t="s">
        <v>8155</v>
      </c>
      <c r="P98" t="s">
        <v>8580</v>
      </c>
      <c r="Q98" s="2">
        <v>46204</v>
      </c>
      <c r="R98" t="s">
        <v>3625</v>
      </c>
      <c r="S98" t="s">
        <v>3626</v>
      </c>
      <c r="T98" t="s">
        <v>3627</v>
      </c>
      <c r="U98" t="s">
        <v>2945</v>
      </c>
      <c r="V98" t="s">
        <v>36</v>
      </c>
      <c r="W98" t="s">
        <v>3615</v>
      </c>
      <c r="X98" t="s">
        <v>3616</v>
      </c>
      <c r="Y98" t="s">
        <v>3617</v>
      </c>
      <c r="Z98" t="s">
        <v>3618</v>
      </c>
      <c r="AA98" t="s">
        <v>2945</v>
      </c>
      <c r="AB98" t="s">
        <v>36</v>
      </c>
      <c r="AC98" t="s">
        <v>2946</v>
      </c>
      <c r="AD98" t="s">
        <v>147</v>
      </c>
      <c r="AE98" t="s">
        <v>41</v>
      </c>
      <c r="AF98" t="s">
        <v>8586</v>
      </c>
      <c r="AG98" s="8">
        <v>0</v>
      </c>
      <c r="AH98" s="8">
        <v>0</v>
      </c>
      <c r="AI98" s="8">
        <v>156.80000000000001</v>
      </c>
      <c r="AJ98" s="8">
        <v>0</v>
      </c>
      <c r="AK98" t="s">
        <v>8568</v>
      </c>
    </row>
    <row r="99" spans="1:37" x14ac:dyDescent="0.25">
      <c r="A99">
        <v>670</v>
      </c>
      <c r="B99">
        <v>6</v>
      </c>
      <c r="C99">
        <v>2</v>
      </c>
      <c r="D99" t="str">
        <f>IF(Table14[[#This Row],[Round]]=Table14[[#This Row],[Round in Funding Year 2025]],"SAME","DIFFERENT")</f>
        <v>DIFFERENT</v>
      </c>
      <c r="E99" t="s">
        <v>73</v>
      </c>
      <c r="F99" t="s">
        <v>73</v>
      </c>
      <c r="G99" t="str">
        <f>IF(Table14[[#This Row],[Vendor]]=Table14[[#This Row],[Previous Vendor (from Fund Year 2025 in SF)]],"SAME","DIFFERENT VENDOR")</f>
        <v>SAME</v>
      </c>
      <c r="H99" t="s">
        <v>3609</v>
      </c>
      <c r="I99" t="s">
        <v>3610</v>
      </c>
      <c r="J99" t="s">
        <v>3611</v>
      </c>
      <c r="K99" t="s">
        <v>31</v>
      </c>
      <c r="L99" t="s">
        <v>31</v>
      </c>
      <c r="M99" t="s">
        <v>8170</v>
      </c>
      <c r="N99">
        <v>8</v>
      </c>
      <c r="O99" t="s">
        <v>8155</v>
      </c>
      <c r="P99" t="s">
        <v>8580</v>
      </c>
      <c r="Q99" s="2">
        <v>46204</v>
      </c>
      <c r="R99" t="s">
        <v>3619</v>
      </c>
      <c r="S99" t="s">
        <v>3620</v>
      </c>
      <c r="T99" t="s">
        <v>3621</v>
      </c>
      <c r="U99" t="s">
        <v>2945</v>
      </c>
      <c r="V99" t="s">
        <v>36</v>
      </c>
      <c r="W99" t="s">
        <v>3622</v>
      </c>
      <c r="X99" t="s">
        <v>3616</v>
      </c>
      <c r="Y99" t="s">
        <v>3617</v>
      </c>
      <c r="Z99" t="s">
        <v>3618</v>
      </c>
      <c r="AA99" t="s">
        <v>2945</v>
      </c>
      <c r="AB99" t="s">
        <v>36</v>
      </c>
      <c r="AC99" t="s">
        <v>2946</v>
      </c>
      <c r="AD99" t="s">
        <v>147</v>
      </c>
      <c r="AE99" t="s">
        <v>41</v>
      </c>
      <c r="AF99" t="s">
        <v>8586</v>
      </c>
      <c r="AG99" s="8">
        <v>0</v>
      </c>
      <c r="AH99" s="8">
        <v>0</v>
      </c>
      <c r="AI99" s="8">
        <v>316</v>
      </c>
      <c r="AJ99" s="8">
        <v>0</v>
      </c>
      <c r="AK99" t="s">
        <v>8568</v>
      </c>
    </row>
    <row r="100" spans="1:37" x14ac:dyDescent="0.25">
      <c r="A100">
        <v>671</v>
      </c>
      <c r="B100">
        <v>6</v>
      </c>
      <c r="C100">
        <v>2</v>
      </c>
      <c r="D100" t="str">
        <f>IF(Table14[[#This Row],[Round]]=Table14[[#This Row],[Round in Funding Year 2025]],"SAME","DIFFERENT")</f>
        <v>DIFFERENT</v>
      </c>
      <c r="E100" t="s">
        <v>73</v>
      </c>
      <c r="F100" t="s">
        <v>73</v>
      </c>
      <c r="G100" t="str">
        <f>IF(Table14[[#This Row],[Vendor]]=Table14[[#This Row],[Previous Vendor (from Fund Year 2025 in SF)]],"SAME","DIFFERENT VENDOR")</f>
        <v>SAME</v>
      </c>
      <c r="H100" t="s">
        <v>3609</v>
      </c>
      <c r="I100" t="s">
        <v>3610</v>
      </c>
      <c r="J100" t="s">
        <v>3611</v>
      </c>
      <c r="K100" t="s">
        <v>25</v>
      </c>
      <c r="L100" t="s">
        <v>25</v>
      </c>
      <c r="M100" t="s">
        <v>8170</v>
      </c>
      <c r="N100">
        <v>8</v>
      </c>
      <c r="O100" t="s">
        <v>8153</v>
      </c>
      <c r="P100" t="s">
        <v>8580</v>
      </c>
      <c r="Q100" s="2">
        <v>46204</v>
      </c>
      <c r="R100" t="s">
        <v>3616</v>
      </c>
      <c r="S100" t="s">
        <v>3617</v>
      </c>
      <c r="T100" t="s">
        <v>3618</v>
      </c>
      <c r="U100" t="s">
        <v>2945</v>
      </c>
      <c r="V100" t="s">
        <v>36</v>
      </c>
      <c r="W100" t="s">
        <v>2946</v>
      </c>
      <c r="X100" t="s">
        <v>52</v>
      </c>
      <c r="AB100" t="s">
        <v>36</v>
      </c>
      <c r="AD100" t="s">
        <v>147</v>
      </c>
      <c r="AE100" t="s">
        <v>26</v>
      </c>
      <c r="AF100" t="s">
        <v>8586</v>
      </c>
      <c r="AG100" s="8">
        <v>0</v>
      </c>
      <c r="AH100" s="8">
        <v>0</v>
      </c>
      <c r="AI100" s="8">
        <v>211.61</v>
      </c>
      <c r="AJ100" s="8">
        <v>0</v>
      </c>
      <c r="AK100" t="s">
        <v>8568</v>
      </c>
    </row>
    <row r="101" spans="1:37" x14ac:dyDescent="0.25">
      <c r="A101">
        <v>672</v>
      </c>
      <c r="B101">
        <v>6</v>
      </c>
      <c r="C101">
        <v>2</v>
      </c>
      <c r="D101" t="str">
        <f>IF(Table14[[#This Row],[Round]]=Table14[[#This Row],[Round in Funding Year 2025]],"SAME","DIFFERENT")</f>
        <v>DIFFERENT</v>
      </c>
      <c r="E101" t="s">
        <v>73</v>
      </c>
      <c r="F101" t="s">
        <v>73</v>
      </c>
      <c r="G101" t="str">
        <f>IF(Table14[[#This Row],[Vendor]]=Table14[[#This Row],[Previous Vendor (from Fund Year 2025 in SF)]],"SAME","DIFFERENT VENDOR")</f>
        <v>SAME</v>
      </c>
      <c r="H101" t="s">
        <v>3609</v>
      </c>
      <c r="I101" t="s">
        <v>3610</v>
      </c>
      <c r="J101" t="s">
        <v>3611</v>
      </c>
      <c r="K101" t="s">
        <v>67</v>
      </c>
      <c r="L101" t="s">
        <v>67</v>
      </c>
      <c r="M101" t="s">
        <v>8170</v>
      </c>
      <c r="N101">
        <v>8</v>
      </c>
      <c r="O101" t="s">
        <v>8155</v>
      </c>
      <c r="P101" t="s">
        <v>8580</v>
      </c>
      <c r="Q101" s="2">
        <v>46204</v>
      </c>
      <c r="R101" t="s">
        <v>3612</v>
      </c>
      <c r="S101" t="s">
        <v>3613</v>
      </c>
      <c r="T101" t="s">
        <v>3614</v>
      </c>
      <c r="U101" t="s">
        <v>2945</v>
      </c>
      <c r="V101" t="s">
        <v>36</v>
      </c>
      <c r="W101" t="s">
        <v>3615</v>
      </c>
      <c r="X101" t="s">
        <v>3616</v>
      </c>
      <c r="Y101" t="s">
        <v>3617</v>
      </c>
      <c r="Z101" t="s">
        <v>3618</v>
      </c>
      <c r="AA101" t="s">
        <v>2945</v>
      </c>
      <c r="AB101" t="s">
        <v>36</v>
      </c>
      <c r="AC101" t="s">
        <v>2946</v>
      </c>
      <c r="AD101" t="s">
        <v>147</v>
      </c>
      <c r="AE101" t="s">
        <v>41</v>
      </c>
      <c r="AF101" t="s">
        <v>8586</v>
      </c>
      <c r="AG101" s="8">
        <v>0</v>
      </c>
      <c r="AH101" s="8">
        <v>0</v>
      </c>
      <c r="AI101" s="8">
        <v>156.80000000000001</v>
      </c>
      <c r="AJ101" s="8">
        <v>0</v>
      </c>
      <c r="AK101" t="s">
        <v>8568</v>
      </c>
    </row>
    <row r="102" spans="1:37" x14ac:dyDescent="0.25">
      <c r="A102">
        <v>1066</v>
      </c>
      <c r="B102">
        <v>3</v>
      </c>
      <c r="C102">
        <v>3</v>
      </c>
      <c r="D102" t="str">
        <f>IF(Table14[[#This Row],[Round]]=Table14[[#This Row],[Round in Funding Year 2025]],"SAME","DIFFERENT")</f>
        <v>SAME</v>
      </c>
      <c r="E102" t="s">
        <v>42</v>
      </c>
      <c r="F102" t="s">
        <v>42</v>
      </c>
      <c r="G102" t="str">
        <f>IF(Table14[[#This Row],[Vendor]]=Table14[[#This Row],[Previous Vendor (from Fund Year 2025 in SF)]],"SAME","DIFFERENT VENDOR")</f>
        <v>SAME</v>
      </c>
      <c r="H102" t="s">
        <v>2990</v>
      </c>
      <c r="I102" t="s">
        <v>2991</v>
      </c>
      <c r="J102" t="s">
        <v>2992</v>
      </c>
      <c r="K102" t="s">
        <v>31</v>
      </c>
      <c r="L102" t="s">
        <v>31</v>
      </c>
      <c r="M102" t="s">
        <v>8122</v>
      </c>
      <c r="N102">
        <v>1</v>
      </c>
      <c r="O102" t="s">
        <v>8162</v>
      </c>
      <c r="P102" t="s">
        <v>8573</v>
      </c>
      <c r="Q102" s="2">
        <v>46204</v>
      </c>
      <c r="R102" t="s">
        <v>3026</v>
      </c>
      <c r="S102" t="s">
        <v>3027</v>
      </c>
      <c r="T102" t="s">
        <v>3028</v>
      </c>
      <c r="U102" t="s">
        <v>2996</v>
      </c>
      <c r="V102" t="s">
        <v>36</v>
      </c>
      <c r="W102" t="s">
        <v>2997</v>
      </c>
      <c r="X102" t="s">
        <v>2993</v>
      </c>
      <c r="Y102" t="s">
        <v>2994</v>
      </c>
      <c r="Z102" t="s">
        <v>2995</v>
      </c>
      <c r="AA102" t="s">
        <v>2996</v>
      </c>
      <c r="AB102" t="s">
        <v>36</v>
      </c>
      <c r="AC102" t="s">
        <v>2997</v>
      </c>
      <c r="AD102" t="s">
        <v>147</v>
      </c>
      <c r="AE102" t="s">
        <v>41</v>
      </c>
      <c r="AF102" t="s">
        <v>8583</v>
      </c>
      <c r="AG102" s="8">
        <v>0</v>
      </c>
      <c r="AH102" s="8">
        <v>0</v>
      </c>
      <c r="AI102" s="8">
        <v>629</v>
      </c>
      <c r="AJ102" s="8">
        <v>0</v>
      </c>
      <c r="AK102" t="s">
        <v>8568</v>
      </c>
    </row>
    <row r="103" spans="1:37" x14ac:dyDescent="0.25">
      <c r="A103">
        <v>1067</v>
      </c>
      <c r="B103">
        <v>3</v>
      </c>
      <c r="C103">
        <v>3</v>
      </c>
      <c r="D103" t="str">
        <f>IF(Table14[[#This Row],[Round]]=Table14[[#This Row],[Round in Funding Year 2025]],"SAME","DIFFERENT")</f>
        <v>SAME</v>
      </c>
      <c r="E103" t="s">
        <v>42</v>
      </c>
      <c r="F103" t="s">
        <v>42</v>
      </c>
      <c r="G103" t="str">
        <f>IF(Table14[[#This Row],[Vendor]]=Table14[[#This Row],[Previous Vendor (from Fund Year 2025 in SF)]],"SAME","DIFFERENT VENDOR")</f>
        <v>SAME</v>
      </c>
      <c r="H103" t="s">
        <v>2990</v>
      </c>
      <c r="I103" t="s">
        <v>2991</v>
      </c>
      <c r="J103" t="s">
        <v>2992</v>
      </c>
      <c r="K103" t="s">
        <v>31</v>
      </c>
      <c r="L103" t="s">
        <v>31</v>
      </c>
      <c r="M103" t="s">
        <v>8122</v>
      </c>
      <c r="N103">
        <v>1</v>
      </c>
      <c r="O103" t="s">
        <v>8162</v>
      </c>
      <c r="P103" t="s">
        <v>8573</v>
      </c>
      <c r="Q103" s="2">
        <v>46204</v>
      </c>
      <c r="R103" t="s">
        <v>3018</v>
      </c>
      <c r="S103" t="s">
        <v>3019</v>
      </c>
      <c r="T103" t="s">
        <v>3020</v>
      </c>
      <c r="U103" t="s">
        <v>3021</v>
      </c>
      <c r="V103" t="s">
        <v>36</v>
      </c>
      <c r="W103" t="s">
        <v>3022</v>
      </c>
      <c r="X103" t="s">
        <v>2993</v>
      </c>
      <c r="Y103" t="s">
        <v>2994</v>
      </c>
      <c r="Z103" t="s">
        <v>2995</v>
      </c>
      <c r="AA103" t="s">
        <v>2996</v>
      </c>
      <c r="AB103" t="s">
        <v>36</v>
      </c>
      <c r="AC103" t="s">
        <v>2997</v>
      </c>
      <c r="AD103" t="s">
        <v>147</v>
      </c>
      <c r="AE103" t="s">
        <v>41</v>
      </c>
      <c r="AF103" t="s">
        <v>8583</v>
      </c>
      <c r="AG103" s="8">
        <v>0</v>
      </c>
      <c r="AH103" s="8">
        <v>0</v>
      </c>
      <c r="AI103" s="8">
        <v>629</v>
      </c>
      <c r="AJ103" s="8">
        <v>0</v>
      </c>
      <c r="AK103" t="s">
        <v>8568</v>
      </c>
    </row>
    <row r="104" spans="1:37" x14ac:dyDescent="0.25">
      <c r="A104">
        <v>1068</v>
      </c>
      <c r="B104">
        <v>3</v>
      </c>
      <c r="C104">
        <v>3</v>
      </c>
      <c r="D104" t="str">
        <f>IF(Table14[[#This Row],[Round]]=Table14[[#This Row],[Round in Funding Year 2025]],"SAME","DIFFERENT")</f>
        <v>SAME</v>
      </c>
      <c r="E104" t="s">
        <v>42</v>
      </c>
      <c r="F104" t="s">
        <v>42</v>
      </c>
      <c r="G104" t="str">
        <f>IF(Table14[[#This Row],[Vendor]]=Table14[[#This Row],[Previous Vendor (from Fund Year 2025 in SF)]],"SAME","DIFFERENT VENDOR")</f>
        <v>SAME</v>
      </c>
      <c r="H104" t="s">
        <v>2990</v>
      </c>
      <c r="I104" t="s">
        <v>2991</v>
      </c>
      <c r="J104" t="s">
        <v>2992</v>
      </c>
      <c r="K104" t="s">
        <v>31</v>
      </c>
      <c r="L104" t="s">
        <v>31</v>
      </c>
      <c r="M104" t="s">
        <v>8122</v>
      </c>
      <c r="N104">
        <v>1</v>
      </c>
      <c r="O104" t="s">
        <v>8162</v>
      </c>
      <c r="P104" t="s">
        <v>8573</v>
      </c>
      <c r="Q104" s="2">
        <v>46204</v>
      </c>
      <c r="R104" t="s">
        <v>3015</v>
      </c>
      <c r="S104" t="s">
        <v>3016</v>
      </c>
      <c r="T104" t="s">
        <v>3017</v>
      </c>
      <c r="U104" t="s">
        <v>2996</v>
      </c>
      <c r="V104" t="s">
        <v>36</v>
      </c>
      <c r="W104" t="s">
        <v>2997</v>
      </c>
      <c r="X104" t="s">
        <v>2993</v>
      </c>
      <c r="Y104" t="s">
        <v>2994</v>
      </c>
      <c r="Z104" t="s">
        <v>2995</v>
      </c>
      <c r="AA104" t="s">
        <v>2996</v>
      </c>
      <c r="AB104" t="s">
        <v>36</v>
      </c>
      <c r="AC104" t="s">
        <v>2997</v>
      </c>
      <c r="AD104" t="s">
        <v>147</v>
      </c>
      <c r="AE104" t="s">
        <v>41</v>
      </c>
      <c r="AF104" t="s">
        <v>8583</v>
      </c>
      <c r="AG104" s="8">
        <v>0</v>
      </c>
      <c r="AH104" s="8">
        <v>0</v>
      </c>
      <c r="AI104" s="8">
        <v>629</v>
      </c>
      <c r="AJ104" s="8">
        <v>0</v>
      </c>
      <c r="AK104" t="s">
        <v>8568</v>
      </c>
    </row>
    <row r="105" spans="1:37" x14ac:dyDescent="0.25">
      <c r="A105">
        <v>1069</v>
      </c>
      <c r="B105">
        <v>3</v>
      </c>
      <c r="C105">
        <v>3</v>
      </c>
      <c r="D105" t="str">
        <f>IF(Table14[[#This Row],[Round]]=Table14[[#This Row],[Round in Funding Year 2025]],"SAME","DIFFERENT")</f>
        <v>SAME</v>
      </c>
      <c r="E105" t="s">
        <v>42</v>
      </c>
      <c r="F105" t="s">
        <v>42</v>
      </c>
      <c r="G105" t="str">
        <f>IF(Table14[[#This Row],[Vendor]]=Table14[[#This Row],[Previous Vendor (from Fund Year 2025 in SF)]],"SAME","DIFFERENT VENDOR")</f>
        <v>SAME</v>
      </c>
      <c r="H105" t="s">
        <v>2990</v>
      </c>
      <c r="I105" t="s">
        <v>2991</v>
      </c>
      <c r="J105" t="s">
        <v>2992</v>
      </c>
      <c r="K105" t="s">
        <v>31</v>
      </c>
      <c r="L105" t="s">
        <v>31</v>
      </c>
      <c r="M105" t="s">
        <v>8122</v>
      </c>
      <c r="N105">
        <v>1</v>
      </c>
      <c r="O105" t="s">
        <v>8162</v>
      </c>
      <c r="P105" t="s">
        <v>8573</v>
      </c>
      <c r="Q105" s="2">
        <v>46204</v>
      </c>
      <c r="R105" t="s">
        <v>3001</v>
      </c>
      <c r="S105" t="s">
        <v>3002</v>
      </c>
      <c r="T105" t="s">
        <v>3003</v>
      </c>
      <c r="U105" t="s">
        <v>2996</v>
      </c>
      <c r="V105" t="s">
        <v>36</v>
      </c>
      <c r="W105" t="s">
        <v>2997</v>
      </c>
      <c r="X105" t="s">
        <v>2993</v>
      </c>
      <c r="Y105" t="s">
        <v>2994</v>
      </c>
      <c r="Z105" t="s">
        <v>2995</v>
      </c>
      <c r="AA105" t="s">
        <v>2996</v>
      </c>
      <c r="AB105" t="s">
        <v>36</v>
      </c>
      <c r="AC105" t="s">
        <v>2997</v>
      </c>
      <c r="AD105" t="s">
        <v>147</v>
      </c>
      <c r="AE105" t="s">
        <v>41</v>
      </c>
      <c r="AF105" t="s">
        <v>8583</v>
      </c>
      <c r="AG105" s="8">
        <v>0</v>
      </c>
      <c r="AH105" s="8">
        <v>0</v>
      </c>
      <c r="AI105" s="8">
        <v>629</v>
      </c>
      <c r="AJ105" s="8">
        <v>0</v>
      </c>
      <c r="AK105" t="s">
        <v>8568</v>
      </c>
    </row>
    <row r="106" spans="1:37" x14ac:dyDescent="0.25">
      <c r="A106">
        <v>1070</v>
      </c>
      <c r="B106">
        <v>3</v>
      </c>
      <c r="C106">
        <v>3</v>
      </c>
      <c r="D106" t="str">
        <f>IF(Table14[[#This Row],[Round]]=Table14[[#This Row],[Round in Funding Year 2025]],"SAME","DIFFERENT")</f>
        <v>SAME</v>
      </c>
      <c r="E106" t="s">
        <v>42</v>
      </c>
      <c r="F106" t="s">
        <v>42</v>
      </c>
      <c r="G106" t="str">
        <f>IF(Table14[[#This Row],[Vendor]]=Table14[[#This Row],[Previous Vendor (from Fund Year 2025 in SF)]],"SAME","DIFFERENT VENDOR")</f>
        <v>SAME</v>
      </c>
      <c r="H106" t="s">
        <v>2990</v>
      </c>
      <c r="I106" t="s">
        <v>2991</v>
      </c>
      <c r="J106" t="s">
        <v>2992</v>
      </c>
      <c r="K106" t="s">
        <v>31</v>
      </c>
      <c r="L106" t="s">
        <v>31</v>
      </c>
      <c r="M106" t="s">
        <v>8122</v>
      </c>
      <c r="N106">
        <v>1</v>
      </c>
      <c r="O106" t="s">
        <v>8162</v>
      </c>
      <c r="P106" t="s">
        <v>8573</v>
      </c>
      <c r="Q106" s="2">
        <v>46204</v>
      </c>
      <c r="R106" t="s">
        <v>3023</v>
      </c>
      <c r="S106" t="s">
        <v>3024</v>
      </c>
      <c r="T106" t="s">
        <v>3025</v>
      </c>
      <c r="U106" t="s">
        <v>2996</v>
      </c>
      <c r="V106" t="s">
        <v>36</v>
      </c>
      <c r="W106" t="s">
        <v>2997</v>
      </c>
      <c r="X106" t="s">
        <v>2993</v>
      </c>
      <c r="Y106" t="s">
        <v>2994</v>
      </c>
      <c r="Z106" t="s">
        <v>2995</v>
      </c>
      <c r="AA106" t="s">
        <v>2996</v>
      </c>
      <c r="AB106" t="s">
        <v>36</v>
      </c>
      <c r="AC106" t="s">
        <v>2997</v>
      </c>
      <c r="AD106" t="s">
        <v>147</v>
      </c>
      <c r="AE106" t="s">
        <v>41</v>
      </c>
      <c r="AF106" t="s">
        <v>8583</v>
      </c>
      <c r="AG106" s="8">
        <v>0</v>
      </c>
      <c r="AH106" s="8">
        <v>0</v>
      </c>
      <c r="AI106" s="8">
        <v>629</v>
      </c>
      <c r="AJ106" s="8">
        <v>0</v>
      </c>
      <c r="AK106" t="s">
        <v>8568</v>
      </c>
    </row>
    <row r="107" spans="1:37" x14ac:dyDescent="0.25">
      <c r="A107">
        <v>1071</v>
      </c>
      <c r="B107">
        <v>3</v>
      </c>
      <c r="C107">
        <v>3</v>
      </c>
      <c r="D107" t="str">
        <f>IF(Table14[[#This Row],[Round]]=Table14[[#This Row],[Round in Funding Year 2025]],"SAME","DIFFERENT")</f>
        <v>SAME</v>
      </c>
      <c r="E107" t="s">
        <v>42</v>
      </c>
      <c r="F107" t="s">
        <v>42</v>
      </c>
      <c r="G107" t="str">
        <f>IF(Table14[[#This Row],[Vendor]]=Table14[[#This Row],[Previous Vendor (from Fund Year 2025 in SF)]],"SAME","DIFFERENT VENDOR")</f>
        <v>SAME</v>
      </c>
      <c r="H107" t="s">
        <v>2990</v>
      </c>
      <c r="I107" t="s">
        <v>2991</v>
      </c>
      <c r="J107" t="s">
        <v>2992</v>
      </c>
      <c r="K107" t="s">
        <v>31</v>
      </c>
      <c r="L107" t="s">
        <v>31</v>
      </c>
      <c r="M107" t="s">
        <v>8122</v>
      </c>
      <c r="N107">
        <v>1</v>
      </c>
      <c r="O107" t="s">
        <v>8158</v>
      </c>
      <c r="P107" t="s">
        <v>8573</v>
      </c>
      <c r="Q107" s="2">
        <v>46204</v>
      </c>
      <c r="R107" t="s">
        <v>2993</v>
      </c>
      <c r="S107" t="s">
        <v>2994</v>
      </c>
      <c r="T107" t="s">
        <v>2995</v>
      </c>
      <c r="U107" t="s">
        <v>2996</v>
      </c>
      <c r="V107" t="s">
        <v>36</v>
      </c>
      <c r="W107" t="s">
        <v>2997</v>
      </c>
      <c r="X107" t="s">
        <v>52</v>
      </c>
      <c r="AB107" t="s">
        <v>36</v>
      </c>
      <c r="AD107" t="s">
        <v>147</v>
      </c>
      <c r="AE107" t="s">
        <v>26</v>
      </c>
      <c r="AF107" t="s">
        <v>8583</v>
      </c>
      <c r="AG107" s="8">
        <v>0</v>
      </c>
      <c r="AH107" s="8">
        <v>0</v>
      </c>
      <c r="AI107" s="8">
        <v>629</v>
      </c>
      <c r="AJ107" s="8">
        <v>0</v>
      </c>
      <c r="AK107" t="s">
        <v>8568</v>
      </c>
    </row>
    <row r="108" spans="1:37" x14ac:dyDescent="0.25">
      <c r="A108">
        <v>1072</v>
      </c>
      <c r="B108">
        <v>3</v>
      </c>
      <c r="C108">
        <v>3</v>
      </c>
      <c r="D108" t="str">
        <f>IF(Table14[[#This Row],[Round]]=Table14[[#This Row],[Round in Funding Year 2025]],"SAME","DIFFERENT")</f>
        <v>SAME</v>
      </c>
      <c r="E108" t="s">
        <v>42</v>
      </c>
      <c r="F108" t="s">
        <v>42</v>
      </c>
      <c r="G108" t="str">
        <f>IF(Table14[[#This Row],[Vendor]]=Table14[[#This Row],[Previous Vendor (from Fund Year 2025 in SF)]],"SAME","DIFFERENT VENDOR")</f>
        <v>SAME</v>
      </c>
      <c r="H108" t="s">
        <v>2990</v>
      </c>
      <c r="I108" t="s">
        <v>2991</v>
      </c>
      <c r="J108" t="s">
        <v>2992</v>
      </c>
      <c r="K108" t="s">
        <v>31</v>
      </c>
      <c r="L108" t="s">
        <v>31</v>
      </c>
      <c r="M108" t="s">
        <v>8122</v>
      </c>
      <c r="N108">
        <v>1</v>
      </c>
      <c r="O108" t="s">
        <v>8158</v>
      </c>
      <c r="P108" t="s">
        <v>8573</v>
      </c>
      <c r="Q108" s="2">
        <v>46204</v>
      </c>
      <c r="R108" t="s">
        <v>3004</v>
      </c>
      <c r="S108" t="s">
        <v>3005</v>
      </c>
      <c r="T108" t="s">
        <v>3006</v>
      </c>
      <c r="U108" t="s">
        <v>3007</v>
      </c>
      <c r="V108" t="s">
        <v>36</v>
      </c>
      <c r="W108" t="s">
        <v>3008</v>
      </c>
      <c r="X108" t="s">
        <v>2993</v>
      </c>
      <c r="Y108" t="s">
        <v>2994</v>
      </c>
      <c r="Z108" t="s">
        <v>2995</v>
      </c>
      <c r="AA108" t="s">
        <v>2996</v>
      </c>
      <c r="AB108" t="s">
        <v>36</v>
      </c>
      <c r="AC108" t="s">
        <v>2997</v>
      </c>
      <c r="AD108" t="s">
        <v>147</v>
      </c>
      <c r="AE108" t="s">
        <v>41</v>
      </c>
      <c r="AF108" t="s">
        <v>8583</v>
      </c>
      <c r="AG108" s="8">
        <v>0</v>
      </c>
      <c r="AH108" s="8">
        <v>0</v>
      </c>
      <c r="AI108" s="8">
        <v>629</v>
      </c>
      <c r="AJ108" s="8">
        <v>0</v>
      </c>
      <c r="AK108" t="s">
        <v>8568</v>
      </c>
    </row>
    <row r="109" spans="1:37" x14ac:dyDescent="0.25">
      <c r="A109">
        <v>674</v>
      </c>
      <c r="B109">
        <v>6</v>
      </c>
      <c r="C109">
        <v>2</v>
      </c>
      <c r="D109" t="str">
        <f>IF(Table14[[#This Row],[Round]]=Table14[[#This Row],[Round in Funding Year 2025]],"SAME","DIFFERENT")</f>
        <v>DIFFERENT</v>
      </c>
      <c r="E109" t="s">
        <v>73</v>
      </c>
      <c r="F109" t="s">
        <v>73</v>
      </c>
      <c r="G109" t="str">
        <f>IF(Table14[[#This Row],[Vendor]]=Table14[[#This Row],[Previous Vendor (from Fund Year 2025 in SF)]],"SAME","DIFFERENT VENDOR")</f>
        <v>SAME</v>
      </c>
      <c r="H109" t="s">
        <v>2990</v>
      </c>
      <c r="I109" t="s">
        <v>2991</v>
      </c>
      <c r="J109" t="s">
        <v>2992</v>
      </c>
      <c r="K109" t="s">
        <v>31</v>
      </c>
      <c r="L109" t="s">
        <v>31</v>
      </c>
      <c r="M109" t="s">
        <v>8170</v>
      </c>
      <c r="N109">
        <v>1</v>
      </c>
      <c r="O109" t="s">
        <v>8162</v>
      </c>
      <c r="P109" t="s">
        <v>8573</v>
      </c>
      <c r="Q109" s="2">
        <v>46204</v>
      </c>
      <c r="R109" t="s">
        <v>4947</v>
      </c>
      <c r="S109" t="s">
        <v>4948</v>
      </c>
      <c r="T109" t="s">
        <v>4949</v>
      </c>
      <c r="U109" t="s">
        <v>2996</v>
      </c>
      <c r="V109" t="s">
        <v>36</v>
      </c>
      <c r="W109" t="s">
        <v>2997</v>
      </c>
      <c r="X109" t="s">
        <v>52</v>
      </c>
      <c r="AB109" t="s">
        <v>36</v>
      </c>
      <c r="AD109" t="s">
        <v>147</v>
      </c>
      <c r="AE109" t="s">
        <v>26</v>
      </c>
      <c r="AF109" t="s">
        <v>8586</v>
      </c>
      <c r="AG109" s="8">
        <v>0</v>
      </c>
      <c r="AH109" s="8">
        <v>0</v>
      </c>
      <c r="AI109" s="8">
        <v>316</v>
      </c>
      <c r="AJ109" s="8">
        <v>0</v>
      </c>
      <c r="AK109" t="s">
        <v>8568</v>
      </c>
    </row>
    <row r="110" spans="1:37" x14ac:dyDescent="0.25">
      <c r="A110">
        <v>675</v>
      </c>
      <c r="B110">
        <v>6</v>
      </c>
      <c r="C110">
        <v>2</v>
      </c>
      <c r="D110" t="str">
        <f>IF(Table14[[#This Row],[Round]]=Table14[[#This Row],[Round in Funding Year 2025]],"SAME","DIFFERENT")</f>
        <v>DIFFERENT</v>
      </c>
      <c r="E110" t="s">
        <v>73</v>
      </c>
      <c r="F110" t="s">
        <v>42</v>
      </c>
      <c r="G110" t="str">
        <f>IF(Table14[[#This Row],[Vendor]]=Table14[[#This Row],[Previous Vendor (from Fund Year 2025 in SF)]],"SAME","DIFFERENT VENDOR")</f>
        <v>DIFFERENT VENDOR</v>
      </c>
      <c r="H110" t="s">
        <v>2990</v>
      </c>
      <c r="I110" t="s">
        <v>2991</v>
      </c>
      <c r="J110" t="s">
        <v>2992</v>
      </c>
      <c r="K110" t="s">
        <v>31</v>
      </c>
      <c r="L110" t="s">
        <v>31</v>
      </c>
      <c r="M110" t="s">
        <v>8168</v>
      </c>
      <c r="N110">
        <v>1</v>
      </c>
      <c r="O110" t="s">
        <v>8162</v>
      </c>
      <c r="P110" t="s">
        <v>8573</v>
      </c>
      <c r="Q110" s="2">
        <v>46204</v>
      </c>
      <c r="R110" t="s">
        <v>4947</v>
      </c>
      <c r="S110" t="s">
        <v>4948</v>
      </c>
      <c r="T110" t="s">
        <v>4949</v>
      </c>
      <c r="U110" t="s">
        <v>2996</v>
      </c>
      <c r="V110" t="s">
        <v>36</v>
      </c>
      <c r="W110" t="s">
        <v>2997</v>
      </c>
      <c r="X110" t="s">
        <v>2993</v>
      </c>
      <c r="Y110" t="s">
        <v>2994</v>
      </c>
      <c r="Z110" t="s">
        <v>2995</v>
      </c>
      <c r="AA110" t="s">
        <v>2996</v>
      </c>
      <c r="AB110" t="s">
        <v>36</v>
      </c>
      <c r="AC110" t="s">
        <v>2997</v>
      </c>
      <c r="AD110" t="s">
        <v>147</v>
      </c>
      <c r="AE110" t="s">
        <v>41</v>
      </c>
      <c r="AF110" t="s">
        <v>8584</v>
      </c>
      <c r="AG110" s="8">
        <v>0</v>
      </c>
      <c r="AH110" s="8">
        <v>0</v>
      </c>
      <c r="AI110" s="8">
        <v>316</v>
      </c>
      <c r="AJ110" s="8">
        <v>0</v>
      </c>
      <c r="AK110" t="s">
        <v>8568</v>
      </c>
    </row>
    <row r="111" spans="1:37" x14ac:dyDescent="0.25">
      <c r="A111">
        <v>35</v>
      </c>
      <c r="B111">
        <v>5</v>
      </c>
      <c r="C111">
        <v>5</v>
      </c>
      <c r="D111" t="str">
        <f>IF(Table14[[#This Row],[Round]]=Table14[[#This Row],[Round in Funding Year 2025]],"SAME","DIFFERENT")</f>
        <v>SAME</v>
      </c>
      <c r="E111" t="s">
        <v>42</v>
      </c>
      <c r="F111" t="s">
        <v>42</v>
      </c>
      <c r="G111" t="str">
        <f>IF(Table14[[#This Row],[Vendor]]=Table14[[#This Row],[Previous Vendor (from Fund Year 2025 in SF)]],"SAME","DIFFERENT VENDOR")</f>
        <v>SAME</v>
      </c>
      <c r="H111" t="s">
        <v>682</v>
      </c>
      <c r="I111" t="s">
        <v>683</v>
      </c>
      <c r="J111" t="s">
        <v>684</v>
      </c>
      <c r="K111" t="s">
        <v>31</v>
      </c>
      <c r="L111" t="s">
        <v>31</v>
      </c>
      <c r="M111" t="s">
        <v>8122</v>
      </c>
      <c r="N111">
        <v>5</v>
      </c>
      <c r="O111" t="s">
        <v>8156</v>
      </c>
      <c r="P111" t="s">
        <v>8577</v>
      </c>
      <c r="Q111" s="2">
        <v>46204</v>
      </c>
      <c r="R111" t="s">
        <v>1375</v>
      </c>
      <c r="S111" t="s">
        <v>3930</v>
      </c>
      <c r="T111" t="s">
        <v>3931</v>
      </c>
      <c r="U111" t="s">
        <v>688</v>
      </c>
      <c r="V111" t="s">
        <v>36</v>
      </c>
      <c r="W111" t="s">
        <v>689</v>
      </c>
      <c r="X111" t="s">
        <v>685</v>
      </c>
      <c r="Y111" t="s">
        <v>686</v>
      </c>
      <c r="Z111" t="s">
        <v>687</v>
      </c>
      <c r="AA111" t="s">
        <v>688</v>
      </c>
      <c r="AB111" t="s">
        <v>36</v>
      </c>
      <c r="AC111" t="s">
        <v>689</v>
      </c>
      <c r="AD111" t="s">
        <v>147</v>
      </c>
      <c r="AE111" t="s">
        <v>41</v>
      </c>
      <c r="AF111" t="s">
        <v>8583</v>
      </c>
      <c r="AG111" s="8">
        <v>0</v>
      </c>
      <c r="AH111" s="8">
        <v>0</v>
      </c>
      <c r="AI111" s="8">
        <v>395</v>
      </c>
      <c r="AJ111" s="8">
        <v>0</v>
      </c>
      <c r="AK111" t="s">
        <v>8568</v>
      </c>
    </row>
    <row r="112" spans="1:37" x14ac:dyDescent="0.25">
      <c r="A112">
        <v>36</v>
      </c>
      <c r="B112">
        <v>5</v>
      </c>
      <c r="C112">
        <v>5</v>
      </c>
      <c r="D112" t="str">
        <f>IF(Table14[[#This Row],[Round]]=Table14[[#This Row],[Round in Funding Year 2025]],"SAME","DIFFERENT")</f>
        <v>SAME</v>
      </c>
      <c r="E112" t="s">
        <v>42</v>
      </c>
      <c r="F112" t="s">
        <v>42</v>
      </c>
      <c r="G112" t="str">
        <f>IF(Table14[[#This Row],[Vendor]]=Table14[[#This Row],[Previous Vendor (from Fund Year 2025 in SF)]],"SAME","DIFFERENT VENDOR")</f>
        <v>SAME</v>
      </c>
      <c r="H112" t="s">
        <v>682</v>
      </c>
      <c r="I112" t="s">
        <v>683</v>
      </c>
      <c r="J112" t="s">
        <v>684</v>
      </c>
      <c r="K112" t="s">
        <v>31</v>
      </c>
      <c r="L112" t="s">
        <v>31</v>
      </c>
      <c r="M112" t="s">
        <v>8122</v>
      </c>
      <c r="N112">
        <v>5</v>
      </c>
      <c r="O112" t="s">
        <v>8156</v>
      </c>
      <c r="P112" t="s">
        <v>8577</v>
      </c>
      <c r="Q112" s="2">
        <v>46204</v>
      </c>
      <c r="R112" t="s">
        <v>3921</v>
      </c>
      <c r="S112" t="s">
        <v>3922</v>
      </c>
      <c r="T112" t="s">
        <v>3923</v>
      </c>
      <c r="U112" t="s">
        <v>688</v>
      </c>
      <c r="V112" t="s">
        <v>36</v>
      </c>
      <c r="W112" t="s">
        <v>689</v>
      </c>
      <c r="X112" t="s">
        <v>685</v>
      </c>
      <c r="Y112" t="s">
        <v>686</v>
      </c>
      <c r="Z112" t="s">
        <v>687</v>
      </c>
      <c r="AA112" t="s">
        <v>688</v>
      </c>
      <c r="AB112" t="s">
        <v>36</v>
      </c>
      <c r="AC112" t="s">
        <v>689</v>
      </c>
      <c r="AD112" t="s">
        <v>147</v>
      </c>
      <c r="AE112" t="s">
        <v>41</v>
      </c>
      <c r="AF112" t="s">
        <v>8583</v>
      </c>
      <c r="AG112" s="8">
        <v>0</v>
      </c>
      <c r="AH112" s="8">
        <v>0</v>
      </c>
      <c r="AI112" s="8">
        <v>395</v>
      </c>
      <c r="AJ112" s="8">
        <v>0</v>
      </c>
      <c r="AK112" t="s">
        <v>8568</v>
      </c>
    </row>
    <row r="113" spans="1:37" x14ac:dyDescent="0.25">
      <c r="A113">
        <v>37</v>
      </c>
      <c r="B113">
        <v>5</v>
      </c>
      <c r="C113">
        <v>5</v>
      </c>
      <c r="D113" t="str">
        <f>IF(Table14[[#This Row],[Round]]=Table14[[#This Row],[Round in Funding Year 2025]],"SAME","DIFFERENT")</f>
        <v>SAME</v>
      </c>
      <c r="E113" t="s">
        <v>42</v>
      </c>
      <c r="F113" t="s">
        <v>42</v>
      </c>
      <c r="G113" t="str">
        <f>IF(Table14[[#This Row],[Vendor]]=Table14[[#This Row],[Previous Vendor (from Fund Year 2025 in SF)]],"SAME","DIFFERENT VENDOR")</f>
        <v>SAME</v>
      </c>
      <c r="H113" t="s">
        <v>682</v>
      </c>
      <c r="I113" t="s">
        <v>683</v>
      </c>
      <c r="J113" t="s">
        <v>684</v>
      </c>
      <c r="K113" t="s">
        <v>31</v>
      </c>
      <c r="L113" t="s">
        <v>31</v>
      </c>
      <c r="M113" t="s">
        <v>8122</v>
      </c>
      <c r="N113">
        <v>5</v>
      </c>
      <c r="O113" t="s">
        <v>8156</v>
      </c>
      <c r="P113" t="s">
        <v>8577</v>
      </c>
      <c r="Q113" s="2">
        <v>46204</v>
      </c>
      <c r="R113" t="s">
        <v>3911</v>
      </c>
      <c r="S113" t="s">
        <v>3912</v>
      </c>
      <c r="T113" t="s">
        <v>3913</v>
      </c>
      <c r="U113" t="s">
        <v>688</v>
      </c>
      <c r="V113" t="s">
        <v>36</v>
      </c>
      <c r="W113" t="s">
        <v>689</v>
      </c>
      <c r="X113" t="s">
        <v>685</v>
      </c>
      <c r="Y113" t="s">
        <v>686</v>
      </c>
      <c r="Z113" t="s">
        <v>687</v>
      </c>
      <c r="AA113" t="s">
        <v>688</v>
      </c>
      <c r="AB113" t="s">
        <v>36</v>
      </c>
      <c r="AC113" t="s">
        <v>689</v>
      </c>
      <c r="AD113" t="s">
        <v>147</v>
      </c>
      <c r="AE113" t="s">
        <v>41</v>
      </c>
      <c r="AF113" t="s">
        <v>8583</v>
      </c>
      <c r="AG113" s="8">
        <v>0</v>
      </c>
      <c r="AH113" s="8">
        <v>0</v>
      </c>
      <c r="AI113" s="8">
        <v>395</v>
      </c>
      <c r="AJ113" s="8">
        <v>0</v>
      </c>
      <c r="AK113" t="s">
        <v>8568</v>
      </c>
    </row>
    <row r="114" spans="1:37" x14ac:dyDescent="0.25">
      <c r="A114">
        <v>38</v>
      </c>
      <c r="B114">
        <v>5</v>
      </c>
      <c r="C114">
        <v>5</v>
      </c>
      <c r="D114" t="str">
        <f>IF(Table14[[#This Row],[Round]]=Table14[[#This Row],[Round in Funding Year 2025]],"SAME","DIFFERENT")</f>
        <v>SAME</v>
      </c>
      <c r="E114" t="s">
        <v>42</v>
      </c>
      <c r="F114" t="s">
        <v>42</v>
      </c>
      <c r="G114" t="str">
        <f>IF(Table14[[#This Row],[Vendor]]=Table14[[#This Row],[Previous Vendor (from Fund Year 2025 in SF)]],"SAME","DIFFERENT VENDOR")</f>
        <v>SAME</v>
      </c>
      <c r="H114" t="s">
        <v>682</v>
      </c>
      <c r="I114" t="s">
        <v>683</v>
      </c>
      <c r="J114" t="s">
        <v>684</v>
      </c>
      <c r="K114" t="s">
        <v>31</v>
      </c>
      <c r="L114" t="s">
        <v>31</v>
      </c>
      <c r="M114" t="s">
        <v>8122</v>
      </c>
      <c r="N114">
        <v>5</v>
      </c>
      <c r="O114" t="s">
        <v>8156</v>
      </c>
      <c r="P114" t="s">
        <v>8577</v>
      </c>
      <c r="Q114" s="2">
        <v>46204</v>
      </c>
      <c r="R114" t="s">
        <v>690</v>
      </c>
      <c r="S114" t="s">
        <v>691</v>
      </c>
      <c r="T114" t="s">
        <v>692</v>
      </c>
      <c r="U114" t="s">
        <v>693</v>
      </c>
      <c r="V114" t="s">
        <v>36</v>
      </c>
      <c r="W114" t="s">
        <v>694</v>
      </c>
      <c r="X114" t="s">
        <v>685</v>
      </c>
      <c r="Y114" t="s">
        <v>686</v>
      </c>
      <c r="Z114" t="s">
        <v>687</v>
      </c>
      <c r="AA114" t="s">
        <v>688</v>
      </c>
      <c r="AB114" t="s">
        <v>36</v>
      </c>
      <c r="AC114" t="s">
        <v>689</v>
      </c>
      <c r="AD114" t="s">
        <v>147</v>
      </c>
      <c r="AE114" t="s">
        <v>41</v>
      </c>
      <c r="AF114" t="s">
        <v>8583</v>
      </c>
      <c r="AG114" s="8">
        <v>0</v>
      </c>
      <c r="AH114" s="8">
        <v>0</v>
      </c>
      <c r="AI114" s="8">
        <v>395</v>
      </c>
      <c r="AJ114" s="8">
        <v>0</v>
      </c>
      <c r="AK114" t="s">
        <v>8568</v>
      </c>
    </row>
    <row r="115" spans="1:37" x14ac:dyDescent="0.25">
      <c r="A115">
        <v>39</v>
      </c>
      <c r="B115">
        <v>5</v>
      </c>
      <c r="C115">
        <v>5</v>
      </c>
      <c r="D115" t="str">
        <f>IF(Table14[[#This Row],[Round]]=Table14[[#This Row],[Round in Funding Year 2025]],"SAME","DIFFERENT")</f>
        <v>SAME</v>
      </c>
      <c r="E115" t="s">
        <v>42</v>
      </c>
      <c r="F115" t="s">
        <v>42</v>
      </c>
      <c r="G115" t="str">
        <f>IF(Table14[[#This Row],[Vendor]]=Table14[[#This Row],[Previous Vendor (from Fund Year 2025 in SF)]],"SAME","DIFFERENT VENDOR")</f>
        <v>SAME</v>
      </c>
      <c r="H115" t="s">
        <v>682</v>
      </c>
      <c r="I115" t="s">
        <v>683</v>
      </c>
      <c r="J115" t="s">
        <v>684</v>
      </c>
      <c r="K115" t="s">
        <v>31</v>
      </c>
      <c r="L115" t="s">
        <v>31</v>
      </c>
      <c r="M115" t="s">
        <v>8122</v>
      </c>
      <c r="N115">
        <v>5</v>
      </c>
      <c r="O115" t="s">
        <v>8156</v>
      </c>
      <c r="P115" t="s">
        <v>8577</v>
      </c>
      <c r="Q115" s="2">
        <v>46204</v>
      </c>
      <c r="R115" t="s">
        <v>3902</v>
      </c>
      <c r="S115" t="s">
        <v>3903</v>
      </c>
      <c r="T115" t="s">
        <v>3904</v>
      </c>
      <c r="U115" t="s">
        <v>688</v>
      </c>
      <c r="V115" t="s">
        <v>36</v>
      </c>
      <c r="W115" t="s">
        <v>689</v>
      </c>
      <c r="X115" t="s">
        <v>685</v>
      </c>
      <c r="Y115" t="s">
        <v>686</v>
      </c>
      <c r="Z115" t="s">
        <v>687</v>
      </c>
      <c r="AA115" t="s">
        <v>688</v>
      </c>
      <c r="AB115" t="s">
        <v>36</v>
      </c>
      <c r="AC115" t="s">
        <v>689</v>
      </c>
      <c r="AD115" t="s">
        <v>147</v>
      </c>
      <c r="AE115" t="s">
        <v>41</v>
      </c>
      <c r="AF115" t="s">
        <v>8583</v>
      </c>
      <c r="AG115" s="8">
        <v>0</v>
      </c>
      <c r="AH115" s="8">
        <v>0</v>
      </c>
      <c r="AI115" s="8">
        <v>395</v>
      </c>
      <c r="AJ115" s="8">
        <v>0</v>
      </c>
      <c r="AK115" t="s">
        <v>8568</v>
      </c>
    </row>
    <row r="116" spans="1:37" x14ac:dyDescent="0.25">
      <c r="A116">
        <v>40</v>
      </c>
      <c r="B116">
        <v>5</v>
      </c>
      <c r="C116">
        <v>5</v>
      </c>
      <c r="D116" t="str">
        <f>IF(Table14[[#This Row],[Round]]=Table14[[#This Row],[Round in Funding Year 2025]],"SAME","DIFFERENT")</f>
        <v>SAME</v>
      </c>
      <c r="E116" t="s">
        <v>42</v>
      </c>
      <c r="F116" t="s">
        <v>42</v>
      </c>
      <c r="G116" t="str">
        <f>IF(Table14[[#This Row],[Vendor]]=Table14[[#This Row],[Previous Vendor (from Fund Year 2025 in SF)]],"SAME","DIFFERENT VENDOR")</f>
        <v>SAME</v>
      </c>
      <c r="H116" t="s">
        <v>682</v>
      </c>
      <c r="I116" t="s">
        <v>683</v>
      </c>
      <c r="J116" t="s">
        <v>684</v>
      </c>
      <c r="K116" t="s">
        <v>31</v>
      </c>
      <c r="L116" t="s">
        <v>31</v>
      </c>
      <c r="M116" t="s">
        <v>8122</v>
      </c>
      <c r="N116">
        <v>5</v>
      </c>
      <c r="O116" t="s">
        <v>8156</v>
      </c>
      <c r="P116" t="s">
        <v>8577</v>
      </c>
      <c r="Q116" s="2">
        <v>46204</v>
      </c>
      <c r="R116" t="s">
        <v>3894</v>
      </c>
      <c r="S116" t="s">
        <v>3895</v>
      </c>
      <c r="T116" t="s">
        <v>3896</v>
      </c>
      <c r="U116" t="s">
        <v>688</v>
      </c>
      <c r="V116" t="s">
        <v>36</v>
      </c>
      <c r="W116" t="s">
        <v>689</v>
      </c>
      <c r="X116" t="s">
        <v>685</v>
      </c>
      <c r="Y116" t="s">
        <v>686</v>
      </c>
      <c r="Z116" t="s">
        <v>687</v>
      </c>
      <c r="AA116" t="s">
        <v>688</v>
      </c>
      <c r="AB116" t="s">
        <v>36</v>
      </c>
      <c r="AC116" t="s">
        <v>689</v>
      </c>
      <c r="AD116" t="s">
        <v>147</v>
      </c>
      <c r="AE116" t="s">
        <v>41</v>
      </c>
      <c r="AF116" t="s">
        <v>8583</v>
      </c>
      <c r="AG116" s="8">
        <v>0</v>
      </c>
      <c r="AH116" s="8">
        <v>0</v>
      </c>
      <c r="AI116" s="8">
        <v>395</v>
      </c>
      <c r="AJ116" s="8">
        <v>0</v>
      </c>
      <c r="AK116" t="s">
        <v>8568</v>
      </c>
    </row>
    <row r="117" spans="1:37" x14ac:dyDescent="0.25">
      <c r="A117">
        <v>41</v>
      </c>
      <c r="B117">
        <v>5</v>
      </c>
      <c r="C117">
        <v>5</v>
      </c>
      <c r="D117" t="str">
        <f>IF(Table14[[#This Row],[Round]]=Table14[[#This Row],[Round in Funding Year 2025]],"SAME","DIFFERENT")</f>
        <v>SAME</v>
      </c>
      <c r="E117" t="s">
        <v>42</v>
      </c>
      <c r="F117" t="s">
        <v>42</v>
      </c>
      <c r="G117" t="str">
        <f>IF(Table14[[#This Row],[Vendor]]=Table14[[#This Row],[Previous Vendor (from Fund Year 2025 in SF)]],"SAME","DIFFERENT VENDOR")</f>
        <v>SAME</v>
      </c>
      <c r="H117" t="s">
        <v>682</v>
      </c>
      <c r="I117" t="s">
        <v>683</v>
      </c>
      <c r="J117" t="s">
        <v>684</v>
      </c>
      <c r="K117" t="s">
        <v>31</v>
      </c>
      <c r="L117" t="s">
        <v>31</v>
      </c>
      <c r="M117" t="s">
        <v>8122</v>
      </c>
      <c r="N117">
        <v>5</v>
      </c>
      <c r="O117" t="s">
        <v>8156</v>
      </c>
      <c r="P117" t="s">
        <v>8577</v>
      </c>
      <c r="Q117" s="2">
        <v>46204</v>
      </c>
      <c r="R117" t="s">
        <v>685</v>
      </c>
      <c r="S117" t="s">
        <v>686</v>
      </c>
      <c r="T117" t="s">
        <v>687</v>
      </c>
      <c r="U117" t="s">
        <v>688</v>
      </c>
      <c r="V117" t="s">
        <v>36</v>
      </c>
      <c r="W117" t="s">
        <v>689</v>
      </c>
      <c r="X117" t="s">
        <v>52</v>
      </c>
      <c r="AB117" t="s">
        <v>36</v>
      </c>
      <c r="AD117" t="s">
        <v>147</v>
      </c>
      <c r="AE117" t="s">
        <v>26</v>
      </c>
      <c r="AF117" t="s">
        <v>8583</v>
      </c>
      <c r="AG117" s="8">
        <v>0</v>
      </c>
      <c r="AH117" s="8">
        <v>0</v>
      </c>
      <c r="AI117" s="8">
        <v>395</v>
      </c>
      <c r="AJ117" s="8">
        <v>0</v>
      </c>
      <c r="AK117" t="s">
        <v>8568</v>
      </c>
    </row>
    <row r="118" spans="1:37" x14ac:dyDescent="0.25">
      <c r="A118">
        <v>5150</v>
      </c>
      <c r="B118">
        <v>4</v>
      </c>
      <c r="C118">
        <v>4</v>
      </c>
      <c r="D118" t="str">
        <f>IF(Table14[[#This Row],[Round]]=Table14[[#This Row],[Round in Funding Year 2025]],"SAME","DIFFERENT")</f>
        <v>SAME</v>
      </c>
      <c r="E118" t="s">
        <v>208</v>
      </c>
      <c r="F118" t="s">
        <v>208</v>
      </c>
      <c r="G118" t="str">
        <f>IF(Table14[[#This Row],[Vendor]]=Table14[[#This Row],[Previous Vendor (from Fund Year 2025 in SF)]],"SAME","DIFFERENT VENDOR")</f>
        <v>SAME</v>
      </c>
      <c r="H118" t="s">
        <v>7392</v>
      </c>
      <c r="I118" t="s">
        <v>7393</v>
      </c>
      <c r="J118" t="s">
        <v>7394</v>
      </c>
      <c r="K118" t="s">
        <v>67</v>
      </c>
      <c r="L118" t="s">
        <v>67</v>
      </c>
      <c r="M118" t="s">
        <v>8122</v>
      </c>
      <c r="N118">
        <v>7</v>
      </c>
      <c r="O118" t="s">
        <v>8148</v>
      </c>
      <c r="P118" t="s">
        <v>8579</v>
      </c>
      <c r="Q118" s="2">
        <v>46204</v>
      </c>
      <c r="R118" t="s">
        <v>7395</v>
      </c>
      <c r="S118" t="s">
        <v>7396</v>
      </c>
      <c r="T118" t="s">
        <v>7397</v>
      </c>
      <c r="U118" t="s">
        <v>7398</v>
      </c>
      <c r="V118" t="s">
        <v>36</v>
      </c>
      <c r="W118" t="s">
        <v>7399</v>
      </c>
      <c r="X118" t="s">
        <v>52</v>
      </c>
      <c r="AB118" t="s">
        <v>36</v>
      </c>
      <c r="AD118" t="s">
        <v>147</v>
      </c>
      <c r="AE118" t="s">
        <v>26</v>
      </c>
      <c r="AF118" t="s">
        <v>8583</v>
      </c>
      <c r="AG118" s="8">
        <v>0</v>
      </c>
      <c r="AH118" s="8">
        <v>0</v>
      </c>
      <c r="AI118" s="8">
        <v>900</v>
      </c>
      <c r="AJ118" s="8">
        <v>0</v>
      </c>
      <c r="AK118" t="s">
        <v>8568</v>
      </c>
    </row>
    <row r="119" spans="1:37" x14ac:dyDescent="0.25">
      <c r="A119">
        <v>5165</v>
      </c>
      <c r="B119">
        <v>4</v>
      </c>
      <c r="C119">
        <v>4</v>
      </c>
      <c r="D119" t="str">
        <f>IF(Table14[[#This Row],[Round]]=Table14[[#This Row],[Round in Funding Year 2025]],"SAME","DIFFERENT")</f>
        <v>SAME</v>
      </c>
      <c r="E119" t="s">
        <v>73</v>
      </c>
      <c r="F119" t="s">
        <v>73</v>
      </c>
      <c r="G119" t="str">
        <f>IF(Table14[[#This Row],[Vendor]]=Table14[[#This Row],[Previous Vendor (from Fund Year 2025 in SF)]],"SAME","DIFFERENT VENDOR")</f>
        <v>SAME</v>
      </c>
      <c r="H119" t="s">
        <v>4559</v>
      </c>
      <c r="I119" t="s">
        <v>4560</v>
      </c>
      <c r="J119" t="s">
        <v>4559</v>
      </c>
      <c r="K119" t="s">
        <v>77</v>
      </c>
      <c r="L119" t="s">
        <v>77</v>
      </c>
      <c r="M119" t="s">
        <v>8122</v>
      </c>
      <c r="N119">
        <v>3</v>
      </c>
      <c r="O119" t="s">
        <v>8150</v>
      </c>
      <c r="P119" t="s">
        <v>8575</v>
      </c>
      <c r="Q119" s="2">
        <v>46204</v>
      </c>
      <c r="R119" t="s">
        <v>4564</v>
      </c>
      <c r="S119" t="s">
        <v>4565</v>
      </c>
      <c r="T119" t="s">
        <v>4566</v>
      </c>
      <c r="U119" t="s">
        <v>1285</v>
      </c>
      <c r="V119" t="s">
        <v>36</v>
      </c>
      <c r="W119" t="s">
        <v>1286</v>
      </c>
      <c r="X119" t="s">
        <v>52</v>
      </c>
      <c r="AB119" t="s">
        <v>36</v>
      </c>
      <c r="AD119" t="s">
        <v>147</v>
      </c>
      <c r="AE119" t="s">
        <v>26</v>
      </c>
      <c r="AF119" t="s">
        <v>8583</v>
      </c>
      <c r="AG119" s="8">
        <v>0</v>
      </c>
      <c r="AH119" s="8">
        <v>0</v>
      </c>
      <c r="AI119" s="8">
        <v>430</v>
      </c>
      <c r="AJ119" s="8">
        <v>0</v>
      </c>
      <c r="AK119" t="s">
        <v>8568</v>
      </c>
    </row>
    <row r="120" spans="1:37" x14ac:dyDescent="0.25">
      <c r="A120">
        <v>5166</v>
      </c>
      <c r="B120">
        <v>4</v>
      </c>
      <c r="C120">
        <v>4</v>
      </c>
      <c r="D120" t="str">
        <f>IF(Table14[[#This Row],[Round]]=Table14[[#This Row],[Round in Funding Year 2025]],"SAME","DIFFERENT")</f>
        <v>SAME</v>
      </c>
      <c r="E120" t="s">
        <v>73</v>
      </c>
      <c r="F120" t="s">
        <v>73</v>
      </c>
      <c r="G120" t="str">
        <f>IF(Table14[[#This Row],[Vendor]]=Table14[[#This Row],[Previous Vendor (from Fund Year 2025 in SF)]],"SAME","DIFFERENT VENDOR")</f>
        <v>SAME</v>
      </c>
      <c r="H120" t="s">
        <v>4559</v>
      </c>
      <c r="I120" t="s">
        <v>4560</v>
      </c>
      <c r="J120" t="s">
        <v>4559</v>
      </c>
      <c r="K120" t="s">
        <v>31</v>
      </c>
      <c r="L120" t="s">
        <v>31</v>
      </c>
      <c r="M120" t="s">
        <v>8122</v>
      </c>
      <c r="N120">
        <v>3</v>
      </c>
      <c r="O120" t="s">
        <v>8150</v>
      </c>
      <c r="P120" t="s">
        <v>8575</v>
      </c>
      <c r="Q120" s="2">
        <v>46204</v>
      </c>
      <c r="R120" t="s">
        <v>4561</v>
      </c>
      <c r="S120" t="s">
        <v>4562</v>
      </c>
      <c r="T120" t="s">
        <v>4563</v>
      </c>
      <c r="U120" t="s">
        <v>3814</v>
      </c>
      <c r="V120" t="s">
        <v>36</v>
      </c>
      <c r="W120" t="s">
        <v>3706</v>
      </c>
      <c r="X120" t="s">
        <v>4564</v>
      </c>
      <c r="Y120" t="s">
        <v>4565</v>
      </c>
      <c r="Z120" t="s">
        <v>4566</v>
      </c>
      <c r="AA120" t="s">
        <v>1285</v>
      </c>
      <c r="AB120" t="s">
        <v>36</v>
      </c>
      <c r="AC120" t="s">
        <v>1286</v>
      </c>
      <c r="AD120" t="s">
        <v>147</v>
      </c>
      <c r="AE120" t="s">
        <v>41</v>
      </c>
      <c r="AF120" t="s">
        <v>8583</v>
      </c>
      <c r="AG120" s="8">
        <v>0</v>
      </c>
      <c r="AH120" s="8">
        <v>0</v>
      </c>
      <c r="AI120" s="8">
        <v>575</v>
      </c>
      <c r="AJ120" s="8">
        <v>0</v>
      </c>
      <c r="AK120" t="s">
        <v>8568</v>
      </c>
    </row>
    <row r="121" spans="1:37" x14ac:dyDescent="0.25">
      <c r="A121">
        <v>5270</v>
      </c>
      <c r="B121">
        <v>4</v>
      </c>
      <c r="C121">
        <v>4</v>
      </c>
      <c r="D121" t="str">
        <f>IF(Table14[[#This Row],[Round]]=Table14[[#This Row],[Round in Funding Year 2025]],"SAME","DIFFERENT")</f>
        <v>SAME</v>
      </c>
      <c r="E121" t="s">
        <v>2584</v>
      </c>
      <c r="F121" t="s">
        <v>2584</v>
      </c>
      <c r="G121" t="str">
        <f>IF(Table14[[#This Row],[Vendor]]=Table14[[#This Row],[Previous Vendor (from Fund Year 2025 in SF)]],"SAME","DIFFERENT VENDOR")</f>
        <v>SAME</v>
      </c>
      <c r="H121" t="s">
        <v>3009</v>
      </c>
      <c r="I121" t="s">
        <v>3010</v>
      </c>
      <c r="J121" t="s">
        <v>3011</v>
      </c>
      <c r="K121" t="s">
        <v>67</v>
      </c>
      <c r="L121" t="s">
        <v>67</v>
      </c>
      <c r="M121" t="s">
        <v>8122</v>
      </c>
      <c r="N121">
        <v>9</v>
      </c>
      <c r="O121" t="s">
        <v>8151</v>
      </c>
      <c r="P121" t="s">
        <v>8581</v>
      </c>
      <c r="Q121" s="2">
        <v>46204</v>
      </c>
      <c r="R121" t="s">
        <v>3012</v>
      </c>
      <c r="S121" t="s">
        <v>3013</v>
      </c>
      <c r="T121" t="s">
        <v>3014</v>
      </c>
      <c r="U121" t="s">
        <v>1475</v>
      </c>
      <c r="V121" t="s">
        <v>36</v>
      </c>
      <c r="W121" t="s">
        <v>1476</v>
      </c>
      <c r="X121" t="s">
        <v>52</v>
      </c>
      <c r="AB121" t="s">
        <v>36</v>
      </c>
      <c r="AD121" t="s">
        <v>147</v>
      </c>
      <c r="AE121" t="s">
        <v>26</v>
      </c>
      <c r="AF121" t="s">
        <v>8583</v>
      </c>
      <c r="AG121" s="8">
        <v>0</v>
      </c>
      <c r="AH121" s="8">
        <v>0</v>
      </c>
      <c r="AI121" s="8">
        <v>1104</v>
      </c>
      <c r="AJ121" s="8">
        <v>0</v>
      </c>
      <c r="AK121" t="s">
        <v>8568</v>
      </c>
    </row>
    <row r="122" spans="1:37" x14ac:dyDescent="0.25">
      <c r="A122">
        <v>5969</v>
      </c>
      <c r="B122">
        <v>6</v>
      </c>
      <c r="C122">
        <v>6</v>
      </c>
      <c r="D122" t="str">
        <f>IF(Table14[[#This Row],[Round]]=Table14[[#This Row],[Round in Funding Year 2025]],"SAME","DIFFERENT")</f>
        <v>SAME</v>
      </c>
      <c r="E122" t="s">
        <v>73</v>
      </c>
      <c r="F122" t="s">
        <v>73</v>
      </c>
      <c r="G122" t="str">
        <f>IF(Table14[[#This Row],[Vendor]]=Table14[[#This Row],[Previous Vendor (from Fund Year 2025 in SF)]],"SAME","DIFFERENT VENDOR")</f>
        <v>SAME</v>
      </c>
      <c r="H122" t="s">
        <v>6414</v>
      </c>
      <c r="I122" t="s">
        <v>6415</v>
      </c>
      <c r="J122" t="s">
        <v>6416</v>
      </c>
      <c r="K122" t="s">
        <v>31</v>
      </c>
      <c r="L122" t="s">
        <v>31</v>
      </c>
      <c r="M122" t="s">
        <v>8122</v>
      </c>
      <c r="N122">
        <v>1</v>
      </c>
      <c r="O122" t="s">
        <v>8163</v>
      </c>
      <c r="P122" t="s">
        <v>8573</v>
      </c>
      <c r="Q122" s="2">
        <v>46204</v>
      </c>
      <c r="R122" t="s">
        <v>6419</v>
      </c>
      <c r="S122" t="s">
        <v>6420</v>
      </c>
      <c r="T122" t="s">
        <v>6421</v>
      </c>
      <c r="U122" t="s">
        <v>3469</v>
      </c>
      <c r="V122" t="s">
        <v>36</v>
      </c>
      <c r="W122" t="s">
        <v>3470</v>
      </c>
      <c r="X122" t="s">
        <v>2034</v>
      </c>
      <c r="Y122" t="s">
        <v>6417</v>
      </c>
      <c r="Z122" t="s">
        <v>6418</v>
      </c>
      <c r="AA122" t="s">
        <v>3469</v>
      </c>
      <c r="AB122" t="s">
        <v>36</v>
      </c>
      <c r="AC122" t="s">
        <v>3470</v>
      </c>
      <c r="AD122" t="s">
        <v>147</v>
      </c>
      <c r="AE122" t="s">
        <v>41</v>
      </c>
      <c r="AF122" t="s">
        <v>8583</v>
      </c>
      <c r="AG122" s="8">
        <v>0</v>
      </c>
      <c r="AH122" s="8">
        <v>0</v>
      </c>
      <c r="AI122" s="8">
        <v>316</v>
      </c>
      <c r="AJ122" s="8">
        <v>0</v>
      </c>
      <c r="AK122" t="s">
        <v>8568</v>
      </c>
    </row>
    <row r="123" spans="1:37" x14ac:dyDescent="0.25">
      <c r="A123">
        <v>5970</v>
      </c>
      <c r="B123">
        <v>6</v>
      </c>
      <c r="C123">
        <v>6</v>
      </c>
      <c r="D123" t="str">
        <f>IF(Table14[[#This Row],[Round]]=Table14[[#This Row],[Round in Funding Year 2025]],"SAME","DIFFERENT")</f>
        <v>SAME</v>
      </c>
      <c r="E123" t="s">
        <v>73</v>
      </c>
      <c r="F123" t="s">
        <v>73</v>
      </c>
      <c r="G123" t="str">
        <f>IF(Table14[[#This Row],[Vendor]]=Table14[[#This Row],[Previous Vendor (from Fund Year 2025 in SF)]],"SAME","DIFFERENT VENDOR")</f>
        <v>SAME</v>
      </c>
      <c r="H123" t="s">
        <v>6414</v>
      </c>
      <c r="I123" t="s">
        <v>6415</v>
      </c>
      <c r="J123" t="s">
        <v>6416</v>
      </c>
      <c r="K123" t="s">
        <v>31</v>
      </c>
      <c r="L123" t="s">
        <v>31</v>
      </c>
      <c r="M123" t="s">
        <v>8122</v>
      </c>
      <c r="N123">
        <v>1</v>
      </c>
      <c r="O123" t="s">
        <v>8163</v>
      </c>
      <c r="P123" t="s">
        <v>8573</v>
      </c>
      <c r="Q123" s="2">
        <v>46204</v>
      </c>
      <c r="R123" t="s">
        <v>6430</v>
      </c>
      <c r="S123" t="s">
        <v>6431</v>
      </c>
      <c r="T123" t="s">
        <v>6432</v>
      </c>
      <c r="U123" t="s">
        <v>3469</v>
      </c>
      <c r="V123" t="s">
        <v>36</v>
      </c>
      <c r="W123" t="s">
        <v>3470</v>
      </c>
      <c r="X123" t="s">
        <v>2034</v>
      </c>
      <c r="Y123" t="s">
        <v>6417</v>
      </c>
      <c r="Z123" t="s">
        <v>6418</v>
      </c>
      <c r="AA123" t="s">
        <v>3469</v>
      </c>
      <c r="AB123" t="s">
        <v>36</v>
      </c>
      <c r="AC123" t="s">
        <v>3470</v>
      </c>
      <c r="AD123" t="s">
        <v>147</v>
      </c>
      <c r="AE123" t="s">
        <v>41</v>
      </c>
      <c r="AF123" t="s">
        <v>8583</v>
      </c>
      <c r="AG123" s="8">
        <v>0</v>
      </c>
      <c r="AH123" s="8">
        <v>0</v>
      </c>
      <c r="AI123" s="8">
        <v>316</v>
      </c>
      <c r="AJ123" s="8">
        <v>0</v>
      </c>
      <c r="AK123" t="s">
        <v>8568</v>
      </c>
    </row>
    <row r="124" spans="1:37" x14ac:dyDescent="0.25">
      <c r="A124">
        <v>5971</v>
      </c>
      <c r="B124">
        <v>6</v>
      </c>
      <c r="C124">
        <v>6</v>
      </c>
      <c r="D124" t="str">
        <f>IF(Table14[[#This Row],[Round]]=Table14[[#This Row],[Round in Funding Year 2025]],"SAME","DIFFERENT")</f>
        <v>SAME</v>
      </c>
      <c r="E124" t="s">
        <v>73</v>
      </c>
      <c r="F124" t="s">
        <v>73</v>
      </c>
      <c r="G124" t="str">
        <f>IF(Table14[[#This Row],[Vendor]]=Table14[[#This Row],[Previous Vendor (from Fund Year 2025 in SF)]],"SAME","DIFFERENT VENDOR")</f>
        <v>SAME</v>
      </c>
      <c r="H124" t="s">
        <v>6414</v>
      </c>
      <c r="I124" t="s">
        <v>6415</v>
      </c>
      <c r="J124" t="s">
        <v>6416</v>
      </c>
      <c r="K124" t="s">
        <v>31</v>
      </c>
      <c r="L124" t="s">
        <v>31</v>
      </c>
      <c r="M124" t="s">
        <v>8122</v>
      </c>
      <c r="N124">
        <v>1</v>
      </c>
      <c r="O124" t="s">
        <v>8163</v>
      </c>
      <c r="P124" t="s">
        <v>8573</v>
      </c>
      <c r="Q124" s="2">
        <v>46204</v>
      </c>
      <c r="R124" t="s">
        <v>6425</v>
      </c>
      <c r="S124" t="s">
        <v>6426</v>
      </c>
      <c r="T124" t="s">
        <v>6427</v>
      </c>
      <c r="U124" t="s">
        <v>3469</v>
      </c>
      <c r="V124" t="s">
        <v>36</v>
      </c>
      <c r="W124" t="s">
        <v>3470</v>
      </c>
      <c r="X124" t="s">
        <v>2034</v>
      </c>
      <c r="Y124" t="s">
        <v>6417</v>
      </c>
      <c r="Z124" t="s">
        <v>6418</v>
      </c>
      <c r="AA124" t="s">
        <v>3469</v>
      </c>
      <c r="AB124" t="s">
        <v>36</v>
      </c>
      <c r="AC124" t="s">
        <v>3470</v>
      </c>
      <c r="AD124" t="s">
        <v>147</v>
      </c>
      <c r="AE124" t="s">
        <v>41</v>
      </c>
      <c r="AF124" t="s">
        <v>8583</v>
      </c>
      <c r="AG124" s="8">
        <v>0</v>
      </c>
      <c r="AH124" s="8">
        <v>0</v>
      </c>
      <c r="AI124" s="8">
        <v>316</v>
      </c>
      <c r="AJ124" s="8">
        <v>0</v>
      </c>
      <c r="AK124" t="s">
        <v>8568</v>
      </c>
    </row>
    <row r="125" spans="1:37" x14ac:dyDescent="0.25">
      <c r="A125">
        <v>5972</v>
      </c>
      <c r="B125">
        <v>6</v>
      </c>
      <c r="C125">
        <v>6</v>
      </c>
      <c r="D125" t="str">
        <f>IF(Table14[[#This Row],[Round]]=Table14[[#This Row],[Round in Funding Year 2025]],"SAME","DIFFERENT")</f>
        <v>SAME</v>
      </c>
      <c r="E125" t="s">
        <v>73</v>
      </c>
      <c r="F125" t="s">
        <v>73</v>
      </c>
      <c r="G125" t="str">
        <f>IF(Table14[[#This Row],[Vendor]]=Table14[[#This Row],[Previous Vendor (from Fund Year 2025 in SF)]],"SAME","DIFFERENT VENDOR")</f>
        <v>SAME</v>
      </c>
      <c r="H125" t="s">
        <v>6414</v>
      </c>
      <c r="I125" t="s">
        <v>6415</v>
      </c>
      <c r="J125" t="s">
        <v>6416</v>
      </c>
      <c r="K125" t="s">
        <v>31</v>
      </c>
      <c r="L125" t="s">
        <v>31</v>
      </c>
      <c r="M125" t="s">
        <v>8122</v>
      </c>
      <c r="N125">
        <v>1</v>
      </c>
      <c r="O125" t="s">
        <v>8163</v>
      </c>
      <c r="P125" t="s">
        <v>8573</v>
      </c>
      <c r="Q125" s="2">
        <v>46204</v>
      </c>
      <c r="R125" t="s">
        <v>4697</v>
      </c>
      <c r="S125" t="s">
        <v>6428</v>
      </c>
      <c r="T125" t="s">
        <v>6429</v>
      </c>
      <c r="U125" t="s">
        <v>3469</v>
      </c>
      <c r="V125" t="s">
        <v>36</v>
      </c>
      <c r="W125" t="s">
        <v>3470</v>
      </c>
      <c r="X125" t="s">
        <v>2034</v>
      </c>
      <c r="Y125" t="s">
        <v>6417</v>
      </c>
      <c r="Z125" t="s">
        <v>6418</v>
      </c>
      <c r="AA125" t="s">
        <v>3469</v>
      </c>
      <c r="AB125" t="s">
        <v>36</v>
      </c>
      <c r="AC125" t="s">
        <v>3470</v>
      </c>
      <c r="AD125" t="s">
        <v>147</v>
      </c>
      <c r="AE125" t="s">
        <v>41</v>
      </c>
      <c r="AF125" t="s">
        <v>8583</v>
      </c>
      <c r="AG125" s="8">
        <v>0</v>
      </c>
      <c r="AH125" s="8">
        <v>0</v>
      </c>
      <c r="AI125" s="8">
        <v>316</v>
      </c>
      <c r="AJ125" s="8">
        <v>0</v>
      </c>
      <c r="AK125" t="s">
        <v>8568</v>
      </c>
    </row>
    <row r="126" spans="1:37" x14ac:dyDescent="0.25">
      <c r="A126">
        <v>5974</v>
      </c>
      <c r="B126">
        <v>6</v>
      </c>
      <c r="C126">
        <v>6</v>
      </c>
      <c r="D126" t="str">
        <f>IF(Table14[[#This Row],[Round]]=Table14[[#This Row],[Round in Funding Year 2025]],"SAME","DIFFERENT")</f>
        <v>SAME</v>
      </c>
      <c r="E126" t="s">
        <v>73</v>
      </c>
      <c r="F126" t="s">
        <v>73</v>
      </c>
      <c r="G126" t="str">
        <f>IF(Table14[[#This Row],[Vendor]]=Table14[[#This Row],[Previous Vendor (from Fund Year 2025 in SF)]],"SAME","DIFFERENT VENDOR")</f>
        <v>SAME</v>
      </c>
      <c r="H126" t="s">
        <v>6414</v>
      </c>
      <c r="I126" t="s">
        <v>6415</v>
      </c>
      <c r="J126" t="s">
        <v>6416</v>
      </c>
      <c r="K126" t="s">
        <v>31</v>
      </c>
      <c r="L126" t="s">
        <v>31</v>
      </c>
      <c r="M126" t="s">
        <v>8122</v>
      </c>
      <c r="N126">
        <v>1</v>
      </c>
      <c r="O126" t="s">
        <v>8163</v>
      </c>
      <c r="P126" t="s">
        <v>8573</v>
      </c>
      <c r="Q126" s="2">
        <v>46204</v>
      </c>
      <c r="R126" t="s">
        <v>6433</v>
      </c>
      <c r="S126" t="s">
        <v>6434</v>
      </c>
      <c r="T126" t="s">
        <v>6435</v>
      </c>
      <c r="U126" t="s">
        <v>3469</v>
      </c>
      <c r="V126" t="s">
        <v>36</v>
      </c>
      <c r="W126" t="s">
        <v>3470</v>
      </c>
      <c r="X126" t="s">
        <v>2034</v>
      </c>
      <c r="Y126" t="s">
        <v>6417</v>
      </c>
      <c r="Z126" t="s">
        <v>6418</v>
      </c>
      <c r="AA126" t="s">
        <v>3469</v>
      </c>
      <c r="AB126" t="s">
        <v>36</v>
      </c>
      <c r="AC126" t="s">
        <v>3470</v>
      </c>
      <c r="AD126" t="s">
        <v>147</v>
      </c>
      <c r="AE126" t="s">
        <v>41</v>
      </c>
      <c r="AF126" t="s">
        <v>8583</v>
      </c>
      <c r="AG126" s="8">
        <v>0</v>
      </c>
      <c r="AH126" s="8">
        <v>0</v>
      </c>
      <c r="AI126" s="8">
        <v>316</v>
      </c>
      <c r="AJ126" s="8">
        <v>0</v>
      </c>
      <c r="AK126" t="s">
        <v>8568</v>
      </c>
    </row>
    <row r="127" spans="1:37" x14ac:dyDescent="0.25">
      <c r="A127">
        <v>5975</v>
      </c>
      <c r="B127">
        <v>6</v>
      </c>
      <c r="C127">
        <v>6</v>
      </c>
      <c r="D127" t="str">
        <f>IF(Table14[[#This Row],[Round]]=Table14[[#This Row],[Round in Funding Year 2025]],"SAME","DIFFERENT")</f>
        <v>SAME</v>
      </c>
      <c r="E127" t="s">
        <v>73</v>
      </c>
      <c r="F127" t="s">
        <v>73</v>
      </c>
      <c r="G127" t="str">
        <f>IF(Table14[[#This Row],[Vendor]]=Table14[[#This Row],[Previous Vendor (from Fund Year 2025 in SF)]],"SAME","DIFFERENT VENDOR")</f>
        <v>SAME</v>
      </c>
      <c r="H127" t="s">
        <v>6414</v>
      </c>
      <c r="I127" t="s">
        <v>6415</v>
      </c>
      <c r="J127" t="s">
        <v>6416</v>
      </c>
      <c r="K127" t="s">
        <v>31</v>
      </c>
      <c r="L127" t="s">
        <v>31</v>
      </c>
      <c r="M127" t="s">
        <v>8122</v>
      </c>
      <c r="N127">
        <v>1</v>
      </c>
      <c r="O127" t="s">
        <v>8163</v>
      </c>
      <c r="P127" t="s">
        <v>8573</v>
      </c>
      <c r="Q127" s="2">
        <v>46204</v>
      </c>
      <c r="R127" t="s">
        <v>6422</v>
      </c>
      <c r="S127" t="s">
        <v>6423</v>
      </c>
      <c r="T127" t="s">
        <v>6424</v>
      </c>
      <c r="U127" t="s">
        <v>3469</v>
      </c>
      <c r="V127" t="s">
        <v>36</v>
      </c>
      <c r="W127" t="s">
        <v>3470</v>
      </c>
      <c r="X127" t="s">
        <v>2034</v>
      </c>
      <c r="Y127" t="s">
        <v>6417</v>
      </c>
      <c r="Z127" t="s">
        <v>6418</v>
      </c>
      <c r="AA127" t="s">
        <v>3469</v>
      </c>
      <c r="AB127" t="s">
        <v>36</v>
      </c>
      <c r="AC127" t="s">
        <v>3470</v>
      </c>
      <c r="AD127" t="s">
        <v>147</v>
      </c>
      <c r="AE127" t="s">
        <v>41</v>
      </c>
      <c r="AF127" t="s">
        <v>8583</v>
      </c>
      <c r="AG127" s="8">
        <v>0</v>
      </c>
      <c r="AH127" s="8">
        <v>0</v>
      </c>
      <c r="AI127" s="8">
        <v>316</v>
      </c>
      <c r="AJ127" s="8">
        <v>0</v>
      </c>
      <c r="AK127" t="s">
        <v>8568</v>
      </c>
    </row>
    <row r="128" spans="1:37" x14ac:dyDescent="0.25">
      <c r="A128">
        <v>5976</v>
      </c>
      <c r="B128">
        <v>6</v>
      </c>
      <c r="C128">
        <v>6</v>
      </c>
      <c r="D128" t="str">
        <f>IF(Table14[[#This Row],[Round]]=Table14[[#This Row],[Round in Funding Year 2025]],"SAME","DIFFERENT")</f>
        <v>SAME</v>
      </c>
      <c r="E128" t="s">
        <v>73</v>
      </c>
      <c r="F128" t="s">
        <v>73</v>
      </c>
      <c r="G128" t="str">
        <f>IF(Table14[[#This Row],[Vendor]]=Table14[[#This Row],[Previous Vendor (from Fund Year 2025 in SF)]],"SAME","DIFFERENT VENDOR")</f>
        <v>SAME</v>
      </c>
      <c r="H128" t="s">
        <v>6414</v>
      </c>
      <c r="I128" t="s">
        <v>6415</v>
      </c>
      <c r="J128" t="s">
        <v>6416</v>
      </c>
      <c r="K128" t="s">
        <v>31</v>
      </c>
      <c r="L128" t="s">
        <v>31</v>
      </c>
      <c r="M128" t="s">
        <v>8122</v>
      </c>
      <c r="N128">
        <v>1</v>
      </c>
      <c r="O128" t="s">
        <v>8163</v>
      </c>
      <c r="P128" t="s">
        <v>8573</v>
      </c>
      <c r="Q128" s="2">
        <v>46204</v>
      </c>
      <c r="R128" t="s">
        <v>6436</v>
      </c>
      <c r="S128" t="s">
        <v>6437</v>
      </c>
      <c r="T128" t="s">
        <v>6438</v>
      </c>
      <c r="U128" t="s">
        <v>3469</v>
      </c>
      <c r="V128" t="s">
        <v>36</v>
      </c>
      <c r="W128" t="s">
        <v>3470</v>
      </c>
      <c r="X128" t="s">
        <v>2034</v>
      </c>
      <c r="Y128" t="s">
        <v>6417</v>
      </c>
      <c r="Z128" t="s">
        <v>6418</v>
      </c>
      <c r="AA128" t="s">
        <v>3469</v>
      </c>
      <c r="AB128" t="s">
        <v>36</v>
      </c>
      <c r="AC128" t="s">
        <v>3470</v>
      </c>
      <c r="AD128" t="s">
        <v>147</v>
      </c>
      <c r="AE128" t="s">
        <v>41</v>
      </c>
      <c r="AF128" t="s">
        <v>8583</v>
      </c>
      <c r="AG128" s="8">
        <v>0</v>
      </c>
      <c r="AH128" s="8">
        <v>0</v>
      </c>
      <c r="AI128" s="8">
        <v>316</v>
      </c>
      <c r="AJ128" s="8">
        <v>0</v>
      </c>
      <c r="AK128" t="s">
        <v>8568</v>
      </c>
    </row>
    <row r="129" spans="1:37" x14ac:dyDescent="0.25">
      <c r="A129">
        <v>5977</v>
      </c>
      <c r="B129">
        <v>6</v>
      </c>
      <c r="C129">
        <v>6</v>
      </c>
      <c r="D129" t="str">
        <f>IF(Table14[[#This Row],[Round]]=Table14[[#This Row],[Round in Funding Year 2025]],"SAME","DIFFERENT")</f>
        <v>SAME</v>
      </c>
      <c r="E129" t="s">
        <v>73</v>
      </c>
      <c r="F129" t="s">
        <v>73</v>
      </c>
      <c r="G129" t="str">
        <f>IF(Table14[[#This Row],[Vendor]]=Table14[[#This Row],[Previous Vendor (from Fund Year 2025 in SF)]],"SAME","DIFFERENT VENDOR")</f>
        <v>SAME</v>
      </c>
      <c r="H129" t="s">
        <v>6414</v>
      </c>
      <c r="I129" t="s">
        <v>6415</v>
      </c>
      <c r="J129" t="s">
        <v>6416</v>
      </c>
      <c r="K129" t="s">
        <v>31</v>
      </c>
      <c r="L129" t="s">
        <v>31</v>
      </c>
      <c r="M129" t="s">
        <v>8122</v>
      </c>
      <c r="N129">
        <v>1</v>
      </c>
      <c r="O129" t="s">
        <v>8163</v>
      </c>
      <c r="P129" t="s">
        <v>8573</v>
      </c>
      <c r="Q129" s="2">
        <v>46204</v>
      </c>
      <c r="R129" t="s">
        <v>2034</v>
      </c>
      <c r="S129" t="s">
        <v>6417</v>
      </c>
      <c r="T129" t="s">
        <v>6418</v>
      </c>
      <c r="U129" t="s">
        <v>3469</v>
      </c>
      <c r="V129" t="s">
        <v>36</v>
      </c>
      <c r="W129" t="s">
        <v>3470</v>
      </c>
      <c r="X129" t="s">
        <v>52</v>
      </c>
      <c r="AB129" t="s">
        <v>36</v>
      </c>
      <c r="AD129" t="s">
        <v>147</v>
      </c>
      <c r="AE129" t="s">
        <v>26</v>
      </c>
      <c r="AF129" t="s">
        <v>8583</v>
      </c>
      <c r="AG129" s="8">
        <v>0</v>
      </c>
      <c r="AH129" s="8">
        <v>0</v>
      </c>
      <c r="AI129" s="8">
        <v>316</v>
      </c>
      <c r="AJ129" s="8">
        <v>0</v>
      </c>
      <c r="AK129" t="s">
        <v>8568</v>
      </c>
    </row>
    <row r="130" spans="1:37" x14ac:dyDescent="0.25">
      <c r="A130">
        <v>1074</v>
      </c>
      <c r="B130">
        <v>3</v>
      </c>
      <c r="C130">
        <v>3</v>
      </c>
      <c r="D130" t="str">
        <f>IF(Table14[[#This Row],[Round]]=Table14[[#This Row],[Round in Funding Year 2025]],"SAME","DIFFERENT")</f>
        <v>SAME</v>
      </c>
      <c r="E130" t="s">
        <v>73</v>
      </c>
      <c r="F130" t="s">
        <v>73</v>
      </c>
      <c r="G130" t="str">
        <f>IF(Table14[[#This Row],[Vendor]]=Table14[[#This Row],[Previous Vendor (from Fund Year 2025 in SF)]],"SAME","DIFFERENT VENDOR")</f>
        <v>SAME</v>
      </c>
      <c r="H130" t="s">
        <v>1560</v>
      </c>
      <c r="I130" t="s">
        <v>1561</v>
      </c>
      <c r="J130" t="s">
        <v>1562</v>
      </c>
      <c r="K130" t="s">
        <v>25</v>
      </c>
      <c r="L130" t="s">
        <v>25</v>
      </c>
      <c r="M130" t="s">
        <v>8122</v>
      </c>
      <c r="N130">
        <v>8</v>
      </c>
      <c r="O130" t="s">
        <v>8155</v>
      </c>
      <c r="P130" t="s">
        <v>8580</v>
      </c>
      <c r="Q130" s="2">
        <v>46204</v>
      </c>
      <c r="R130" t="s">
        <v>1565</v>
      </c>
      <c r="S130" t="s">
        <v>1566</v>
      </c>
      <c r="T130" t="s">
        <v>1567</v>
      </c>
      <c r="U130" t="s">
        <v>1563</v>
      </c>
      <c r="V130" t="s">
        <v>36</v>
      </c>
      <c r="W130" t="s">
        <v>1564</v>
      </c>
      <c r="X130" t="s">
        <v>52</v>
      </c>
      <c r="AB130" t="s">
        <v>36</v>
      </c>
      <c r="AD130" t="s">
        <v>147</v>
      </c>
      <c r="AE130" t="s">
        <v>26</v>
      </c>
      <c r="AF130" t="s">
        <v>8583</v>
      </c>
      <c r="AG130" s="8">
        <v>0</v>
      </c>
      <c r="AH130" s="8">
        <v>0</v>
      </c>
      <c r="AI130" s="8">
        <v>566.87</v>
      </c>
      <c r="AJ130" s="8">
        <v>0</v>
      </c>
      <c r="AK130" t="s">
        <v>8568</v>
      </c>
    </row>
    <row r="131" spans="1:37" x14ac:dyDescent="0.25">
      <c r="A131">
        <v>1075</v>
      </c>
      <c r="B131">
        <v>3</v>
      </c>
      <c r="C131">
        <v>3</v>
      </c>
      <c r="D131" t="str">
        <f>IF(Table14[[#This Row],[Round]]=Table14[[#This Row],[Round in Funding Year 2025]],"SAME","DIFFERENT")</f>
        <v>SAME</v>
      </c>
      <c r="E131" t="s">
        <v>73</v>
      </c>
      <c r="F131" t="s">
        <v>73</v>
      </c>
      <c r="G131" t="str">
        <f>IF(Table14[[#This Row],[Vendor]]=Table14[[#This Row],[Previous Vendor (from Fund Year 2025 in SF)]],"SAME","DIFFERENT VENDOR")</f>
        <v>SAME</v>
      </c>
      <c r="H131" t="s">
        <v>1560</v>
      </c>
      <c r="I131" t="s">
        <v>1561</v>
      </c>
      <c r="J131" t="s">
        <v>1562</v>
      </c>
      <c r="K131" t="s">
        <v>25</v>
      </c>
      <c r="L131" t="s">
        <v>25</v>
      </c>
      <c r="M131" t="s">
        <v>8122</v>
      </c>
      <c r="N131">
        <v>8</v>
      </c>
      <c r="O131" t="s">
        <v>8155</v>
      </c>
      <c r="P131" t="s">
        <v>8580</v>
      </c>
      <c r="Q131" s="2">
        <v>46204</v>
      </c>
      <c r="R131" t="s">
        <v>6048</v>
      </c>
      <c r="S131" t="s">
        <v>6049</v>
      </c>
      <c r="T131" t="s">
        <v>6050</v>
      </c>
      <c r="U131" t="s">
        <v>5729</v>
      </c>
      <c r="V131" t="s">
        <v>36</v>
      </c>
      <c r="W131" t="s">
        <v>5730</v>
      </c>
      <c r="X131" t="s">
        <v>1565</v>
      </c>
      <c r="Y131" t="s">
        <v>1566</v>
      </c>
      <c r="Z131" t="s">
        <v>1567</v>
      </c>
      <c r="AA131" t="s">
        <v>1563</v>
      </c>
      <c r="AB131" t="s">
        <v>36</v>
      </c>
      <c r="AC131" t="s">
        <v>1564</v>
      </c>
      <c r="AD131" t="s">
        <v>147</v>
      </c>
      <c r="AE131" t="s">
        <v>41</v>
      </c>
      <c r="AF131" t="s">
        <v>8583</v>
      </c>
      <c r="AG131" s="8">
        <v>0</v>
      </c>
      <c r="AH131" s="8">
        <v>0</v>
      </c>
      <c r="AI131" s="8">
        <v>566.87</v>
      </c>
      <c r="AJ131" s="8">
        <v>0</v>
      </c>
      <c r="AK131" t="s">
        <v>8568</v>
      </c>
    </row>
    <row r="132" spans="1:37" x14ac:dyDescent="0.25">
      <c r="A132">
        <v>1076</v>
      </c>
      <c r="B132">
        <v>3</v>
      </c>
      <c r="C132">
        <v>3</v>
      </c>
      <c r="D132" t="str">
        <f>IF(Table14[[#This Row],[Round]]=Table14[[#This Row],[Round in Funding Year 2025]],"SAME","DIFFERENT")</f>
        <v>SAME</v>
      </c>
      <c r="E132" t="s">
        <v>73</v>
      </c>
      <c r="F132" t="s">
        <v>73</v>
      </c>
      <c r="G132" t="str">
        <f>IF(Table14[[#This Row],[Vendor]]=Table14[[#This Row],[Previous Vendor (from Fund Year 2025 in SF)]],"SAME","DIFFERENT VENDOR")</f>
        <v>SAME</v>
      </c>
      <c r="H132" t="s">
        <v>1560</v>
      </c>
      <c r="I132" t="s">
        <v>1561</v>
      </c>
      <c r="J132" t="s">
        <v>1562</v>
      </c>
      <c r="K132" t="s">
        <v>25</v>
      </c>
      <c r="L132" t="s">
        <v>25</v>
      </c>
      <c r="M132" t="s">
        <v>8122</v>
      </c>
      <c r="N132">
        <v>8</v>
      </c>
      <c r="O132" t="s">
        <v>8155</v>
      </c>
      <c r="P132" t="s">
        <v>8580</v>
      </c>
      <c r="Q132" s="2">
        <v>46204</v>
      </c>
      <c r="R132" t="s">
        <v>6056</v>
      </c>
      <c r="S132" t="s">
        <v>6057</v>
      </c>
      <c r="T132" t="s">
        <v>6058</v>
      </c>
      <c r="U132" t="s">
        <v>1563</v>
      </c>
      <c r="V132" t="s">
        <v>36</v>
      </c>
      <c r="W132" t="s">
        <v>1564</v>
      </c>
      <c r="X132" t="s">
        <v>1565</v>
      </c>
      <c r="Y132" t="s">
        <v>1566</v>
      </c>
      <c r="Z132" t="s">
        <v>1567</v>
      </c>
      <c r="AA132" t="s">
        <v>1563</v>
      </c>
      <c r="AB132" t="s">
        <v>36</v>
      </c>
      <c r="AC132" t="s">
        <v>1564</v>
      </c>
      <c r="AD132" t="s">
        <v>147</v>
      </c>
      <c r="AE132" t="s">
        <v>41</v>
      </c>
      <c r="AF132" t="s">
        <v>8583</v>
      </c>
      <c r="AG132" s="8">
        <v>0</v>
      </c>
      <c r="AH132" s="8">
        <v>0</v>
      </c>
      <c r="AI132" s="8">
        <v>566.87</v>
      </c>
      <c r="AJ132" s="8">
        <v>0</v>
      </c>
      <c r="AK132" t="s">
        <v>8568</v>
      </c>
    </row>
    <row r="133" spans="1:37" x14ac:dyDescent="0.25">
      <c r="A133">
        <v>1077</v>
      </c>
      <c r="B133">
        <v>3</v>
      </c>
      <c r="C133">
        <v>3</v>
      </c>
      <c r="D133" t="str">
        <f>IF(Table14[[#This Row],[Round]]=Table14[[#This Row],[Round in Funding Year 2025]],"SAME","DIFFERENT")</f>
        <v>SAME</v>
      </c>
      <c r="E133" t="s">
        <v>73</v>
      </c>
      <c r="F133" t="s">
        <v>73</v>
      </c>
      <c r="G133" t="str">
        <f>IF(Table14[[#This Row],[Vendor]]=Table14[[#This Row],[Previous Vendor (from Fund Year 2025 in SF)]],"SAME","DIFFERENT VENDOR")</f>
        <v>SAME</v>
      </c>
      <c r="H133" t="s">
        <v>1560</v>
      </c>
      <c r="I133" t="s">
        <v>1561</v>
      </c>
      <c r="J133" t="s">
        <v>1562</v>
      </c>
      <c r="K133" t="s">
        <v>25</v>
      </c>
      <c r="L133" t="s">
        <v>25</v>
      </c>
      <c r="M133" t="s">
        <v>8122</v>
      </c>
      <c r="N133">
        <v>8</v>
      </c>
      <c r="O133" t="s">
        <v>8155</v>
      </c>
      <c r="P133" t="s">
        <v>8580</v>
      </c>
      <c r="Q133" s="2">
        <v>46204</v>
      </c>
      <c r="R133" t="s">
        <v>5035</v>
      </c>
      <c r="S133" t="s">
        <v>5036</v>
      </c>
      <c r="T133" t="s">
        <v>5037</v>
      </c>
      <c r="U133" t="s">
        <v>5038</v>
      </c>
      <c r="V133" t="s">
        <v>36</v>
      </c>
      <c r="W133" t="s">
        <v>5039</v>
      </c>
      <c r="X133" t="s">
        <v>1565</v>
      </c>
      <c r="Y133" t="s">
        <v>1566</v>
      </c>
      <c r="Z133" t="s">
        <v>1567</v>
      </c>
      <c r="AA133" t="s">
        <v>1563</v>
      </c>
      <c r="AB133" t="s">
        <v>36</v>
      </c>
      <c r="AC133" t="s">
        <v>1564</v>
      </c>
      <c r="AD133" t="s">
        <v>147</v>
      </c>
      <c r="AE133" t="s">
        <v>41</v>
      </c>
      <c r="AF133" t="s">
        <v>8583</v>
      </c>
      <c r="AG133" s="8">
        <v>0</v>
      </c>
      <c r="AH133" s="8">
        <v>0</v>
      </c>
      <c r="AI133" s="8">
        <v>566.87</v>
      </c>
      <c r="AJ133" s="8">
        <v>0</v>
      </c>
      <c r="AK133" t="s">
        <v>8568</v>
      </c>
    </row>
    <row r="134" spans="1:37" x14ac:dyDescent="0.25">
      <c r="A134">
        <v>8036</v>
      </c>
      <c r="B134" s="1">
        <v>7</v>
      </c>
      <c r="C134" s="1" t="s">
        <v>8172</v>
      </c>
      <c r="E134" s="3" t="s">
        <v>73</v>
      </c>
      <c r="H134" s="3" t="s">
        <v>1560</v>
      </c>
      <c r="I134" s="3" t="s">
        <v>1561</v>
      </c>
      <c r="J134" s="3" t="s">
        <v>1562</v>
      </c>
      <c r="K134" s="3" t="s">
        <v>67</v>
      </c>
      <c r="M134" t="s">
        <v>8118</v>
      </c>
      <c r="N134">
        <v>8</v>
      </c>
      <c r="O134" t="s">
        <v>8155</v>
      </c>
      <c r="P134" t="s">
        <v>8580</v>
      </c>
      <c r="Q134" s="4">
        <v>46204</v>
      </c>
      <c r="R134" s="3" t="s">
        <v>8298</v>
      </c>
      <c r="S134" s="3" t="s">
        <v>8299</v>
      </c>
      <c r="T134" s="3" t="s">
        <v>8300</v>
      </c>
      <c r="U134" s="3" t="s">
        <v>1563</v>
      </c>
      <c r="V134" s="3" t="s">
        <v>36</v>
      </c>
      <c r="W134" s="3" t="s">
        <v>1564</v>
      </c>
      <c r="X134" s="3" t="s">
        <v>1565</v>
      </c>
      <c r="Y134" s="3" t="s">
        <v>1566</v>
      </c>
      <c r="Z134" s="3" t="s">
        <v>1567</v>
      </c>
      <c r="AA134" s="3" t="s">
        <v>1563</v>
      </c>
      <c r="AB134" s="3" t="s">
        <v>36</v>
      </c>
      <c r="AC134" s="3" t="s">
        <v>1564</v>
      </c>
      <c r="AD134" s="3" t="s">
        <v>147</v>
      </c>
      <c r="AE134" s="3" t="s">
        <v>41</v>
      </c>
      <c r="AF134" t="s">
        <v>8166</v>
      </c>
      <c r="AG134" s="9">
        <v>0</v>
      </c>
      <c r="AH134" s="9">
        <v>0</v>
      </c>
      <c r="AI134" s="9">
        <v>148.96</v>
      </c>
      <c r="AJ134" s="9">
        <v>148.96</v>
      </c>
      <c r="AK134" t="s">
        <v>8568</v>
      </c>
    </row>
    <row r="135" spans="1:37" x14ac:dyDescent="0.25">
      <c r="A135">
        <v>4001</v>
      </c>
      <c r="B135">
        <v>4</v>
      </c>
      <c r="C135">
        <v>4</v>
      </c>
      <c r="D135" t="str">
        <f>IF(Table14[[#This Row],[Round]]=Table14[[#This Row],[Round in Funding Year 2025]],"SAME","DIFFERENT")</f>
        <v>SAME</v>
      </c>
      <c r="E135" t="s">
        <v>73</v>
      </c>
      <c r="F135" t="s">
        <v>73</v>
      </c>
      <c r="G135" t="str">
        <f>IF(Table14[[#This Row],[Vendor]]=Table14[[#This Row],[Previous Vendor (from Fund Year 2025 in SF)]],"SAME","DIFFERENT VENDOR")</f>
        <v>SAME</v>
      </c>
      <c r="H135" t="s">
        <v>5645</v>
      </c>
      <c r="I135" t="s">
        <v>5646</v>
      </c>
      <c r="J135" t="s">
        <v>5647</v>
      </c>
      <c r="K135" t="s">
        <v>67</v>
      </c>
      <c r="L135" t="s">
        <v>67</v>
      </c>
      <c r="M135" t="s">
        <v>8122</v>
      </c>
      <c r="N135">
        <v>8</v>
      </c>
      <c r="O135" t="s">
        <v>8151</v>
      </c>
      <c r="P135" t="s">
        <v>8580</v>
      </c>
      <c r="Q135" s="2">
        <v>46204</v>
      </c>
      <c r="R135" t="s">
        <v>5648</v>
      </c>
      <c r="S135" t="s">
        <v>5649</v>
      </c>
      <c r="T135" t="s">
        <v>5650</v>
      </c>
      <c r="U135" t="s">
        <v>5651</v>
      </c>
      <c r="V135" t="s">
        <v>36</v>
      </c>
      <c r="W135" t="s">
        <v>3063</v>
      </c>
      <c r="X135" t="s">
        <v>52</v>
      </c>
      <c r="AB135" t="s">
        <v>36</v>
      </c>
      <c r="AD135" t="s">
        <v>147</v>
      </c>
      <c r="AE135" t="s">
        <v>26</v>
      </c>
      <c r="AF135" t="s">
        <v>8583</v>
      </c>
      <c r="AG135" s="8">
        <v>0</v>
      </c>
      <c r="AH135" s="8">
        <v>0</v>
      </c>
      <c r="AI135" s="8">
        <v>280</v>
      </c>
      <c r="AJ135" s="8">
        <v>0</v>
      </c>
      <c r="AK135" t="s">
        <v>8568</v>
      </c>
    </row>
    <row r="136" spans="1:37" x14ac:dyDescent="0.25">
      <c r="A136">
        <v>5364</v>
      </c>
      <c r="B136">
        <v>5</v>
      </c>
      <c r="C136">
        <v>5</v>
      </c>
      <c r="D136" t="str">
        <f>IF(Table14[[#This Row],[Round]]=Table14[[#This Row],[Round in Funding Year 2025]],"SAME","DIFFERENT")</f>
        <v>SAME</v>
      </c>
      <c r="E136" t="s">
        <v>42</v>
      </c>
      <c r="F136" t="s">
        <v>42</v>
      </c>
      <c r="G136" t="str">
        <f>IF(Table14[[#This Row],[Vendor]]=Table14[[#This Row],[Previous Vendor (from Fund Year 2025 in SF)]],"SAME","DIFFERENT VENDOR")</f>
        <v>SAME</v>
      </c>
      <c r="H136" t="s">
        <v>3777</v>
      </c>
      <c r="I136" t="s">
        <v>3778</v>
      </c>
      <c r="J136" t="s">
        <v>3779</v>
      </c>
      <c r="K136" t="s">
        <v>31</v>
      </c>
      <c r="L136" t="s">
        <v>31</v>
      </c>
      <c r="M136" t="s">
        <v>8122</v>
      </c>
      <c r="N136">
        <v>2</v>
      </c>
      <c r="O136" t="s">
        <v>8154</v>
      </c>
      <c r="P136" t="s">
        <v>8574</v>
      </c>
      <c r="Q136" s="2">
        <v>46204</v>
      </c>
      <c r="R136" t="s">
        <v>3780</v>
      </c>
      <c r="S136" t="s">
        <v>3781</v>
      </c>
      <c r="T136" t="s">
        <v>3782</v>
      </c>
      <c r="U136" t="s">
        <v>1628</v>
      </c>
      <c r="V136" t="s">
        <v>36</v>
      </c>
      <c r="W136" t="s">
        <v>1629</v>
      </c>
      <c r="X136" t="s">
        <v>3793</v>
      </c>
      <c r="Y136" t="s">
        <v>3794</v>
      </c>
      <c r="Z136" t="s">
        <v>3795</v>
      </c>
      <c r="AA136" t="s">
        <v>1628</v>
      </c>
      <c r="AB136" t="s">
        <v>36</v>
      </c>
      <c r="AC136" t="s">
        <v>1629</v>
      </c>
      <c r="AD136" t="s">
        <v>147</v>
      </c>
      <c r="AE136" t="s">
        <v>41</v>
      </c>
      <c r="AF136" t="s">
        <v>8583</v>
      </c>
      <c r="AG136" s="8">
        <v>0</v>
      </c>
      <c r="AH136" s="8">
        <v>0</v>
      </c>
      <c r="AI136" s="8">
        <v>395</v>
      </c>
      <c r="AJ136" s="8">
        <v>0</v>
      </c>
      <c r="AK136" t="s">
        <v>8568</v>
      </c>
    </row>
    <row r="137" spans="1:37" x14ac:dyDescent="0.25">
      <c r="A137">
        <v>5365</v>
      </c>
      <c r="B137">
        <v>5</v>
      </c>
      <c r="C137">
        <v>5</v>
      </c>
      <c r="D137" t="str">
        <f>IF(Table14[[#This Row],[Round]]=Table14[[#This Row],[Round in Funding Year 2025]],"SAME","DIFFERENT")</f>
        <v>SAME</v>
      </c>
      <c r="E137" t="s">
        <v>42</v>
      </c>
      <c r="F137" t="s">
        <v>42</v>
      </c>
      <c r="G137" t="str">
        <f>IF(Table14[[#This Row],[Vendor]]=Table14[[#This Row],[Previous Vendor (from Fund Year 2025 in SF)]],"SAME","DIFFERENT VENDOR")</f>
        <v>SAME</v>
      </c>
      <c r="H137" t="s">
        <v>3777</v>
      </c>
      <c r="I137" t="s">
        <v>3778</v>
      </c>
      <c r="J137" t="s">
        <v>3779</v>
      </c>
      <c r="K137" t="s">
        <v>31</v>
      </c>
      <c r="L137" t="s">
        <v>31</v>
      </c>
      <c r="M137" t="s">
        <v>8122</v>
      </c>
      <c r="N137">
        <v>2</v>
      </c>
      <c r="O137" t="s">
        <v>8154</v>
      </c>
      <c r="P137" t="s">
        <v>8574</v>
      </c>
      <c r="Q137" s="2">
        <v>46204</v>
      </c>
      <c r="R137" t="s">
        <v>3780</v>
      </c>
      <c r="S137" t="s">
        <v>3781</v>
      </c>
      <c r="T137" t="s">
        <v>3782</v>
      </c>
      <c r="U137" t="s">
        <v>1628</v>
      </c>
      <c r="V137" t="s">
        <v>36</v>
      </c>
      <c r="W137" t="s">
        <v>1629</v>
      </c>
      <c r="X137" t="s">
        <v>52</v>
      </c>
      <c r="AB137" t="s">
        <v>36</v>
      </c>
      <c r="AD137" t="s">
        <v>147</v>
      </c>
      <c r="AE137" t="s">
        <v>26</v>
      </c>
      <c r="AF137" t="s">
        <v>8583</v>
      </c>
      <c r="AG137" s="8">
        <v>0</v>
      </c>
      <c r="AH137" s="8">
        <v>0</v>
      </c>
      <c r="AI137" s="8">
        <v>395</v>
      </c>
      <c r="AJ137" s="8">
        <v>0</v>
      </c>
      <c r="AK137" t="s">
        <v>8568</v>
      </c>
    </row>
    <row r="138" spans="1:37" x14ac:dyDescent="0.25">
      <c r="A138">
        <v>5366</v>
      </c>
      <c r="B138">
        <v>5</v>
      </c>
      <c r="C138">
        <v>5</v>
      </c>
      <c r="D138" t="str">
        <f>IF(Table14[[#This Row],[Round]]=Table14[[#This Row],[Round in Funding Year 2025]],"SAME","DIFFERENT")</f>
        <v>SAME</v>
      </c>
      <c r="E138" t="s">
        <v>42</v>
      </c>
      <c r="F138" t="s">
        <v>42</v>
      </c>
      <c r="G138" t="str">
        <f>IF(Table14[[#This Row],[Vendor]]=Table14[[#This Row],[Previous Vendor (from Fund Year 2025 in SF)]],"SAME","DIFFERENT VENDOR")</f>
        <v>SAME</v>
      </c>
      <c r="H138" t="s">
        <v>3777</v>
      </c>
      <c r="I138" t="s">
        <v>3778</v>
      </c>
      <c r="J138" t="s">
        <v>3779</v>
      </c>
      <c r="K138" t="s">
        <v>31</v>
      </c>
      <c r="L138" t="s">
        <v>31</v>
      </c>
      <c r="M138" t="s">
        <v>8122</v>
      </c>
      <c r="N138">
        <v>2</v>
      </c>
      <c r="O138" t="s">
        <v>8154</v>
      </c>
      <c r="P138" t="s">
        <v>8574</v>
      </c>
      <c r="Q138" s="2">
        <v>46204</v>
      </c>
      <c r="R138" t="s">
        <v>3780</v>
      </c>
      <c r="S138" t="s">
        <v>3781</v>
      </c>
      <c r="T138" t="s">
        <v>3782</v>
      </c>
      <c r="U138" t="s">
        <v>1628</v>
      </c>
      <c r="V138" t="s">
        <v>36</v>
      </c>
      <c r="W138" t="s">
        <v>1629</v>
      </c>
      <c r="X138" t="s">
        <v>3783</v>
      </c>
      <c r="Y138" t="s">
        <v>3784</v>
      </c>
      <c r="Z138" t="s">
        <v>3785</v>
      </c>
      <c r="AA138" t="s">
        <v>1628</v>
      </c>
      <c r="AB138" t="s">
        <v>36</v>
      </c>
      <c r="AC138" t="s">
        <v>1629</v>
      </c>
      <c r="AD138" t="s">
        <v>147</v>
      </c>
      <c r="AE138" t="s">
        <v>41</v>
      </c>
      <c r="AF138" t="s">
        <v>8583</v>
      </c>
      <c r="AG138" s="8">
        <v>0</v>
      </c>
      <c r="AH138" s="8">
        <v>0</v>
      </c>
      <c r="AI138" s="8">
        <v>395</v>
      </c>
      <c r="AJ138" s="8">
        <v>0</v>
      </c>
      <c r="AK138" t="s">
        <v>8568</v>
      </c>
    </row>
    <row r="139" spans="1:37" x14ac:dyDescent="0.25">
      <c r="A139">
        <v>5367</v>
      </c>
      <c r="B139">
        <v>5</v>
      </c>
      <c r="C139">
        <v>5</v>
      </c>
      <c r="D139" t="str">
        <f>IF(Table14[[#This Row],[Round]]=Table14[[#This Row],[Round in Funding Year 2025]],"SAME","DIFFERENT")</f>
        <v>SAME</v>
      </c>
      <c r="E139" t="s">
        <v>42</v>
      </c>
      <c r="F139" t="s">
        <v>42</v>
      </c>
      <c r="G139" t="str">
        <f>IF(Table14[[#This Row],[Vendor]]=Table14[[#This Row],[Previous Vendor (from Fund Year 2025 in SF)]],"SAME","DIFFERENT VENDOR")</f>
        <v>SAME</v>
      </c>
      <c r="H139" t="s">
        <v>3777</v>
      </c>
      <c r="I139" t="s">
        <v>3778</v>
      </c>
      <c r="J139" t="s">
        <v>3779</v>
      </c>
      <c r="K139" t="s">
        <v>31</v>
      </c>
      <c r="L139" t="s">
        <v>31</v>
      </c>
      <c r="M139" t="s">
        <v>8122</v>
      </c>
      <c r="N139">
        <v>2</v>
      </c>
      <c r="O139" t="s">
        <v>8154</v>
      </c>
      <c r="P139" t="s">
        <v>8574</v>
      </c>
      <c r="Q139" s="2">
        <v>46204</v>
      </c>
      <c r="R139" t="s">
        <v>3783</v>
      </c>
      <c r="S139" t="s">
        <v>3784</v>
      </c>
      <c r="T139" t="s">
        <v>3785</v>
      </c>
      <c r="U139" t="s">
        <v>1628</v>
      </c>
      <c r="V139" t="s">
        <v>36</v>
      </c>
      <c r="W139" t="s">
        <v>1629</v>
      </c>
      <c r="X139" t="s">
        <v>3793</v>
      </c>
      <c r="Y139" t="s">
        <v>3794</v>
      </c>
      <c r="Z139" t="s">
        <v>3795</v>
      </c>
      <c r="AA139" t="s">
        <v>1628</v>
      </c>
      <c r="AB139" t="s">
        <v>36</v>
      </c>
      <c r="AC139" t="s">
        <v>1629</v>
      </c>
      <c r="AD139" t="s">
        <v>147</v>
      </c>
      <c r="AE139" t="s">
        <v>41</v>
      </c>
      <c r="AF139" t="s">
        <v>8583</v>
      </c>
      <c r="AG139" s="8">
        <v>0</v>
      </c>
      <c r="AH139" s="8">
        <v>0</v>
      </c>
      <c r="AI139" s="8">
        <v>395</v>
      </c>
      <c r="AJ139" s="8">
        <v>0</v>
      </c>
      <c r="AK139" t="s">
        <v>8568</v>
      </c>
    </row>
    <row r="140" spans="1:37" x14ac:dyDescent="0.25">
      <c r="A140">
        <v>1078</v>
      </c>
      <c r="B140">
        <v>3</v>
      </c>
      <c r="C140">
        <v>3</v>
      </c>
      <c r="D140" t="str">
        <f>IF(Table14[[#This Row],[Round]]=Table14[[#This Row],[Round in Funding Year 2025]],"SAME","DIFFERENT")</f>
        <v>SAME</v>
      </c>
      <c r="E140" t="s">
        <v>208</v>
      </c>
      <c r="F140" t="s">
        <v>208</v>
      </c>
      <c r="G140" t="str">
        <f>IF(Table14[[#This Row],[Vendor]]=Table14[[#This Row],[Previous Vendor (from Fund Year 2025 in SF)]],"SAME","DIFFERENT VENDOR")</f>
        <v>SAME</v>
      </c>
      <c r="H140" t="s">
        <v>7376</v>
      </c>
      <c r="I140" t="s">
        <v>7377</v>
      </c>
      <c r="J140" t="s">
        <v>7378</v>
      </c>
      <c r="K140" t="s">
        <v>67</v>
      </c>
      <c r="L140" t="s">
        <v>67</v>
      </c>
      <c r="M140" t="s">
        <v>8122</v>
      </c>
      <c r="N140">
        <v>7</v>
      </c>
      <c r="O140" t="s">
        <v>8148</v>
      </c>
      <c r="P140" t="s">
        <v>8579</v>
      </c>
      <c r="Q140" s="2">
        <v>46204</v>
      </c>
      <c r="R140" t="s">
        <v>7379</v>
      </c>
      <c r="S140" t="s">
        <v>7380</v>
      </c>
      <c r="T140" t="s">
        <v>7381</v>
      </c>
      <c r="U140" t="s">
        <v>7382</v>
      </c>
      <c r="V140" t="s">
        <v>36</v>
      </c>
      <c r="W140" t="s">
        <v>7383</v>
      </c>
      <c r="X140" t="s">
        <v>52</v>
      </c>
      <c r="AB140" t="s">
        <v>36</v>
      </c>
      <c r="AD140" t="s">
        <v>147</v>
      </c>
      <c r="AE140" t="s">
        <v>26</v>
      </c>
      <c r="AF140" t="s">
        <v>8583</v>
      </c>
      <c r="AG140" s="8">
        <v>0</v>
      </c>
      <c r="AH140" s="8">
        <v>0</v>
      </c>
      <c r="AI140" s="8">
        <v>800</v>
      </c>
      <c r="AJ140" s="8">
        <v>0</v>
      </c>
      <c r="AK140" t="s">
        <v>8568</v>
      </c>
    </row>
    <row r="141" spans="1:37" x14ac:dyDescent="0.25">
      <c r="A141">
        <v>1079</v>
      </c>
      <c r="B141">
        <v>3</v>
      </c>
      <c r="C141">
        <v>3</v>
      </c>
      <c r="D141" t="str">
        <f>IF(Table14[[#This Row],[Round]]=Table14[[#This Row],[Round in Funding Year 2025]],"SAME","DIFFERENT")</f>
        <v>SAME</v>
      </c>
      <c r="E141" t="s">
        <v>1630</v>
      </c>
      <c r="F141" t="s">
        <v>1630</v>
      </c>
      <c r="G141" t="str">
        <f>IF(Table14[[#This Row],[Vendor]]=Table14[[#This Row],[Previous Vendor (from Fund Year 2025 in SF)]],"SAME","DIFFERENT VENDOR")</f>
        <v>SAME</v>
      </c>
      <c r="H141" t="s">
        <v>7376</v>
      </c>
      <c r="I141" t="s">
        <v>7377</v>
      </c>
      <c r="J141" t="s">
        <v>7378</v>
      </c>
      <c r="K141" t="s">
        <v>67</v>
      </c>
      <c r="L141" t="s">
        <v>67</v>
      </c>
      <c r="M141" t="s">
        <v>8122</v>
      </c>
      <c r="N141">
        <v>7</v>
      </c>
      <c r="O141" t="s">
        <v>8148</v>
      </c>
      <c r="P141" t="s">
        <v>8579</v>
      </c>
      <c r="Q141" s="2">
        <v>46204</v>
      </c>
      <c r="R141" t="s">
        <v>7737</v>
      </c>
      <c r="S141" t="s">
        <v>7738</v>
      </c>
      <c r="T141" t="s">
        <v>7739</v>
      </c>
      <c r="U141" t="s">
        <v>7382</v>
      </c>
      <c r="V141" t="s">
        <v>36</v>
      </c>
      <c r="W141" t="s">
        <v>7383</v>
      </c>
      <c r="X141" t="s">
        <v>7379</v>
      </c>
      <c r="Y141" t="s">
        <v>7380</v>
      </c>
      <c r="Z141" t="s">
        <v>7381</v>
      </c>
      <c r="AA141" t="s">
        <v>7382</v>
      </c>
      <c r="AB141" t="s">
        <v>36</v>
      </c>
      <c r="AC141" t="s">
        <v>7383</v>
      </c>
      <c r="AD141" t="s">
        <v>147</v>
      </c>
      <c r="AE141" t="s">
        <v>41</v>
      </c>
      <c r="AF141" t="s">
        <v>8583</v>
      </c>
      <c r="AG141" s="8">
        <v>0</v>
      </c>
      <c r="AH141" s="8">
        <v>0</v>
      </c>
      <c r="AI141" s="8">
        <v>650</v>
      </c>
      <c r="AJ141" s="8">
        <v>0</v>
      </c>
      <c r="AK141" t="s">
        <v>8568</v>
      </c>
    </row>
    <row r="142" spans="1:37" x14ac:dyDescent="0.25">
      <c r="A142">
        <v>5282</v>
      </c>
      <c r="B142">
        <v>4</v>
      </c>
      <c r="C142">
        <v>4</v>
      </c>
      <c r="D142" t="str">
        <f>IF(Table14[[#This Row],[Round]]=Table14[[#This Row],[Round in Funding Year 2025]],"SAME","DIFFERENT")</f>
        <v>SAME</v>
      </c>
      <c r="E142" t="s">
        <v>73</v>
      </c>
      <c r="F142" t="s">
        <v>73</v>
      </c>
      <c r="G142" t="str">
        <f>IF(Table14[[#This Row],[Vendor]]=Table14[[#This Row],[Previous Vendor (from Fund Year 2025 in SF)]],"SAME","DIFFERENT VENDOR")</f>
        <v>SAME</v>
      </c>
      <c r="H142" t="s">
        <v>4701</v>
      </c>
      <c r="I142" t="s">
        <v>4702</v>
      </c>
      <c r="J142" t="s">
        <v>4701</v>
      </c>
      <c r="K142" t="s">
        <v>31</v>
      </c>
      <c r="L142" t="s">
        <v>31</v>
      </c>
      <c r="M142" t="s">
        <v>8122</v>
      </c>
      <c r="N142">
        <v>4</v>
      </c>
      <c r="O142" t="s">
        <v>8161</v>
      </c>
      <c r="P142" t="s">
        <v>8576</v>
      </c>
      <c r="Q142" s="2">
        <v>46204</v>
      </c>
      <c r="R142" t="s">
        <v>4701</v>
      </c>
      <c r="S142" t="s">
        <v>4706</v>
      </c>
      <c r="T142" t="s">
        <v>4707</v>
      </c>
      <c r="U142" t="s">
        <v>3461</v>
      </c>
      <c r="V142" t="s">
        <v>36</v>
      </c>
      <c r="W142" t="s">
        <v>1779</v>
      </c>
      <c r="X142" t="s">
        <v>52</v>
      </c>
      <c r="AB142" t="s">
        <v>36</v>
      </c>
      <c r="AD142" t="s">
        <v>147</v>
      </c>
      <c r="AE142" t="s">
        <v>26</v>
      </c>
      <c r="AF142" t="s">
        <v>8583</v>
      </c>
      <c r="AG142" s="8">
        <v>0</v>
      </c>
      <c r="AH142" s="8">
        <v>0</v>
      </c>
      <c r="AI142" s="8">
        <v>575</v>
      </c>
      <c r="AJ142" s="8">
        <v>0</v>
      </c>
      <c r="AK142" t="s">
        <v>8568</v>
      </c>
    </row>
    <row r="143" spans="1:37" x14ac:dyDescent="0.25">
      <c r="A143">
        <v>5283</v>
      </c>
      <c r="B143">
        <v>4</v>
      </c>
      <c r="C143">
        <v>4</v>
      </c>
      <c r="D143" t="str">
        <f>IF(Table14[[#This Row],[Round]]=Table14[[#This Row],[Round in Funding Year 2025]],"SAME","DIFFERENT")</f>
        <v>SAME</v>
      </c>
      <c r="E143" t="s">
        <v>73</v>
      </c>
      <c r="F143" t="s">
        <v>73</v>
      </c>
      <c r="G143" t="str">
        <f>IF(Table14[[#This Row],[Vendor]]=Table14[[#This Row],[Previous Vendor (from Fund Year 2025 in SF)]],"SAME","DIFFERENT VENDOR")</f>
        <v>SAME</v>
      </c>
      <c r="H143" t="s">
        <v>4701</v>
      </c>
      <c r="I143" t="s">
        <v>4702</v>
      </c>
      <c r="J143" t="s">
        <v>4701</v>
      </c>
      <c r="K143" t="s">
        <v>25</v>
      </c>
      <c r="L143" t="s">
        <v>25</v>
      </c>
      <c r="M143" t="s">
        <v>8122</v>
      </c>
      <c r="N143">
        <v>4</v>
      </c>
      <c r="O143" t="s">
        <v>8161</v>
      </c>
      <c r="P143" t="s">
        <v>8576</v>
      </c>
      <c r="Q143" s="2">
        <v>46204</v>
      </c>
      <c r="R143" t="s">
        <v>4703</v>
      </c>
      <c r="S143" t="s">
        <v>4704</v>
      </c>
      <c r="T143" t="s">
        <v>4705</v>
      </c>
      <c r="U143" t="s">
        <v>3461</v>
      </c>
      <c r="V143" t="s">
        <v>36</v>
      </c>
      <c r="W143" t="s">
        <v>1779</v>
      </c>
      <c r="X143" t="s">
        <v>4701</v>
      </c>
      <c r="Y143" t="s">
        <v>4706</v>
      </c>
      <c r="Z143" t="s">
        <v>4707</v>
      </c>
      <c r="AA143" t="s">
        <v>3461</v>
      </c>
      <c r="AB143" t="s">
        <v>36</v>
      </c>
      <c r="AC143" t="s">
        <v>1779</v>
      </c>
      <c r="AD143" t="s">
        <v>147</v>
      </c>
      <c r="AE143" t="s">
        <v>41</v>
      </c>
      <c r="AF143" t="s">
        <v>8583</v>
      </c>
      <c r="AG143" s="8">
        <v>0</v>
      </c>
      <c r="AH143" s="8">
        <v>0</v>
      </c>
      <c r="AI143" s="8">
        <v>478.33</v>
      </c>
      <c r="AJ143" s="8">
        <v>0</v>
      </c>
      <c r="AK143" t="s">
        <v>8568</v>
      </c>
    </row>
    <row r="144" spans="1:37" x14ac:dyDescent="0.25">
      <c r="A144">
        <v>5284</v>
      </c>
      <c r="B144">
        <v>4</v>
      </c>
      <c r="C144">
        <v>4</v>
      </c>
      <c r="D144" t="str">
        <f>IF(Table14[[#This Row],[Round]]=Table14[[#This Row],[Round in Funding Year 2025]],"SAME","DIFFERENT")</f>
        <v>SAME</v>
      </c>
      <c r="E144" t="s">
        <v>73</v>
      </c>
      <c r="F144" t="s">
        <v>73</v>
      </c>
      <c r="G144" t="str">
        <f>IF(Table14[[#This Row],[Vendor]]=Table14[[#This Row],[Previous Vendor (from Fund Year 2025 in SF)]],"SAME","DIFFERENT VENDOR")</f>
        <v>SAME</v>
      </c>
      <c r="H144" t="s">
        <v>4701</v>
      </c>
      <c r="I144" t="s">
        <v>4702</v>
      </c>
      <c r="J144" t="s">
        <v>4701</v>
      </c>
      <c r="K144" t="s">
        <v>25</v>
      </c>
      <c r="L144" t="s">
        <v>25</v>
      </c>
      <c r="M144" t="s">
        <v>8122</v>
      </c>
      <c r="N144">
        <v>4</v>
      </c>
      <c r="O144" t="s">
        <v>8161</v>
      </c>
      <c r="P144" t="s">
        <v>8576</v>
      </c>
      <c r="Q144" s="2">
        <v>46204</v>
      </c>
      <c r="R144" t="s">
        <v>5029</v>
      </c>
      <c r="S144" t="s">
        <v>5030</v>
      </c>
      <c r="T144" t="s">
        <v>5031</v>
      </c>
      <c r="U144" t="s">
        <v>3461</v>
      </c>
      <c r="V144" t="s">
        <v>36</v>
      </c>
      <c r="W144" t="s">
        <v>1779</v>
      </c>
      <c r="X144" t="s">
        <v>4701</v>
      </c>
      <c r="Y144" t="s">
        <v>4706</v>
      </c>
      <c r="Z144" t="s">
        <v>4707</v>
      </c>
      <c r="AA144" t="s">
        <v>3461</v>
      </c>
      <c r="AB144" t="s">
        <v>36</v>
      </c>
      <c r="AC144" t="s">
        <v>1779</v>
      </c>
      <c r="AD144" t="s">
        <v>147</v>
      </c>
      <c r="AE144" t="s">
        <v>41</v>
      </c>
      <c r="AF144" t="s">
        <v>8583</v>
      </c>
      <c r="AG144" s="8">
        <v>0</v>
      </c>
      <c r="AH144" s="8">
        <v>0</v>
      </c>
      <c r="AI144" s="8">
        <v>478.33</v>
      </c>
      <c r="AJ144" s="8">
        <v>0</v>
      </c>
      <c r="AK144" t="s">
        <v>8568</v>
      </c>
    </row>
    <row r="145" spans="1:37" x14ac:dyDescent="0.25">
      <c r="A145">
        <v>1080</v>
      </c>
      <c r="B145">
        <v>3</v>
      </c>
      <c r="C145">
        <v>3</v>
      </c>
      <c r="D145" t="str">
        <f>IF(Table14[[#This Row],[Round]]=Table14[[#This Row],[Round in Funding Year 2025]],"SAME","DIFFERENT")</f>
        <v>SAME</v>
      </c>
      <c r="E145" t="s">
        <v>42</v>
      </c>
      <c r="F145" t="s">
        <v>42</v>
      </c>
      <c r="G145" t="str">
        <f>IF(Table14[[#This Row],[Vendor]]=Table14[[#This Row],[Previous Vendor (from Fund Year 2025 in SF)]],"SAME","DIFFERENT VENDOR")</f>
        <v>SAME</v>
      </c>
      <c r="H145" t="s">
        <v>2403</v>
      </c>
      <c r="I145" t="s">
        <v>2404</v>
      </c>
      <c r="J145" t="s">
        <v>2405</v>
      </c>
      <c r="K145" t="s">
        <v>67</v>
      </c>
      <c r="L145" t="s">
        <v>67</v>
      </c>
      <c r="M145" t="s">
        <v>8122</v>
      </c>
      <c r="N145">
        <v>2</v>
      </c>
      <c r="O145" t="s">
        <v>8152</v>
      </c>
      <c r="P145" t="s">
        <v>8574</v>
      </c>
      <c r="Q145" s="2">
        <v>46204</v>
      </c>
      <c r="R145" t="s">
        <v>2406</v>
      </c>
      <c r="S145" t="s">
        <v>2407</v>
      </c>
      <c r="T145" t="s">
        <v>2408</v>
      </c>
      <c r="U145" t="s">
        <v>853</v>
      </c>
      <c r="V145" t="s">
        <v>36</v>
      </c>
      <c r="W145" t="s">
        <v>854</v>
      </c>
      <c r="X145" t="s">
        <v>52</v>
      </c>
      <c r="AB145" t="s">
        <v>36</v>
      </c>
      <c r="AD145" t="s">
        <v>147</v>
      </c>
      <c r="AE145" t="s">
        <v>26</v>
      </c>
      <c r="AF145" t="s">
        <v>8583</v>
      </c>
      <c r="AG145" s="8">
        <v>0</v>
      </c>
      <c r="AH145" s="8">
        <v>0</v>
      </c>
      <c r="AI145" s="8">
        <v>349</v>
      </c>
      <c r="AJ145" s="8">
        <v>0</v>
      </c>
      <c r="AK145" t="s">
        <v>8568</v>
      </c>
    </row>
    <row r="146" spans="1:37" x14ac:dyDescent="0.25">
      <c r="A146">
        <v>1081</v>
      </c>
      <c r="B146">
        <v>3</v>
      </c>
      <c r="C146">
        <v>3</v>
      </c>
      <c r="D146" t="str">
        <f>IF(Table14[[#This Row],[Round]]=Table14[[#This Row],[Round in Funding Year 2025]],"SAME","DIFFERENT")</f>
        <v>SAME</v>
      </c>
      <c r="E146" t="s">
        <v>42</v>
      </c>
      <c r="F146" t="s">
        <v>42</v>
      </c>
      <c r="G146" t="str">
        <f>IF(Table14[[#This Row],[Vendor]]=Table14[[#This Row],[Previous Vendor (from Fund Year 2025 in SF)]],"SAME","DIFFERENT VENDOR")</f>
        <v>SAME</v>
      </c>
      <c r="H146" t="s">
        <v>2403</v>
      </c>
      <c r="I146" t="s">
        <v>2404</v>
      </c>
      <c r="J146" t="s">
        <v>2405</v>
      </c>
      <c r="K146" t="s">
        <v>67</v>
      </c>
      <c r="L146" t="s">
        <v>67</v>
      </c>
      <c r="M146" t="s">
        <v>8122</v>
      </c>
      <c r="N146">
        <v>2</v>
      </c>
      <c r="O146" t="s">
        <v>8152</v>
      </c>
      <c r="P146" t="s">
        <v>8574</v>
      </c>
      <c r="Q146" s="2">
        <v>46204</v>
      </c>
      <c r="R146" t="s">
        <v>2415</v>
      </c>
      <c r="S146" t="s">
        <v>2416</v>
      </c>
      <c r="T146" t="s">
        <v>2417</v>
      </c>
      <c r="U146" t="s">
        <v>853</v>
      </c>
      <c r="V146" t="s">
        <v>36</v>
      </c>
      <c r="W146" t="s">
        <v>854</v>
      </c>
      <c r="X146" t="s">
        <v>2406</v>
      </c>
      <c r="Y146" t="s">
        <v>2407</v>
      </c>
      <c r="Z146" t="s">
        <v>2408</v>
      </c>
      <c r="AA146" t="s">
        <v>853</v>
      </c>
      <c r="AB146" t="s">
        <v>36</v>
      </c>
      <c r="AC146" t="s">
        <v>854</v>
      </c>
      <c r="AD146" t="s">
        <v>147</v>
      </c>
      <c r="AE146" t="s">
        <v>41</v>
      </c>
      <c r="AF146" t="s">
        <v>8583</v>
      </c>
      <c r="AG146" s="8">
        <v>0</v>
      </c>
      <c r="AH146" s="8">
        <v>0</v>
      </c>
      <c r="AI146" s="8">
        <v>349</v>
      </c>
      <c r="AJ146" s="8">
        <v>0</v>
      </c>
      <c r="AK146" t="s">
        <v>8568</v>
      </c>
    </row>
    <row r="147" spans="1:37" x14ac:dyDescent="0.25">
      <c r="A147">
        <v>1082</v>
      </c>
      <c r="B147">
        <v>3</v>
      </c>
      <c r="C147">
        <v>3</v>
      </c>
      <c r="D147" t="str">
        <f>IF(Table14[[#This Row],[Round]]=Table14[[#This Row],[Round in Funding Year 2025]],"SAME","DIFFERENT")</f>
        <v>SAME</v>
      </c>
      <c r="E147" t="s">
        <v>42</v>
      </c>
      <c r="F147" t="s">
        <v>42</v>
      </c>
      <c r="G147" t="str">
        <f>IF(Table14[[#This Row],[Vendor]]=Table14[[#This Row],[Previous Vendor (from Fund Year 2025 in SF)]],"SAME","DIFFERENT VENDOR")</f>
        <v>SAME</v>
      </c>
      <c r="H147" t="s">
        <v>2403</v>
      </c>
      <c r="I147" t="s">
        <v>2404</v>
      </c>
      <c r="J147" t="s">
        <v>2405</v>
      </c>
      <c r="K147" t="s">
        <v>67</v>
      </c>
      <c r="L147" t="s">
        <v>67</v>
      </c>
      <c r="M147" t="s">
        <v>8122</v>
      </c>
      <c r="N147">
        <v>2</v>
      </c>
      <c r="O147" t="s">
        <v>8152</v>
      </c>
      <c r="P147" t="s">
        <v>8574</v>
      </c>
      <c r="Q147" s="2">
        <v>46204</v>
      </c>
      <c r="R147" t="s">
        <v>2422</v>
      </c>
      <c r="S147" t="s">
        <v>2423</v>
      </c>
      <c r="T147" t="s">
        <v>2424</v>
      </c>
      <c r="U147" t="s">
        <v>853</v>
      </c>
      <c r="V147" t="s">
        <v>36</v>
      </c>
      <c r="W147" t="s">
        <v>854</v>
      </c>
      <c r="X147" t="s">
        <v>2406</v>
      </c>
      <c r="Y147" t="s">
        <v>2407</v>
      </c>
      <c r="Z147" t="s">
        <v>2408</v>
      </c>
      <c r="AA147" t="s">
        <v>853</v>
      </c>
      <c r="AB147" t="s">
        <v>36</v>
      </c>
      <c r="AC147" t="s">
        <v>854</v>
      </c>
      <c r="AD147" t="s">
        <v>147</v>
      </c>
      <c r="AE147" t="s">
        <v>41</v>
      </c>
      <c r="AF147" t="s">
        <v>8583</v>
      </c>
      <c r="AG147" s="8">
        <v>0</v>
      </c>
      <c r="AH147" s="8">
        <v>0</v>
      </c>
      <c r="AI147" s="8">
        <v>349</v>
      </c>
      <c r="AJ147" s="8">
        <v>0</v>
      </c>
      <c r="AK147" t="s">
        <v>8568</v>
      </c>
    </row>
    <row r="148" spans="1:37" x14ac:dyDescent="0.25">
      <c r="A148">
        <v>5832</v>
      </c>
      <c r="B148">
        <v>5</v>
      </c>
      <c r="C148">
        <v>5</v>
      </c>
      <c r="D148" t="str">
        <f>IF(Table14[[#This Row],[Round]]=Table14[[#This Row],[Round in Funding Year 2025]],"SAME","DIFFERENT")</f>
        <v>SAME</v>
      </c>
      <c r="E148" t="s">
        <v>42</v>
      </c>
      <c r="F148" t="s">
        <v>42</v>
      </c>
      <c r="G148" t="str">
        <f>IF(Table14[[#This Row],[Vendor]]=Table14[[#This Row],[Previous Vendor (from Fund Year 2025 in SF)]],"SAME","DIFFERENT VENDOR")</f>
        <v>SAME</v>
      </c>
      <c r="H148" t="s">
        <v>3471</v>
      </c>
      <c r="I148" t="s">
        <v>3472</v>
      </c>
      <c r="J148" t="s">
        <v>3473</v>
      </c>
      <c r="K148" t="s">
        <v>25</v>
      </c>
      <c r="L148" t="s">
        <v>25</v>
      </c>
      <c r="M148" t="s">
        <v>8122</v>
      </c>
      <c r="N148">
        <v>7</v>
      </c>
      <c r="O148" t="s">
        <v>8148</v>
      </c>
      <c r="P148" t="s">
        <v>8579</v>
      </c>
      <c r="Q148" s="2">
        <v>46204</v>
      </c>
      <c r="R148" t="s">
        <v>3474</v>
      </c>
      <c r="S148" t="s">
        <v>3475</v>
      </c>
      <c r="T148" t="s">
        <v>3476</v>
      </c>
      <c r="U148" t="s">
        <v>2118</v>
      </c>
      <c r="V148" t="s">
        <v>36</v>
      </c>
      <c r="W148" t="s">
        <v>3477</v>
      </c>
      <c r="X148" t="s">
        <v>52</v>
      </c>
      <c r="AB148" t="s">
        <v>36</v>
      </c>
      <c r="AD148" t="s">
        <v>147</v>
      </c>
      <c r="AE148" t="s">
        <v>26</v>
      </c>
      <c r="AF148" t="s">
        <v>8583</v>
      </c>
      <c r="AG148" s="8">
        <v>0</v>
      </c>
      <c r="AH148" s="8">
        <v>0</v>
      </c>
      <c r="AI148" s="8">
        <v>380</v>
      </c>
      <c r="AJ148" s="8">
        <v>0</v>
      </c>
      <c r="AK148" t="s">
        <v>8568</v>
      </c>
    </row>
    <row r="149" spans="1:37" x14ac:dyDescent="0.25">
      <c r="A149">
        <v>5830</v>
      </c>
      <c r="B149">
        <v>5</v>
      </c>
      <c r="C149">
        <v>5</v>
      </c>
      <c r="D149" t="str">
        <f>IF(Table14[[#This Row],[Round]]=Table14[[#This Row],[Round in Funding Year 2025]],"SAME","DIFFERENT")</f>
        <v>SAME</v>
      </c>
      <c r="E149" t="s">
        <v>42</v>
      </c>
      <c r="F149" t="s">
        <v>42</v>
      </c>
      <c r="G149" t="str">
        <f>IF(Table14[[#This Row],[Vendor]]=Table14[[#This Row],[Previous Vendor (from Fund Year 2025 in SF)]],"SAME","DIFFERENT VENDOR")</f>
        <v>SAME</v>
      </c>
      <c r="H149" t="s">
        <v>3471</v>
      </c>
      <c r="I149" t="s">
        <v>3472</v>
      </c>
      <c r="J149" t="s">
        <v>3473</v>
      </c>
      <c r="K149" t="s">
        <v>67</v>
      </c>
      <c r="M149" t="s">
        <v>8118</v>
      </c>
      <c r="N149">
        <v>7</v>
      </c>
      <c r="O149" t="s">
        <v>8148</v>
      </c>
      <c r="P149" t="s">
        <v>8579</v>
      </c>
      <c r="Q149" s="2">
        <v>46204</v>
      </c>
      <c r="R149" t="s">
        <v>3474</v>
      </c>
      <c r="S149" t="s">
        <v>3475</v>
      </c>
      <c r="T149" t="s">
        <v>3476</v>
      </c>
      <c r="U149" t="s">
        <v>2118</v>
      </c>
      <c r="V149" t="s">
        <v>36</v>
      </c>
      <c r="W149" t="s">
        <v>3477</v>
      </c>
      <c r="X149" t="s">
        <v>3500</v>
      </c>
      <c r="Y149" t="s">
        <v>3501</v>
      </c>
      <c r="Z149" t="s">
        <v>3502</v>
      </c>
      <c r="AA149" t="s">
        <v>2118</v>
      </c>
      <c r="AB149" t="s">
        <v>36</v>
      </c>
      <c r="AC149" t="s">
        <v>3477</v>
      </c>
      <c r="AD149" t="s">
        <v>147</v>
      </c>
      <c r="AE149" t="s">
        <v>41</v>
      </c>
      <c r="AF149" t="s">
        <v>8166</v>
      </c>
      <c r="AG149" s="8">
        <v>0</v>
      </c>
      <c r="AH149" s="8">
        <v>0</v>
      </c>
      <c r="AI149" s="8">
        <v>196</v>
      </c>
      <c r="AJ149" s="8">
        <v>0</v>
      </c>
      <c r="AK149" t="s">
        <v>8568</v>
      </c>
    </row>
    <row r="150" spans="1:37" x14ac:dyDescent="0.25">
      <c r="A150">
        <v>5833</v>
      </c>
      <c r="B150">
        <v>5</v>
      </c>
      <c r="C150">
        <v>5</v>
      </c>
      <c r="D150" t="str">
        <f>IF(Table14[[#This Row],[Round]]=Table14[[#This Row],[Round in Funding Year 2025]],"SAME","DIFFERENT")</f>
        <v>SAME</v>
      </c>
      <c r="E150" t="s">
        <v>42</v>
      </c>
      <c r="F150" t="s">
        <v>42</v>
      </c>
      <c r="G150" t="str">
        <f>IF(Table14[[#This Row],[Vendor]]=Table14[[#This Row],[Previous Vendor (from Fund Year 2025 in SF)]],"SAME","DIFFERENT VENDOR")</f>
        <v>SAME</v>
      </c>
      <c r="H150" t="s">
        <v>3471</v>
      </c>
      <c r="I150" t="s">
        <v>3472</v>
      </c>
      <c r="J150" t="s">
        <v>3473</v>
      </c>
      <c r="K150" t="s">
        <v>67</v>
      </c>
      <c r="M150" t="s">
        <v>8118</v>
      </c>
      <c r="N150">
        <v>7</v>
      </c>
      <c r="O150" t="s">
        <v>8148</v>
      </c>
      <c r="P150" t="s">
        <v>8579</v>
      </c>
      <c r="Q150" s="2">
        <v>46204</v>
      </c>
      <c r="R150" t="s">
        <v>3474</v>
      </c>
      <c r="S150" t="s">
        <v>3475</v>
      </c>
      <c r="T150" t="s">
        <v>3476</v>
      </c>
      <c r="U150" t="s">
        <v>2118</v>
      </c>
      <c r="V150" t="s">
        <v>36</v>
      </c>
      <c r="W150" t="s">
        <v>3477</v>
      </c>
      <c r="X150" t="s">
        <v>3489</v>
      </c>
      <c r="Y150" t="s">
        <v>3490</v>
      </c>
      <c r="Z150" t="s">
        <v>3491</v>
      </c>
      <c r="AA150" t="s">
        <v>2118</v>
      </c>
      <c r="AB150" t="s">
        <v>36</v>
      </c>
      <c r="AC150" t="s">
        <v>3477</v>
      </c>
      <c r="AD150" t="s">
        <v>147</v>
      </c>
      <c r="AE150" t="s">
        <v>41</v>
      </c>
      <c r="AF150" t="s">
        <v>8166</v>
      </c>
      <c r="AG150" s="8">
        <v>0</v>
      </c>
      <c r="AH150" s="8">
        <v>0</v>
      </c>
      <c r="AI150" s="8">
        <v>196</v>
      </c>
      <c r="AJ150" s="8">
        <v>0</v>
      </c>
      <c r="AK150" t="s">
        <v>8568</v>
      </c>
    </row>
    <row r="151" spans="1:37" x14ac:dyDescent="0.25">
      <c r="A151">
        <v>5834</v>
      </c>
      <c r="B151">
        <v>5</v>
      </c>
      <c r="C151">
        <v>5</v>
      </c>
      <c r="D151" t="str">
        <f>IF(Table14[[#This Row],[Round]]=Table14[[#This Row],[Round in Funding Year 2025]],"SAME","DIFFERENT")</f>
        <v>SAME</v>
      </c>
      <c r="E151" t="s">
        <v>42</v>
      </c>
      <c r="F151" t="s">
        <v>42</v>
      </c>
      <c r="G151" t="str">
        <f>IF(Table14[[#This Row],[Vendor]]=Table14[[#This Row],[Previous Vendor (from Fund Year 2025 in SF)]],"SAME","DIFFERENT VENDOR")</f>
        <v>SAME</v>
      </c>
      <c r="H151" t="s">
        <v>3471</v>
      </c>
      <c r="I151" t="s">
        <v>3472</v>
      </c>
      <c r="J151" t="s">
        <v>3473</v>
      </c>
      <c r="K151" t="s">
        <v>67</v>
      </c>
      <c r="M151" t="s">
        <v>8118</v>
      </c>
      <c r="N151">
        <v>7</v>
      </c>
      <c r="O151" t="s">
        <v>8148</v>
      </c>
      <c r="P151" t="s">
        <v>8579</v>
      </c>
      <c r="Q151" s="2">
        <v>46204</v>
      </c>
      <c r="R151" t="s">
        <v>3474</v>
      </c>
      <c r="S151" t="s">
        <v>3475</v>
      </c>
      <c r="T151" t="s">
        <v>3476</v>
      </c>
      <c r="U151" t="s">
        <v>2118</v>
      </c>
      <c r="V151" t="s">
        <v>36</v>
      </c>
      <c r="W151" t="s">
        <v>3477</v>
      </c>
      <c r="X151" t="s">
        <v>3480</v>
      </c>
      <c r="Y151" t="s">
        <v>3481</v>
      </c>
      <c r="Z151" t="s">
        <v>3482</v>
      </c>
      <c r="AA151" t="s">
        <v>2118</v>
      </c>
      <c r="AB151" t="s">
        <v>36</v>
      </c>
      <c r="AC151" t="s">
        <v>3477</v>
      </c>
      <c r="AD151" t="s">
        <v>147</v>
      </c>
      <c r="AE151" t="s">
        <v>41</v>
      </c>
      <c r="AF151" t="s">
        <v>8166</v>
      </c>
      <c r="AG151" s="8">
        <v>0</v>
      </c>
      <c r="AH151" s="8">
        <v>0</v>
      </c>
      <c r="AI151" s="8">
        <v>196</v>
      </c>
      <c r="AJ151" s="8">
        <v>0</v>
      </c>
      <c r="AK151" t="s">
        <v>8568</v>
      </c>
    </row>
    <row r="152" spans="1:37" x14ac:dyDescent="0.25">
      <c r="A152">
        <v>5835</v>
      </c>
      <c r="B152">
        <v>5</v>
      </c>
      <c r="C152">
        <v>5</v>
      </c>
      <c r="D152" t="str">
        <f>IF(Table14[[#This Row],[Round]]=Table14[[#This Row],[Round in Funding Year 2025]],"SAME","DIFFERENT")</f>
        <v>SAME</v>
      </c>
      <c r="E152" t="s">
        <v>42</v>
      </c>
      <c r="F152" t="s">
        <v>42</v>
      </c>
      <c r="G152" t="str">
        <f>IF(Table14[[#This Row],[Vendor]]=Table14[[#This Row],[Previous Vendor (from Fund Year 2025 in SF)]],"SAME","DIFFERENT VENDOR")</f>
        <v>SAME</v>
      </c>
      <c r="H152" t="s">
        <v>3471</v>
      </c>
      <c r="I152" t="s">
        <v>3472</v>
      </c>
      <c r="J152" t="s">
        <v>3473</v>
      </c>
      <c r="K152" t="s">
        <v>67</v>
      </c>
      <c r="M152" t="s">
        <v>8118</v>
      </c>
      <c r="N152">
        <v>7</v>
      </c>
      <c r="O152" t="s">
        <v>8148</v>
      </c>
      <c r="P152" t="s">
        <v>8579</v>
      </c>
      <c r="Q152" s="2">
        <v>46204</v>
      </c>
      <c r="R152" t="s">
        <v>3474</v>
      </c>
      <c r="S152" t="s">
        <v>3475</v>
      </c>
      <c r="T152" t="s">
        <v>3476</v>
      </c>
      <c r="U152" t="s">
        <v>2118</v>
      </c>
      <c r="V152" t="s">
        <v>36</v>
      </c>
      <c r="W152" t="s">
        <v>3477</v>
      </c>
      <c r="X152" t="s">
        <v>3512</v>
      </c>
      <c r="Y152" t="s">
        <v>3513</v>
      </c>
      <c r="Z152" t="s">
        <v>3514</v>
      </c>
      <c r="AA152" t="s">
        <v>2118</v>
      </c>
      <c r="AB152" t="s">
        <v>36</v>
      </c>
      <c r="AC152" t="s">
        <v>3477</v>
      </c>
      <c r="AD152" t="s">
        <v>147</v>
      </c>
      <c r="AE152" t="s">
        <v>41</v>
      </c>
      <c r="AF152" t="s">
        <v>8166</v>
      </c>
      <c r="AG152" s="8">
        <v>0</v>
      </c>
      <c r="AH152" s="8">
        <v>0</v>
      </c>
      <c r="AI152" s="8">
        <v>196</v>
      </c>
      <c r="AJ152" s="8">
        <v>0</v>
      </c>
      <c r="AK152" t="s">
        <v>8568</v>
      </c>
    </row>
    <row r="153" spans="1:37" x14ac:dyDescent="0.25">
      <c r="A153">
        <v>5836</v>
      </c>
      <c r="B153">
        <v>5</v>
      </c>
      <c r="C153">
        <v>5</v>
      </c>
      <c r="D153" t="str">
        <f>IF(Table14[[#This Row],[Round]]=Table14[[#This Row],[Round in Funding Year 2025]],"SAME","DIFFERENT")</f>
        <v>SAME</v>
      </c>
      <c r="E153" t="s">
        <v>42</v>
      </c>
      <c r="F153" t="s">
        <v>42</v>
      </c>
      <c r="G153" t="str">
        <f>IF(Table14[[#This Row],[Vendor]]=Table14[[#This Row],[Previous Vendor (from Fund Year 2025 in SF)]],"SAME","DIFFERENT VENDOR")</f>
        <v>SAME</v>
      </c>
      <c r="H153" t="s">
        <v>3471</v>
      </c>
      <c r="I153" t="s">
        <v>3472</v>
      </c>
      <c r="J153" t="s">
        <v>3473</v>
      </c>
      <c r="K153" t="s">
        <v>67</v>
      </c>
      <c r="M153" t="s">
        <v>8118</v>
      </c>
      <c r="N153">
        <v>7</v>
      </c>
      <c r="O153" t="s">
        <v>8148</v>
      </c>
      <c r="P153" t="s">
        <v>8579</v>
      </c>
      <c r="Q153" s="2">
        <v>46204</v>
      </c>
      <c r="R153" t="s">
        <v>3474</v>
      </c>
      <c r="S153" t="s">
        <v>3475</v>
      </c>
      <c r="T153" t="s">
        <v>3476</v>
      </c>
      <c r="U153" t="s">
        <v>2118</v>
      </c>
      <c r="V153" t="s">
        <v>36</v>
      </c>
      <c r="W153" t="s">
        <v>3477</v>
      </c>
      <c r="X153" t="s">
        <v>3506</v>
      </c>
      <c r="Y153" t="s">
        <v>3507</v>
      </c>
      <c r="Z153" t="s">
        <v>3508</v>
      </c>
      <c r="AA153" t="s">
        <v>2118</v>
      </c>
      <c r="AB153" t="s">
        <v>36</v>
      </c>
      <c r="AC153" t="s">
        <v>3477</v>
      </c>
      <c r="AD153" t="s">
        <v>147</v>
      </c>
      <c r="AE153" t="s">
        <v>41</v>
      </c>
      <c r="AF153" t="s">
        <v>8166</v>
      </c>
      <c r="AG153" s="8">
        <v>0</v>
      </c>
      <c r="AH153" s="8">
        <v>0</v>
      </c>
      <c r="AI153" s="8">
        <v>196</v>
      </c>
      <c r="AJ153" s="8">
        <v>0</v>
      </c>
      <c r="AK153" t="s">
        <v>8568</v>
      </c>
    </row>
    <row r="154" spans="1:37" x14ac:dyDescent="0.25">
      <c r="A154">
        <v>5837</v>
      </c>
      <c r="B154">
        <v>5</v>
      </c>
      <c r="C154">
        <v>5</v>
      </c>
      <c r="D154" t="str">
        <f>IF(Table14[[#This Row],[Round]]=Table14[[#This Row],[Round in Funding Year 2025]],"SAME","DIFFERENT")</f>
        <v>SAME</v>
      </c>
      <c r="E154" t="s">
        <v>42</v>
      </c>
      <c r="F154" t="s">
        <v>42</v>
      </c>
      <c r="G154" t="str">
        <f>IF(Table14[[#This Row],[Vendor]]=Table14[[#This Row],[Previous Vendor (from Fund Year 2025 in SF)]],"SAME","DIFFERENT VENDOR")</f>
        <v>SAME</v>
      </c>
      <c r="H154" t="s">
        <v>3471</v>
      </c>
      <c r="I154" t="s">
        <v>3472</v>
      </c>
      <c r="J154" t="s">
        <v>3473</v>
      </c>
      <c r="K154" t="s">
        <v>67</v>
      </c>
      <c r="M154" t="s">
        <v>8118</v>
      </c>
      <c r="N154">
        <v>7</v>
      </c>
      <c r="O154" t="s">
        <v>8148</v>
      </c>
      <c r="P154" t="s">
        <v>8579</v>
      </c>
      <c r="Q154" s="2">
        <v>46204</v>
      </c>
      <c r="R154" t="s">
        <v>3474</v>
      </c>
      <c r="S154" t="s">
        <v>3475</v>
      </c>
      <c r="T154" t="s">
        <v>3476</v>
      </c>
      <c r="U154" t="s">
        <v>2118</v>
      </c>
      <c r="V154" t="s">
        <v>36</v>
      </c>
      <c r="W154" t="s">
        <v>3477</v>
      </c>
      <c r="X154" t="s">
        <v>3486</v>
      </c>
      <c r="Y154" t="s">
        <v>3487</v>
      </c>
      <c r="Z154" t="s">
        <v>3488</v>
      </c>
      <c r="AA154" t="s">
        <v>2118</v>
      </c>
      <c r="AB154" t="s">
        <v>36</v>
      </c>
      <c r="AC154" t="s">
        <v>3477</v>
      </c>
      <c r="AD154" t="s">
        <v>147</v>
      </c>
      <c r="AE154" t="s">
        <v>41</v>
      </c>
      <c r="AF154" t="s">
        <v>8166</v>
      </c>
      <c r="AG154" s="8">
        <v>0</v>
      </c>
      <c r="AH154" s="8">
        <v>0</v>
      </c>
      <c r="AI154" s="8">
        <v>196</v>
      </c>
      <c r="AJ154" s="8">
        <v>0</v>
      </c>
      <c r="AK154" t="s">
        <v>8568</v>
      </c>
    </row>
    <row r="155" spans="1:37" x14ac:dyDescent="0.25">
      <c r="A155">
        <v>5838</v>
      </c>
      <c r="B155">
        <v>5</v>
      </c>
      <c r="C155">
        <v>5</v>
      </c>
      <c r="D155" t="str">
        <f>IF(Table14[[#This Row],[Round]]=Table14[[#This Row],[Round in Funding Year 2025]],"SAME","DIFFERENT")</f>
        <v>SAME</v>
      </c>
      <c r="E155" t="s">
        <v>42</v>
      </c>
      <c r="F155" t="s">
        <v>42</v>
      </c>
      <c r="G155" t="str">
        <f>IF(Table14[[#This Row],[Vendor]]=Table14[[#This Row],[Previous Vendor (from Fund Year 2025 in SF)]],"SAME","DIFFERENT VENDOR")</f>
        <v>SAME</v>
      </c>
      <c r="H155" t="s">
        <v>3471</v>
      </c>
      <c r="I155" t="s">
        <v>3472</v>
      </c>
      <c r="J155" t="s">
        <v>3473</v>
      </c>
      <c r="K155" t="s">
        <v>67</v>
      </c>
      <c r="M155" t="s">
        <v>8118</v>
      </c>
      <c r="N155">
        <v>7</v>
      </c>
      <c r="O155" t="s">
        <v>8148</v>
      </c>
      <c r="P155" t="s">
        <v>8579</v>
      </c>
      <c r="Q155" s="2">
        <v>46204</v>
      </c>
      <c r="R155" t="s">
        <v>3474</v>
      </c>
      <c r="S155" t="s">
        <v>3475</v>
      </c>
      <c r="T155" t="s">
        <v>3476</v>
      </c>
      <c r="U155" t="s">
        <v>2118</v>
      </c>
      <c r="V155" t="s">
        <v>36</v>
      </c>
      <c r="W155" t="s">
        <v>3477</v>
      </c>
      <c r="X155" t="s">
        <v>1854</v>
      </c>
      <c r="Y155" t="s">
        <v>3518</v>
      </c>
      <c r="Z155" t="s">
        <v>3519</v>
      </c>
      <c r="AA155" t="s">
        <v>2118</v>
      </c>
      <c r="AB155" t="s">
        <v>36</v>
      </c>
      <c r="AC155" t="s">
        <v>3477</v>
      </c>
      <c r="AD155" t="s">
        <v>147</v>
      </c>
      <c r="AE155" t="s">
        <v>41</v>
      </c>
      <c r="AF155" t="s">
        <v>8166</v>
      </c>
      <c r="AG155" s="8">
        <v>0</v>
      </c>
      <c r="AH155" s="8">
        <v>0</v>
      </c>
      <c r="AI155" s="8">
        <v>196</v>
      </c>
      <c r="AJ155" s="8">
        <v>0</v>
      </c>
      <c r="AK155" t="s">
        <v>8568</v>
      </c>
    </row>
    <row r="156" spans="1:37" x14ac:dyDescent="0.25">
      <c r="A156">
        <v>5839</v>
      </c>
      <c r="B156">
        <v>5</v>
      </c>
      <c r="C156">
        <v>5</v>
      </c>
      <c r="D156" t="str">
        <f>IF(Table14[[#This Row],[Round]]=Table14[[#This Row],[Round in Funding Year 2025]],"SAME","DIFFERENT")</f>
        <v>SAME</v>
      </c>
      <c r="E156" t="s">
        <v>42</v>
      </c>
      <c r="F156" t="s">
        <v>42</v>
      </c>
      <c r="G156" t="str">
        <f>IF(Table14[[#This Row],[Vendor]]=Table14[[#This Row],[Previous Vendor (from Fund Year 2025 in SF)]],"SAME","DIFFERENT VENDOR")</f>
        <v>SAME</v>
      </c>
      <c r="H156" t="s">
        <v>3471</v>
      </c>
      <c r="I156" t="s">
        <v>3472</v>
      </c>
      <c r="J156" t="s">
        <v>3473</v>
      </c>
      <c r="K156" t="s">
        <v>67</v>
      </c>
      <c r="M156" t="s">
        <v>8118</v>
      </c>
      <c r="N156">
        <v>7</v>
      </c>
      <c r="O156" t="s">
        <v>8148</v>
      </c>
      <c r="P156" t="s">
        <v>8579</v>
      </c>
      <c r="Q156" s="2">
        <v>46204</v>
      </c>
      <c r="R156" t="s">
        <v>3474</v>
      </c>
      <c r="S156" t="s">
        <v>3475</v>
      </c>
      <c r="T156" t="s">
        <v>3476</v>
      </c>
      <c r="U156" t="s">
        <v>2118</v>
      </c>
      <c r="V156" t="s">
        <v>36</v>
      </c>
      <c r="W156" t="s">
        <v>3477</v>
      </c>
      <c r="X156" t="s">
        <v>3523</v>
      </c>
      <c r="Y156" t="s">
        <v>3524</v>
      </c>
      <c r="Z156" t="s">
        <v>3525</v>
      </c>
      <c r="AA156" t="s">
        <v>2118</v>
      </c>
      <c r="AB156" t="s">
        <v>36</v>
      </c>
      <c r="AC156" t="s">
        <v>3477</v>
      </c>
      <c r="AD156" t="s">
        <v>147</v>
      </c>
      <c r="AE156" t="s">
        <v>41</v>
      </c>
      <c r="AF156" t="s">
        <v>8166</v>
      </c>
      <c r="AG156" s="8">
        <v>0</v>
      </c>
      <c r="AH156" s="8">
        <v>0</v>
      </c>
      <c r="AI156" s="8">
        <v>196</v>
      </c>
      <c r="AJ156" s="8">
        <v>0</v>
      </c>
      <c r="AK156" t="s">
        <v>8568</v>
      </c>
    </row>
    <row r="157" spans="1:37" x14ac:dyDescent="0.25">
      <c r="A157">
        <v>5840</v>
      </c>
      <c r="B157">
        <v>5</v>
      </c>
      <c r="C157">
        <v>5</v>
      </c>
      <c r="D157" t="str">
        <f>IF(Table14[[#This Row],[Round]]=Table14[[#This Row],[Round in Funding Year 2025]],"SAME","DIFFERENT")</f>
        <v>SAME</v>
      </c>
      <c r="E157" t="s">
        <v>42</v>
      </c>
      <c r="F157" t="s">
        <v>42</v>
      </c>
      <c r="G157" t="str">
        <f>IF(Table14[[#This Row],[Vendor]]=Table14[[#This Row],[Previous Vendor (from Fund Year 2025 in SF)]],"SAME","DIFFERENT VENDOR")</f>
        <v>SAME</v>
      </c>
      <c r="H157" t="s">
        <v>3471</v>
      </c>
      <c r="I157" t="s">
        <v>3472</v>
      </c>
      <c r="J157" t="s">
        <v>3473</v>
      </c>
      <c r="K157" t="s">
        <v>67</v>
      </c>
      <c r="M157" t="s">
        <v>8118</v>
      </c>
      <c r="N157">
        <v>7</v>
      </c>
      <c r="O157" t="s">
        <v>8148</v>
      </c>
      <c r="P157" t="s">
        <v>8579</v>
      </c>
      <c r="Q157" s="2">
        <v>46204</v>
      </c>
      <c r="R157" t="s">
        <v>3474</v>
      </c>
      <c r="S157" t="s">
        <v>3475</v>
      </c>
      <c r="T157" t="s">
        <v>3476</v>
      </c>
      <c r="U157" t="s">
        <v>2118</v>
      </c>
      <c r="V157" t="s">
        <v>36</v>
      </c>
      <c r="W157" t="s">
        <v>3477</v>
      </c>
      <c r="X157" t="s">
        <v>3520</v>
      </c>
      <c r="Y157" t="s">
        <v>3521</v>
      </c>
      <c r="Z157" t="s">
        <v>3522</v>
      </c>
      <c r="AA157" t="s">
        <v>2118</v>
      </c>
      <c r="AB157" t="s">
        <v>36</v>
      </c>
      <c r="AC157" t="s">
        <v>3477</v>
      </c>
      <c r="AD157" t="s">
        <v>147</v>
      </c>
      <c r="AE157" t="s">
        <v>41</v>
      </c>
      <c r="AF157" t="s">
        <v>8166</v>
      </c>
      <c r="AG157" s="8">
        <v>0</v>
      </c>
      <c r="AH157" s="8">
        <v>0</v>
      </c>
      <c r="AI157" s="8">
        <v>196</v>
      </c>
      <c r="AJ157" s="8">
        <v>0</v>
      </c>
      <c r="AK157" t="s">
        <v>8568</v>
      </c>
    </row>
    <row r="158" spans="1:37" x14ac:dyDescent="0.25">
      <c r="A158">
        <v>5841</v>
      </c>
      <c r="B158">
        <v>5</v>
      </c>
      <c r="C158">
        <v>5</v>
      </c>
      <c r="D158" t="str">
        <f>IF(Table14[[#This Row],[Round]]=Table14[[#This Row],[Round in Funding Year 2025]],"SAME","DIFFERENT")</f>
        <v>SAME</v>
      </c>
      <c r="E158" t="s">
        <v>42</v>
      </c>
      <c r="F158" t="s">
        <v>42</v>
      </c>
      <c r="G158" t="str">
        <f>IF(Table14[[#This Row],[Vendor]]=Table14[[#This Row],[Previous Vendor (from Fund Year 2025 in SF)]],"SAME","DIFFERENT VENDOR")</f>
        <v>SAME</v>
      </c>
      <c r="H158" t="s">
        <v>3471</v>
      </c>
      <c r="I158" t="s">
        <v>3472</v>
      </c>
      <c r="J158" t="s">
        <v>3473</v>
      </c>
      <c r="K158" t="s">
        <v>67</v>
      </c>
      <c r="M158" t="s">
        <v>8118</v>
      </c>
      <c r="N158">
        <v>7</v>
      </c>
      <c r="O158" t="s">
        <v>8148</v>
      </c>
      <c r="P158" t="s">
        <v>8579</v>
      </c>
      <c r="Q158" s="2">
        <v>46204</v>
      </c>
      <c r="R158" t="s">
        <v>3474</v>
      </c>
      <c r="S158" t="s">
        <v>3475</v>
      </c>
      <c r="T158" t="s">
        <v>3476</v>
      </c>
      <c r="U158" t="s">
        <v>2118</v>
      </c>
      <c r="V158" t="s">
        <v>36</v>
      </c>
      <c r="W158" t="s">
        <v>3477</v>
      </c>
      <c r="X158" t="s">
        <v>954</v>
      </c>
      <c r="Y158" t="s">
        <v>3478</v>
      </c>
      <c r="Z158" t="s">
        <v>3479</v>
      </c>
      <c r="AA158" t="s">
        <v>2118</v>
      </c>
      <c r="AB158" t="s">
        <v>36</v>
      </c>
      <c r="AC158" t="s">
        <v>3477</v>
      </c>
      <c r="AD158" t="s">
        <v>147</v>
      </c>
      <c r="AE158" t="s">
        <v>41</v>
      </c>
      <c r="AF158" t="s">
        <v>8166</v>
      </c>
      <c r="AG158" s="8">
        <v>0</v>
      </c>
      <c r="AH158" s="8">
        <v>0</v>
      </c>
      <c r="AI158" s="8">
        <v>196</v>
      </c>
      <c r="AJ158" s="8">
        <v>0</v>
      </c>
      <c r="AK158" t="s">
        <v>8568</v>
      </c>
    </row>
    <row r="159" spans="1:37" x14ac:dyDescent="0.25">
      <c r="A159">
        <v>1771</v>
      </c>
      <c r="B159">
        <v>3</v>
      </c>
      <c r="C159">
        <v>3</v>
      </c>
      <c r="D159" t="str">
        <f>IF(Table14[[#This Row],[Round]]=Table14[[#This Row],[Round in Funding Year 2025]],"SAME","DIFFERENT")</f>
        <v>SAME</v>
      </c>
      <c r="E159" t="s">
        <v>73</v>
      </c>
      <c r="F159" t="s">
        <v>73</v>
      </c>
      <c r="G159" t="str">
        <f>IF(Table14[[#This Row],[Vendor]]=Table14[[#This Row],[Previous Vendor (from Fund Year 2025 in SF)]],"SAME","DIFFERENT VENDOR")</f>
        <v>SAME</v>
      </c>
      <c r="H159" t="s">
        <v>5640</v>
      </c>
      <c r="I159" t="s">
        <v>5641</v>
      </c>
      <c r="J159" t="s">
        <v>5640</v>
      </c>
      <c r="K159" t="s">
        <v>67</v>
      </c>
      <c r="L159" t="s">
        <v>67</v>
      </c>
      <c r="M159" t="s">
        <v>8122</v>
      </c>
      <c r="N159">
        <v>8</v>
      </c>
      <c r="O159" t="s">
        <v>8151</v>
      </c>
      <c r="P159" t="s">
        <v>8580</v>
      </c>
      <c r="Q159" s="2">
        <v>46204</v>
      </c>
      <c r="R159" t="s">
        <v>5642</v>
      </c>
      <c r="S159" t="s">
        <v>5643</v>
      </c>
      <c r="T159" t="s">
        <v>5644</v>
      </c>
      <c r="U159" t="s">
        <v>226</v>
      </c>
      <c r="V159" t="s">
        <v>36</v>
      </c>
      <c r="W159" t="s">
        <v>227</v>
      </c>
      <c r="X159" t="s">
        <v>52</v>
      </c>
      <c r="AB159" t="s">
        <v>36</v>
      </c>
      <c r="AD159" t="s">
        <v>147</v>
      </c>
      <c r="AE159" t="s">
        <v>26</v>
      </c>
      <c r="AF159" t="s">
        <v>8583</v>
      </c>
      <c r="AG159" s="8">
        <v>0</v>
      </c>
      <c r="AH159" s="8">
        <v>0</v>
      </c>
      <c r="AI159" s="8">
        <v>389.61</v>
      </c>
      <c r="AJ159" s="8">
        <v>0</v>
      </c>
      <c r="AK159" t="s">
        <v>8568</v>
      </c>
    </row>
    <row r="160" spans="1:37" ht="16.5" x14ac:dyDescent="0.3">
      <c r="A160">
        <v>5899</v>
      </c>
      <c r="B160">
        <v>6</v>
      </c>
      <c r="C160">
        <v>6</v>
      </c>
      <c r="D160" t="str">
        <f>IF(Table14[[#This Row],[Round]]=Table14[[#This Row],[Round in Funding Year 2025]],"SAME","DIFFERENT")</f>
        <v>SAME</v>
      </c>
      <c r="E160" t="s">
        <v>73</v>
      </c>
      <c r="F160" t="s">
        <v>73</v>
      </c>
      <c r="G160" t="str">
        <f>IF(Table14[[#This Row],[Vendor]]=Table14[[#This Row],[Previous Vendor (from Fund Year 2025 in SF)]],"SAME","DIFFERENT VENDOR")</f>
        <v>SAME</v>
      </c>
      <c r="H160" t="s">
        <v>5870</v>
      </c>
      <c r="I160" t="s">
        <v>5871</v>
      </c>
      <c r="J160" s="5" t="s">
        <v>8571</v>
      </c>
      <c r="K160" t="s">
        <v>31</v>
      </c>
      <c r="L160" t="s">
        <v>31</v>
      </c>
      <c r="M160" t="s">
        <v>8122</v>
      </c>
      <c r="N160">
        <v>4</v>
      </c>
      <c r="O160" t="s">
        <v>8161</v>
      </c>
      <c r="P160" t="s">
        <v>8576</v>
      </c>
      <c r="Q160" s="2">
        <v>46204</v>
      </c>
      <c r="R160" t="s">
        <v>6411</v>
      </c>
      <c r="S160" t="s">
        <v>6412</v>
      </c>
      <c r="T160" t="s">
        <v>6413</v>
      </c>
      <c r="U160" t="s">
        <v>5604</v>
      </c>
      <c r="V160" t="s">
        <v>36</v>
      </c>
      <c r="W160" t="s">
        <v>5605</v>
      </c>
      <c r="X160" t="s">
        <v>5872</v>
      </c>
      <c r="Y160" t="s">
        <v>5873</v>
      </c>
      <c r="Z160" t="s">
        <v>5874</v>
      </c>
      <c r="AA160" t="s">
        <v>5604</v>
      </c>
      <c r="AB160" t="s">
        <v>36</v>
      </c>
      <c r="AC160" t="s">
        <v>5605</v>
      </c>
      <c r="AD160" t="s">
        <v>147</v>
      </c>
      <c r="AE160" t="s">
        <v>41</v>
      </c>
      <c r="AF160" t="s">
        <v>8583</v>
      </c>
      <c r="AG160" s="8">
        <v>0</v>
      </c>
      <c r="AH160" s="8">
        <v>0</v>
      </c>
      <c r="AI160" s="8">
        <v>316</v>
      </c>
      <c r="AJ160" s="8">
        <v>0</v>
      </c>
      <c r="AK160" t="s">
        <v>8568</v>
      </c>
    </row>
    <row r="161" spans="1:37" ht="16.5" x14ac:dyDescent="0.3">
      <c r="A161">
        <v>5900</v>
      </c>
      <c r="B161">
        <v>6</v>
      </c>
      <c r="C161">
        <v>6</v>
      </c>
      <c r="D161" t="str">
        <f>IF(Table14[[#This Row],[Round]]=Table14[[#This Row],[Round in Funding Year 2025]],"SAME","DIFFERENT")</f>
        <v>SAME</v>
      </c>
      <c r="E161" t="s">
        <v>73</v>
      </c>
      <c r="F161" t="s">
        <v>73</v>
      </c>
      <c r="G161" t="str">
        <f>IF(Table14[[#This Row],[Vendor]]=Table14[[#This Row],[Previous Vendor (from Fund Year 2025 in SF)]],"SAME","DIFFERENT VENDOR")</f>
        <v>SAME</v>
      </c>
      <c r="H161" t="s">
        <v>5870</v>
      </c>
      <c r="I161" t="s">
        <v>5871</v>
      </c>
      <c r="J161" s="5" t="s">
        <v>8571</v>
      </c>
      <c r="K161" t="s">
        <v>31</v>
      </c>
      <c r="L161" t="s">
        <v>31</v>
      </c>
      <c r="M161" t="s">
        <v>8122</v>
      </c>
      <c r="N161">
        <v>4</v>
      </c>
      <c r="O161" t="s">
        <v>8161</v>
      </c>
      <c r="P161" t="s">
        <v>8576</v>
      </c>
      <c r="Q161" s="2">
        <v>46204</v>
      </c>
      <c r="R161" t="s">
        <v>6408</v>
      </c>
      <c r="S161" t="s">
        <v>6409</v>
      </c>
      <c r="T161" t="s">
        <v>6410</v>
      </c>
      <c r="U161" t="s">
        <v>5604</v>
      </c>
      <c r="V161" t="s">
        <v>36</v>
      </c>
      <c r="W161" t="s">
        <v>5605</v>
      </c>
      <c r="X161" t="s">
        <v>5872</v>
      </c>
      <c r="Y161" t="s">
        <v>5873</v>
      </c>
      <c r="Z161" t="s">
        <v>5874</v>
      </c>
      <c r="AA161" t="s">
        <v>5604</v>
      </c>
      <c r="AB161" t="s">
        <v>36</v>
      </c>
      <c r="AC161" t="s">
        <v>5605</v>
      </c>
      <c r="AD161" t="s">
        <v>147</v>
      </c>
      <c r="AE161" t="s">
        <v>41</v>
      </c>
      <c r="AF161" t="s">
        <v>8583</v>
      </c>
      <c r="AG161" s="8">
        <v>0</v>
      </c>
      <c r="AH161" s="8">
        <v>0</v>
      </c>
      <c r="AI161" s="8">
        <v>316</v>
      </c>
      <c r="AJ161" s="8">
        <v>0</v>
      </c>
      <c r="AK161" t="s">
        <v>8568</v>
      </c>
    </row>
    <row r="162" spans="1:37" ht="16.5" x14ac:dyDescent="0.3">
      <c r="A162">
        <v>5901</v>
      </c>
      <c r="B162">
        <v>6</v>
      </c>
      <c r="C162">
        <v>6</v>
      </c>
      <c r="D162" t="str">
        <f>IF(Table14[[#This Row],[Round]]=Table14[[#This Row],[Round in Funding Year 2025]],"SAME","DIFFERENT")</f>
        <v>SAME</v>
      </c>
      <c r="E162" t="s">
        <v>73</v>
      </c>
      <c r="F162" t="s">
        <v>73</v>
      </c>
      <c r="G162" t="str">
        <f>IF(Table14[[#This Row],[Vendor]]=Table14[[#This Row],[Previous Vendor (from Fund Year 2025 in SF)]],"SAME","DIFFERENT VENDOR")</f>
        <v>SAME</v>
      </c>
      <c r="H162" t="s">
        <v>5870</v>
      </c>
      <c r="I162" t="s">
        <v>5871</v>
      </c>
      <c r="J162" s="5" t="s">
        <v>8571</v>
      </c>
      <c r="K162" t="s">
        <v>31</v>
      </c>
      <c r="L162" t="s">
        <v>31</v>
      </c>
      <c r="M162" t="s">
        <v>8122</v>
      </c>
      <c r="N162">
        <v>4</v>
      </c>
      <c r="O162" t="s">
        <v>8161</v>
      </c>
      <c r="P162" t="s">
        <v>8576</v>
      </c>
      <c r="Q162" s="2">
        <v>46204</v>
      </c>
      <c r="R162" t="s">
        <v>6405</v>
      </c>
      <c r="S162" t="s">
        <v>6406</v>
      </c>
      <c r="T162" t="s">
        <v>6407</v>
      </c>
      <c r="U162" t="s">
        <v>5604</v>
      </c>
      <c r="V162" t="s">
        <v>36</v>
      </c>
      <c r="W162" t="s">
        <v>5605</v>
      </c>
      <c r="X162" t="s">
        <v>5872</v>
      </c>
      <c r="Y162" t="s">
        <v>5873</v>
      </c>
      <c r="Z162" t="s">
        <v>5874</v>
      </c>
      <c r="AA162" t="s">
        <v>5604</v>
      </c>
      <c r="AB162" t="s">
        <v>36</v>
      </c>
      <c r="AC162" t="s">
        <v>5605</v>
      </c>
      <c r="AD162" t="s">
        <v>147</v>
      </c>
      <c r="AE162" t="s">
        <v>41</v>
      </c>
      <c r="AF162" t="s">
        <v>8583</v>
      </c>
      <c r="AG162" s="8">
        <v>0</v>
      </c>
      <c r="AH162" s="8">
        <v>0</v>
      </c>
      <c r="AI162" s="8">
        <v>316</v>
      </c>
      <c r="AJ162" s="8">
        <v>0</v>
      </c>
      <c r="AK162" t="s">
        <v>8568</v>
      </c>
    </row>
    <row r="163" spans="1:37" ht="16.5" x14ac:dyDescent="0.3">
      <c r="A163">
        <v>5902</v>
      </c>
      <c r="B163">
        <v>6</v>
      </c>
      <c r="C163">
        <v>6</v>
      </c>
      <c r="D163" t="str">
        <f>IF(Table14[[#This Row],[Round]]=Table14[[#This Row],[Round in Funding Year 2025]],"SAME","DIFFERENT")</f>
        <v>SAME</v>
      </c>
      <c r="E163" t="s">
        <v>73</v>
      </c>
      <c r="F163" t="s">
        <v>73</v>
      </c>
      <c r="G163" t="str">
        <f>IF(Table14[[#This Row],[Vendor]]=Table14[[#This Row],[Previous Vendor (from Fund Year 2025 in SF)]],"SAME","DIFFERENT VENDOR")</f>
        <v>SAME</v>
      </c>
      <c r="H163" t="s">
        <v>5870</v>
      </c>
      <c r="I163" t="s">
        <v>5871</v>
      </c>
      <c r="J163" s="5" t="s">
        <v>8571</v>
      </c>
      <c r="K163" t="s">
        <v>31</v>
      </c>
      <c r="L163" t="s">
        <v>31</v>
      </c>
      <c r="M163" t="s">
        <v>8122</v>
      </c>
      <c r="N163">
        <v>4</v>
      </c>
      <c r="O163" t="s">
        <v>8161</v>
      </c>
      <c r="P163" t="s">
        <v>8576</v>
      </c>
      <c r="Q163" s="2">
        <v>46204</v>
      </c>
      <c r="R163" t="s">
        <v>6402</v>
      </c>
      <c r="S163" t="s">
        <v>6403</v>
      </c>
      <c r="T163" t="s">
        <v>6404</v>
      </c>
      <c r="U163" t="s">
        <v>5604</v>
      </c>
      <c r="V163" t="s">
        <v>36</v>
      </c>
      <c r="W163" t="s">
        <v>5605</v>
      </c>
      <c r="X163" t="s">
        <v>5872</v>
      </c>
      <c r="Y163" t="s">
        <v>5873</v>
      </c>
      <c r="Z163" t="s">
        <v>5874</v>
      </c>
      <c r="AA163" t="s">
        <v>5604</v>
      </c>
      <c r="AB163" t="s">
        <v>36</v>
      </c>
      <c r="AC163" t="s">
        <v>5605</v>
      </c>
      <c r="AD163" t="s">
        <v>147</v>
      </c>
      <c r="AE163" t="s">
        <v>41</v>
      </c>
      <c r="AF163" t="s">
        <v>8583</v>
      </c>
      <c r="AG163" s="8">
        <v>0</v>
      </c>
      <c r="AH163" s="8">
        <v>0</v>
      </c>
      <c r="AI163" s="8">
        <v>316</v>
      </c>
      <c r="AJ163" s="8">
        <v>0</v>
      </c>
      <c r="AK163" t="s">
        <v>8568</v>
      </c>
    </row>
    <row r="164" spans="1:37" ht="16.5" x14ac:dyDescent="0.3">
      <c r="A164">
        <v>5903</v>
      </c>
      <c r="B164">
        <v>6</v>
      </c>
      <c r="C164">
        <v>6</v>
      </c>
      <c r="D164" t="str">
        <f>IF(Table14[[#This Row],[Round]]=Table14[[#This Row],[Round in Funding Year 2025]],"SAME","DIFFERENT")</f>
        <v>SAME</v>
      </c>
      <c r="E164" t="s">
        <v>73</v>
      </c>
      <c r="F164" t="s">
        <v>73</v>
      </c>
      <c r="G164" t="str">
        <f>IF(Table14[[#This Row],[Vendor]]=Table14[[#This Row],[Previous Vendor (from Fund Year 2025 in SF)]],"SAME","DIFFERENT VENDOR")</f>
        <v>SAME</v>
      </c>
      <c r="H164" t="s">
        <v>5870</v>
      </c>
      <c r="I164" t="s">
        <v>5871</v>
      </c>
      <c r="J164" s="5" t="s">
        <v>8571</v>
      </c>
      <c r="K164" t="s">
        <v>31</v>
      </c>
      <c r="L164" t="s">
        <v>31</v>
      </c>
      <c r="M164" t="s">
        <v>8122</v>
      </c>
      <c r="N164">
        <v>4</v>
      </c>
      <c r="O164" t="s">
        <v>8161</v>
      </c>
      <c r="P164" t="s">
        <v>8576</v>
      </c>
      <c r="Q164" s="2">
        <v>46204</v>
      </c>
      <c r="R164" t="s">
        <v>6399</v>
      </c>
      <c r="S164" t="s">
        <v>6400</v>
      </c>
      <c r="T164" t="s">
        <v>6401</v>
      </c>
      <c r="U164" t="s">
        <v>5604</v>
      </c>
      <c r="V164" t="s">
        <v>36</v>
      </c>
      <c r="W164" t="s">
        <v>5605</v>
      </c>
      <c r="X164" t="s">
        <v>5872</v>
      </c>
      <c r="Y164" t="s">
        <v>5873</v>
      </c>
      <c r="Z164" t="s">
        <v>5874</v>
      </c>
      <c r="AA164" t="s">
        <v>5604</v>
      </c>
      <c r="AB164" t="s">
        <v>36</v>
      </c>
      <c r="AC164" t="s">
        <v>5605</v>
      </c>
      <c r="AD164" t="s">
        <v>147</v>
      </c>
      <c r="AE164" t="s">
        <v>41</v>
      </c>
      <c r="AF164" t="s">
        <v>8583</v>
      </c>
      <c r="AG164" s="8">
        <v>0</v>
      </c>
      <c r="AH164" s="8">
        <v>0</v>
      </c>
      <c r="AI164" s="8">
        <v>316</v>
      </c>
      <c r="AJ164" s="8">
        <v>0</v>
      </c>
      <c r="AK164" t="s">
        <v>8568</v>
      </c>
    </row>
    <row r="165" spans="1:37" ht="16.5" x14ac:dyDescent="0.3">
      <c r="A165">
        <v>5904</v>
      </c>
      <c r="B165">
        <v>6</v>
      </c>
      <c r="C165">
        <v>6</v>
      </c>
      <c r="D165" t="str">
        <f>IF(Table14[[#This Row],[Round]]=Table14[[#This Row],[Round in Funding Year 2025]],"SAME","DIFFERENT")</f>
        <v>SAME</v>
      </c>
      <c r="E165" t="s">
        <v>73</v>
      </c>
      <c r="F165" t="s">
        <v>73</v>
      </c>
      <c r="G165" t="str">
        <f>IF(Table14[[#This Row],[Vendor]]=Table14[[#This Row],[Previous Vendor (from Fund Year 2025 in SF)]],"SAME","DIFFERENT VENDOR")</f>
        <v>SAME</v>
      </c>
      <c r="H165" t="s">
        <v>5870</v>
      </c>
      <c r="I165" t="s">
        <v>5871</v>
      </c>
      <c r="J165" s="5" t="s">
        <v>8571</v>
      </c>
      <c r="K165" t="s">
        <v>31</v>
      </c>
      <c r="L165" t="s">
        <v>31</v>
      </c>
      <c r="M165" t="s">
        <v>8122</v>
      </c>
      <c r="N165">
        <v>4</v>
      </c>
      <c r="O165" t="s">
        <v>8161</v>
      </c>
      <c r="P165" t="s">
        <v>8576</v>
      </c>
      <c r="Q165" s="2">
        <v>46204</v>
      </c>
      <c r="R165" t="s">
        <v>6396</v>
      </c>
      <c r="S165" t="s">
        <v>6397</v>
      </c>
      <c r="T165" t="s">
        <v>6398</v>
      </c>
      <c r="U165" t="s">
        <v>5604</v>
      </c>
      <c r="V165" t="s">
        <v>36</v>
      </c>
      <c r="W165" t="s">
        <v>5605</v>
      </c>
      <c r="X165" t="s">
        <v>5872</v>
      </c>
      <c r="Y165" t="s">
        <v>5873</v>
      </c>
      <c r="Z165" t="s">
        <v>5874</v>
      </c>
      <c r="AA165" t="s">
        <v>5604</v>
      </c>
      <c r="AB165" t="s">
        <v>36</v>
      </c>
      <c r="AC165" t="s">
        <v>5605</v>
      </c>
      <c r="AD165" t="s">
        <v>147</v>
      </c>
      <c r="AE165" t="s">
        <v>41</v>
      </c>
      <c r="AF165" t="s">
        <v>8583</v>
      </c>
      <c r="AG165" s="8">
        <v>0</v>
      </c>
      <c r="AH165" s="8">
        <v>0</v>
      </c>
      <c r="AI165" s="8">
        <v>316</v>
      </c>
      <c r="AJ165" s="8">
        <v>0</v>
      </c>
      <c r="AK165" t="s">
        <v>8568</v>
      </c>
    </row>
    <row r="166" spans="1:37" ht="16.5" x14ac:dyDescent="0.3">
      <c r="A166">
        <v>679</v>
      </c>
      <c r="B166">
        <v>6</v>
      </c>
      <c r="C166">
        <v>2</v>
      </c>
      <c r="D166" t="str">
        <f>IF(Table14[[#This Row],[Round]]=Table14[[#This Row],[Round in Funding Year 2025]],"SAME","DIFFERENT")</f>
        <v>DIFFERENT</v>
      </c>
      <c r="E166" t="s">
        <v>73</v>
      </c>
      <c r="F166" t="s">
        <v>73</v>
      </c>
      <c r="G166" t="str">
        <f>IF(Table14[[#This Row],[Vendor]]=Table14[[#This Row],[Previous Vendor (from Fund Year 2025 in SF)]],"SAME","DIFFERENT VENDOR")</f>
        <v>SAME</v>
      </c>
      <c r="H166" t="s">
        <v>5870</v>
      </c>
      <c r="I166" t="s">
        <v>5871</v>
      </c>
      <c r="J166" s="5" t="s">
        <v>8571</v>
      </c>
      <c r="K166" t="s">
        <v>31</v>
      </c>
      <c r="L166" t="s">
        <v>31</v>
      </c>
      <c r="M166" t="s">
        <v>8170</v>
      </c>
      <c r="N166">
        <v>4</v>
      </c>
      <c r="O166" t="s">
        <v>8161</v>
      </c>
      <c r="P166" t="s">
        <v>8576</v>
      </c>
      <c r="Q166" s="2">
        <v>46204</v>
      </c>
      <c r="R166" t="s">
        <v>5872</v>
      </c>
      <c r="S166" t="s">
        <v>5873</v>
      </c>
      <c r="T166" t="s">
        <v>5874</v>
      </c>
      <c r="U166" t="s">
        <v>5604</v>
      </c>
      <c r="V166" t="s">
        <v>36</v>
      </c>
      <c r="W166" t="s">
        <v>5605</v>
      </c>
      <c r="X166" t="s">
        <v>52</v>
      </c>
      <c r="AB166" t="s">
        <v>36</v>
      </c>
      <c r="AD166" t="s">
        <v>147</v>
      </c>
      <c r="AE166" t="s">
        <v>26</v>
      </c>
      <c r="AF166" t="s">
        <v>8586</v>
      </c>
      <c r="AG166" s="8">
        <v>0</v>
      </c>
      <c r="AH166" s="8">
        <v>0</v>
      </c>
      <c r="AI166" s="8">
        <v>316</v>
      </c>
      <c r="AJ166" s="8">
        <v>0</v>
      </c>
      <c r="AK166" t="s">
        <v>8568</v>
      </c>
    </row>
    <row r="167" spans="1:37" x14ac:dyDescent="0.25">
      <c r="A167">
        <v>46</v>
      </c>
      <c r="B167">
        <v>5</v>
      </c>
      <c r="C167">
        <v>5</v>
      </c>
      <c r="D167" t="str">
        <f>IF(Table14[[#This Row],[Round]]=Table14[[#This Row],[Round in Funding Year 2025]],"SAME","DIFFERENT")</f>
        <v>SAME</v>
      </c>
      <c r="E167" t="s">
        <v>73</v>
      </c>
      <c r="F167" t="s">
        <v>73</v>
      </c>
      <c r="G167" t="str">
        <f>IF(Table14[[#This Row],[Vendor]]=Table14[[#This Row],[Previous Vendor (from Fund Year 2025 in SF)]],"SAME","DIFFERENT VENDOR")</f>
        <v>SAME</v>
      </c>
      <c r="H167" t="s">
        <v>5952</v>
      </c>
      <c r="I167" t="s">
        <v>5953</v>
      </c>
      <c r="J167" t="s">
        <v>5954</v>
      </c>
      <c r="K167" t="s">
        <v>67</v>
      </c>
      <c r="L167" t="s">
        <v>67</v>
      </c>
      <c r="M167" t="s">
        <v>8122</v>
      </c>
      <c r="N167">
        <v>4</v>
      </c>
      <c r="O167" t="s">
        <v>8160</v>
      </c>
      <c r="P167" t="s">
        <v>8576</v>
      </c>
      <c r="Q167" s="2">
        <v>46204</v>
      </c>
      <c r="R167" t="s">
        <v>6190</v>
      </c>
      <c r="S167" t="s">
        <v>5953</v>
      </c>
      <c r="T167" t="s">
        <v>5955</v>
      </c>
      <c r="U167" t="s">
        <v>5956</v>
      </c>
      <c r="V167" t="s">
        <v>36</v>
      </c>
      <c r="W167" t="s">
        <v>5957</v>
      </c>
      <c r="X167" t="s">
        <v>52</v>
      </c>
      <c r="AB167" t="s">
        <v>36</v>
      </c>
      <c r="AD167" t="s">
        <v>147</v>
      </c>
      <c r="AE167" t="s">
        <v>26</v>
      </c>
      <c r="AF167" t="s">
        <v>8583</v>
      </c>
      <c r="AG167" s="8">
        <v>0</v>
      </c>
      <c r="AH167" s="8">
        <v>0</v>
      </c>
      <c r="AI167" s="8">
        <v>246</v>
      </c>
      <c r="AJ167" s="8">
        <v>0</v>
      </c>
      <c r="AK167" t="s">
        <v>8568</v>
      </c>
    </row>
    <row r="168" spans="1:37" x14ac:dyDescent="0.25">
      <c r="A168">
        <v>680</v>
      </c>
      <c r="B168">
        <v>6</v>
      </c>
      <c r="C168">
        <v>2</v>
      </c>
      <c r="D168" t="str">
        <f>IF(Table14[[#This Row],[Round]]=Table14[[#This Row],[Round in Funding Year 2025]],"SAME","DIFFERENT")</f>
        <v>DIFFERENT</v>
      </c>
      <c r="E168" t="s">
        <v>73</v>
      </c>
      <c r="F168" t="s">
        <v>73</v>
      </c>
      <c r="G168" t="str">
        <f>IF(Table14[[#This Row],[Vendor]]=Table14[[#This Row],[Previous Vendor (from Fund Year 2025 in SF)]],"SAME","DIFFERENT VENDOR")</f>
        <v>SAME</v>
      </c>
      <c r="H168" t="s">
        <v>5512</v>
      </c>
      <c r="I168" t="s">
        <v>5513</v>
      </c>
      <c r="J168" t="s">
        <v>5512</v>
      </c>
      <c r="K168" t="s">
        <v>77</v>
      </c>
      <c r="L168" t="s">
        <v>77</v>
      </c>
      <c r="M168" t="s">
        <v>8170</v>
      </c>
      <c r="N168">
        <v>4</v>
      </c>
      <c r="O168" t="s">
        <v>8161</v>
      </c>
      <c r="P168" t="s">
        <v>8576</v>
      </c>
      <c r="Q168" s="2">
        <v>46204</v>
      </c>
      <c r="R168" t="s">
        <v>5514</v>
      </c>
      <c r="S168" t="s">
        <v>5515</v>
      </c>
      <c r="T168" t="s">
        <v>5516</v>
      </c>
      <c r="U168" t="s">
        <v>5517</v>
      </c>
      <c r="V168" t="s">
        <v>36</v>
      </c>
      <c r="W168" t="s">
        <v>5518</v>
      </c>
      <c r="X168" t="s">
        <v>52</v>
      </c>
      <c r="AB168" t="s">
        <v>36</v>
      </c>
      <c r="AD168" t="s">
        <v>147</v>
      </c>
      <c r="AE168" t="s">
        <v>26</v>
      </c>
      <c r="AF168" t="s">
        <v>8586</v>
      </c>
      <c r="AG168" s="8">
        <v>0</v>
      </c>
      <c r="AH168" s="8">
        <v>0</v>
      </c>
      <c r="AI168" s="8">
        <v>159.41999999999999</v>
      </c>
      <c r="AJ168" s="8">
        <v>0</v>
      </c>
      <c r="AK168" t="s">
        <v>8568</v>
      </c>
    </row>
    <row r="169" spans="1:37" x14ac:dyDescent="0.25">
      <c r="A169">
        <v>47</v>
      </c>
      <c r="B169">
        <v>5</v>
      </c>
      <c r="C169">
        <v>5</v>
      </c>
      <c r="D169" t="str">
        <f>IF(Table14[[#This Row],[Round]]=Table14[[#This Row],[Round in Funding Year 2025]],"SAME","DIFFERENT")</f>
        <v>SAME</v>
      </c>
      <c r="E169" t="s">
        <v>73</v>
      </c>
      <c r="F169" t="s">
        <v>73</v>
      </c>
      <c r="G169" t="str">
        <f>IF(Table14[[#This Row],[Vendor]]=Table14[[#This Row],[Previous Vendor (from Fund Year 2025 in SF)]],"SAME","DIFFERENT VENDOR")</f>
        <v>SAME</v>
      </c>
      <c r="H169" t="s">
        <v>5565</v>
      </c>
      <c r="I169" t="s">
        <v>5566</v>
      </c>
      <c r="J169" t="s">
        <v>5567</v>
      </c>
      <c r="K169" t="s">
        <v>77</v>
      </c>
      <c r="L169" t="s">
        <v>77</v>
      </c>
      <c r="M169" t="s">
        <v>8122</v>
      </c>
      <c r="N169">
        <v>8</v>
      </c>
      <c r="O169" t="s">
        <v>8153</v>
      </c>
      <c r="P169" t="s">
        <v>8580</v>
      </c>
      <c r="Q169" s="2">
        <v>46204</v>
      </c>
      <c r="R169" t="s">
        <v>5568</v>
      </c>
      <c r="S169" t="s">
        <v>5569</v>
      </c>
      <c r="T169" t="s">
        <v>5570</v>
      </c>
      <c r="U169" t="s">
        <v>5549</v>
      </c>
      <c r="V169" t="s">
        <v>36</v>
      </c>
      <c r="W169" t="s">
        <v>5550</v>
      </c>
      <c r="X169" t="s">
        <v>52</v>
      </c>
      <c r="AB169" t="s">
        <v>36</v>
      </c>
      <c r="AD169" t="s">
        <v>147</v>
      </c>
      <c r="AE169" t="s">
        <v>26</v>
      </c>
      <c r="AF169" t="s">
        <v>8583</v>
      </c>
      <c r="AG169" s="8">
        <v>0</v>
      </c>
      <c r="AH169" s="8">
        <v>0</v>
      </c>
      <c r="AI169" s="8">
        <v>387</v>
      </c>
      <c r="AJ169" s="8">
        <v>0</v>
      </c>
      <c r="AK169" t="s">
        <v>8568</v>
      </c>
    </row>
    <row r="170" spans="1:37" x14ac:dyDescent="0.25">
      <c r="A170">
        <v>48</v>
      </c>
      <c r="B170">
        <v>5</v>
      </c>
      <c r="C170">
        <v>5</v>
      </c>
      <c r="D170" t="str">
        <f>IF(Table14[[#This Row],[Round]]=Table14[[#This Row],[Round in Funding Year 2025]],"SAME","DIFFERENT")</f>
        <v>SAME</v>
      </c>
      <c r="E170" t="s">
        <v>73</v>
      </c>
      <c r="F170" t="s">
        <v>73</v>
      </c>
      <c r="G170" t="str">
        <f>IF(Table14[[#This Row],[Vendor]]=Table14[[#This Row],[Previous Vendor (from Fund Year 2025 in SF)]],"SAME","DIFFERENT VENDOR")</f>
        <v>SAME</v>
      </c>
      <c r="H170" t="s">
        <v>5565</v>
      </c>
      <c r="I170" t="s">
        <v>5566</v>
      </c>
      <c r="J170" t="s">
        <v>5567</v>
      </c>
      <c r="K170" t="s">
        <v>77</v>
      </c>
      <c r="L170" t="s">
        <v>77</v>
      </c>
      <c r="M170" t="s">
        <v>8122</v>
      </c>
      <c r="N170">
        <v>8</v>
      </c>
      <c r="O170" t="s">
        <v>8153</v>
      </c>
      <c r="P170" t="s">
        <v>8580</v>
      </c>
      <c r="Q170" s="2">
        <v>46204</v>
      </c>
      <c r="R170" t="s">
        <v>6325</v>
      </c>
      <c r="S170" t="s">
        <v>6326</v>
      </c>
      <c r="T170" t="s">
        <v>6327</v>
      </c>
      <c r="U170" t="s">
        <v>6328</v>
      </c>
      <c r="V170" t="s">
        <v>36</v>
      </c>
      <c r="W170" t="s">
        <v>6329</v>
      </c>
      <c r="X170" t="s">
        <v>52</v>
      </c>
      <c r="AB170" t="s">
        <v>36</v>
      </c>
      <c r="AD170" t="s">
        <v>147</v>
      </c>
      <c r="AE170" t="s">
        <v>26</v>
      </c>
      <c r="AF170" t="s">
        <v>8583</v>
      </c>
      <c r="AG170" s="8">
        <v>0</v>
      </c>
      <c r="AH170" s="8">
        <v>0</v>
      </c>
      <c r="AI170" s="8">
        <v>387</v>
      </c>
      <c r="AJ170" s="8">
        <v>0</v>
      </c>
      <c r="AK170" t="s">
        <v>8568</v>
      </c>
    </row>
    <row r="171" spans="1:37" x14ac:dyDescent="0.25">
      <c r="A171">
        <v>1083</v>
      </c>
      <c r="B171">
        <v>3</v>
      </c>
      <c r="C171">
        <v>3</v>
      </c>
      <c r="D171" t="str">
        <f>IF(Table14[[#This Row],[Round]]=Table14[[#This Row],[Round in Funding Year 2025]],"SAME","DIFFERENT")</f>
        <v>SAME</v>
      </c>
      <c r="E171" t="s">
        <v>42</v>
      </c>
      <c r="F171" t="s">
        <v>42</v>
      </c>
      <c r="G171" t="str">
        <f>IF(Table14[[#This Row],[Vendor]]=Table14[[#This Row],[Previous Vendor (from Fund Year 2025 in SF)]],"SAME","DIFFERENT VENDOR")</f>
        <v>SAME</v>
      </c>
      <c r="H171" t="s">
        <v>3338</v>
      </c>
      <c r="I171" t="s">
        <v>3339</v>
      </c>
      <c r="J171" t="s">
        <v>3338</v>
      </c>
      <c r="K171" t="s">
        <v>31</v>
      </c>
      <c r="L171" t="s">
        <v>31</v>
      </c>
      <c r="M171" t="s">
        <v>8122</v>
      </c>
      <c r="N171">
        <v>4</v>
      </c>
      <c r="O171" t="s">
        <v>8161</v>
      </c>
      <c r="P171" t="s">
        <v>8576</v>
      </c>
      <c r="Q171" s="2">
        <v>46204</v>
      </c>
      <c r="R171" t="s">
        <v>3340</v>
      </c>
      <c r="S171" t="s">
        <v>3341</v>
      </c>
      <c r="T171" t="s">
        <v>3342</v>
      </c>
      <c r="U171" t="s">
        <v>2627</v>
      </c>
      <c r="V171" t="s">
        <v>36</v>
      </c>
      <c r="W171" t="s">
        <v>2628</v>
      </c>
      <c r="X171" t="s">
        <v>52</v>
      </c>
      <c r="AB171" t="s">
        <v>36</v>
      </c>
      <c r="AD171" t="s">
        <v>147</v>
      </c>
      <c r="AE171" t="s">
        <v>26</v>
      </c>
      <c r="AF171" t="s">
        <v>8583</v>
      </c>
      <c r="AG171" s="8">
        <v>0</v>
      </c>
      <c r="AH171" s="8">
        <v>0</v>
      </c>
      <c r="AI171" s="8">
        <v>629</v>
      </c>
      <c r="AJ171" s="8">
        <v>0</v>
      </c>
      <c r="AK171" t="s">
        <v>8568</v>
      </c>
    </row>
    <row r="172" spans="1:37" x14ac:dyDescent="0.25">
      <c r="A172">
        <v>50</v>
      </c>
      <c r="B172">
        <v>5</v>
      </c>
      <c r="C172">
        <v>5</v>
      </c>
      <c r="D172" t="str">
        <f>IF(Table14[[#This Row],[Round]]=Table14[[#This Row],[Round in Funding Year 2025]],"SAME","DIFFERENT")</f>
        <v>SAME</v>
      </c>
      <c r="E172" t="s">
        <v>3595</v>
      </c>
      <c r="F172" t="s">
        <v>3595</v>
      </c>
      <c r="G172" t="str">
        <f>IF(Table14[[#This Row],[Vendor]]=Table14[[#This Row],[Previous Vendor (from Fund Year 2025 in SF)]],"SAME","DIFFERENT VENDOR")</f>
        <v>SAME</v>
      </c>
      <c r="H172" t="s">
        <v>1178</v>
      </c>
      <c r="I172" t="s">
        <v>1179</v>
      </c>
      <c r="J172" t="s">
        <v>1180</v>
      </c>
      <c r="K172" t="s">
        <v>31</v>
      </c>
      <c r="L172" t="s">
        <v>31</v>
      </c>
      <c r="M172" t="s">
        <v>8122</v>
      </c>
      <c r="N172">
        <v>6</v>
      </c>
      <c r="O172" t="s">
        <v>8147</v>
      </c>
      <c r="P172" t="s">
        <v>8578</v>
      </c>
      <c r="Q172" s="2">
        <v>46204</v>
      </c>
      <c r="R172" t="s">
        <v>1181</v>
      </c>
      <c r="S172" t="s">
        <v>1182</v>
      </c>
      <c r="T172" t="s">
        <v>1183</v>
      </c>
      <c r="U172" t="s">
        <v>1184</v>
      </c>
      <c r="V172" t="s">
        <v>36</v>
      </c>
      <c r="W172" t="s">
        <v>1185</v>
      </c>
      <c r="X172" t="s">
        <v>52</v>
      </c>
      <c r="AB172" t="s">
        <v>36</v>
      </c>
      <c r="AD172" t="s">
        <v>147</v>
      </c>
      <c r="AE172" t="s">
        <v>26</v>
      </c>
      <c r="AF172" t="s">
        <v>8583</v>
      </c>
      <c r="AG172" s="8">
        <v>0</v>
      </c>
      <c r="AH172" s="8">
        <v>0</v>
      </c>
      <c r="AI172" s="8">
        <v>900</v>
      </c>
      <c r="AJ172" s="8">
        <v>0</v>
      </c>
      <c r="AK172" t="s">
        <v>8568</v>
      </c>
    </row>
    <row r="173" spans="1:37" x14ac:dyDescent="0.25">
      <c r="A173">
        <v>51</v>
      </c>
      <c r="B173">
        <v>5</v>
      </c>
      <c r="C173">
        <v>5</v>
      </c>
      <c r="D173" t="str">
        <f>IF(Table14[[#This Row],[Round]]=Table14[[#This Row],[Round in Funding Year 2025]],"SAME","DIFFERENT")</f>
        <v>SAME</v>
      </c>
      <c r="E173" t="s">
        <v>42</v>
      </c>
      <c r="F173" t="s">
        <v>42</v>
      </c>
      <c r="G173" t="str">
        <f>IF(Table14[[#This Row],[Vendor]]=Table14[[#This Row],[Previous Vendor (from Fund Year 2025 in SF)]],"SAME","DIFFERENT VENDOR")</f>
        <v>SAME</v>
      </c>
      <c r="H173" t="s">
        <v>3871</v>
      </c>
      <c r="I173" t="s">
        <v>3872</v>
      </c>
      <c r="J173" t="s">
        <v>3871</v>
      </c>
      <c r="K173" t="s">
        <v>77</v>
      </c>
      <c r="L173" t="s">
        <v>77</v>
      </c>
      <c r="M173" t="s">
        <v>8122</v>
      </c>
      <c r="N173">
        <v>1</v>
      </c>
      <c r="O173" t="s">
        <v>8152</v>
      </c>
      <c r="P173" t="s">
        <v>8573</v>
      </c>
      <c r="Q173" s="2">
        <v>46204</v>
      </c>
      <c r="R173" t="s">
        <v>3876</v>
      </c>
      <c r="S173" t="s">
        <v>3877</v>
      </c>
      <c r="T173" t="s">
        <v>3878</v>
      </c>
      <c r="U173" t="s">
        <v>2976</v>
      </c>
      <c r="V173" t="s">
        <v>36</v>
      </c>
      <c r="W173" t="s">
        <v>2977</v>
      </c>
      <c r="X173" t="s">
        <v>52</v>
      </c>
      <c r="AB173" t="s">
        <v>36</v>
      </c>
      <c r="AD173" t="s">
        <v>147</v>
      </c>
      <c r="AE173" t="s">
        <v>26</v>
      </c>
      <c r="AF173" t="s">
        <v>8583</v>
      </c>
      <c r="AG173" s="8">
        <v>0</v>
      </c>
      <c r="AH173" s="8">
        <v>0</v>
      </c>
      <c r="AI173" s="8">
        <v>375</v>
      </c>
      <c r="AJ173" s="8">
        <v>0</v>
      </c>
      <c r="AK173" t="s">
        <v>8568</v>
      </c>
    </row>
    <row r="174" spans="1:37" x14ac:dyDescent="0.25">
      <c r="A174">
        <v>52</v>
      </c>
      <c r="B174">
        <v>5</v>
      </c>
      <c r="C174">
        <v>5</v>
      </c>
      <c r="D174" t="str">
        <f>IF(Table14[[#This Row],[Round]]=Table14[[#This Row],[Round in Funding Year 2025]],"SAME","DIFFERENT")</f>
        <v>SAME</v>
      </c>
      <c r="E174" t="s">
        <v>42</v>
      </c>
      <c r="F174" t="s">
        <v>42</v>
      </c>
      <c r="G174" t="str">
        <f>IF(Table14[[#This Row],[Vendor]]=Table14[[#This Row],[Previous Vendor (from Fund Year 2025 in SF)]],"SAME","DIFFERENT VENDOR")</f>
        <v>SAME</v>
      </c>
      <c r="H174" t="s">
        <v>3871</v>
      </c>
      <c r="I174" t="s">
        <v>3872</v>
      </c>
      <c r="J174" t="s">
        <v>3871</v>
      </c>
      <c r="K174" t="s">
        <v>67</v>
      </c>
      <c r="L174" t="s">
        <v>67</v>
      </c>
      <c r="M174" t="s">
        <v>8122</v>
      </c>
      <c r="N174">
        <v>1</v>
      </c>
      <c r="O174" t="s">
        <v>8152</v>
      </c>
      <c r="P174" t="s">
        <v>8573</v>
      </c>
      <c r="Q174" s="2">
        <v>46204</v>
      </c>
      <c r="R174" t="s">
        <v>3882</v>
      </c>
      <c r="S174" t="s">
        <v>3883</v>
      </c>
      <c r="T174" t="s">
        <v>3884</v>
      </c>
      <c r="U174" t="s">
        <v>2976</v>
      </c>
      <c r="V174" t="s">
        <v>36</v>
      </c>
      <c r="W174" t="s">
        <v>2977</v>
      </c>
      <c r="X174" t="s">
        <v>3876</v>
      </c>
      <c r="Y174" t="s">
        <v>3877</v>
      </c>
      <c r="Z174" t="s">
        <v>3878</v>
      </c>
      <c r="AA174" t="s">
        <v>2976</v>
      </c>
      <c r="AB174" t="s">
        <v>36</v>
      </c>
      <c r="AC174" t="s">
        <v>2977</v>
      </c>
      <c r="AD174" t="s">
        <v>147</v>
      </c>
      <c r="AE174" t="s">
        <v>41</v>
      </c>
      <c r="AF174" t="s">
        <v>8583</v>
      </c>
      <c r="AG174" s="8">
        <v>0</v>
      </c>
      <c r="AH174" s="8">
        <v>0</v>
      </c>
      <c r="AI174" s="8">
        <v>196</v>
      </c>
      <c r="AJ174" s="8">
        <v>0</v>
      </c>
      <c r="AK174" t="s">
        <v>8568</v>
      </c>
    </row>
    <row r="175" spans="1:37" x14ac:dyDescent="0.25">
      <c r="A175">
        <v>53</v>
      </c>
      <c r="B175">
        <v>5</v>
      </c>
      <c r="C175">
        <v>5</v>
      </c>
      <c r="D175" t="str">
        <f>IF(Table14[[#This Row],[Round]]=Table14[[#This Row],[Round in Funding Year 2025]],"SAME","DIFFERENT")</f>
        <v>SAME</v>
      </c>
      <c r="E175" t="s">
        <v>42</v>
      </c>
      <c r="F175" t="s">
        <v>42</v>
      </c>
      <c r="G175" t="str">
        <f>IF(Table14[[#This Row],[Vendor]]=Table14[[#This Row],[Previous Vendor (from Fund Year 2025 in SF)]],"SAME","DIFFERENT VENDOR")</f>
        <v>SAME</v>
      </c>
      <c r="H175" t="s">
        <v>3871</v>
      </c>
      <c r="I175" t="s">
        <v>3872</v>
      </c>
      <c r="J175" t="s">
        <v>3871</v>
      </c>
      <c r="K175" t="s">
        <v>77</v>
      </c>
      <c r="L175" t="s">
        <v>77</v>
      </c>
      <c r="M175" t="s">
        <v>8122</v>
      </c>
      <c r="N175">
        <v>1</v>
      </c>
      <c r="O175" t="s">
        <v>8152</v>
      </c>
      <c r="P175" t="s">
        <v>8573</v>
      </c>
      <c r="Q175" s="2">
        <v>46204</v>
      </c>
      <c r="R175" t="s">
        <v>3873</v>
      </c>
      <c r="S175" t="s">
        <v>3874</v>
      </c>
      <c r="T175" t="s">
        <v>3875</v>
      </c>
      <c r="U175" t="s">
        <v>2972</v>
      </c>
      <c r="V175" t="s">
        <v>36</v>
      </c>
      <c r="W175" t="s">
        <v>2806</v>
      </c>
      <c r="X175" t="s">
        <v>3876</v>
      </c>
      <c r="Y175" t="s">
        <v>3877</v>
      </c>
      <c r="Z175" t="s">
        <v>3878</v>
      </c>
      <c r="AA175" t="s">
        <v>2976</v>
      </c>
      <c r="AB175" t="s">
        <v>36</v>
      </c>
      <c r="AC175" t="s">
        <v>2977</v>
      </c>
      <c r="AD175" t="s">
        <v>147</v>
      </c>
      <c r="AE175" t="s">
        <v>41</v>
      </c>
      <c r="AF175" t="s">
        <v>8583</v>
      </c>
      <c r="AG175" s="8">
        <v>0</v>
      </c>
      <c r="AH175" s="8">
        <v>0</v>
      </c>
      <c r="AI175" s="8">
        <v>375</v>
      </c>
      <c r="AJ175" s="8">
        <v>0</v>
      </c>
      <c r="AK175" t="s">
        <v>8568</v>
      </c>
    </row>
    <row r="176" spans="1:37" x14ac:dyDescent="0.25">
      <c r="A176">
        <v>5531</v>
      </c>
      <c r="B176">
        <v>4</v>
      </c>
      <c r="C176">
        <v>4</v>
      </c>
      <c r="D176" t="str">
        <f>IF(Table14[[#This Row],[Round]]=Table14[[#This Row],[Round in Funding Year 2025]],"SAME","DIFFERENT")</f>
        <v>SAME</v>
      </c>
      <c r="E176" t="s">
        <v>73</v>
      </c>
      <c r="F176" t="s">
        <v>73</v>
      </c>
      <c r="G176" t="str">
        <f>IF(Table14[[#This Row],[Vendor]]=Table14[[#This Row],[Previous Vendor (from Fund Year 2025 in SF)]],"SAME","DIFFERENT VENDOR")</f>
        <v>SAME</v>
      </c>
      <c r="H176" t="s">
        <v>3871</v>
      </c>
      <c r="I176" t="s">
        <v>3872</v>
      </c>
      <c r="J176" t="s">
        <v>3871</v>
      </c>
      <c r="K176" t="s">
        <v>67</v>
      </c>
      <c r="L176" t="s">
        <v>67</v>
      </c>
      <c r="M176" t="s">
        <v>8122</v>
      </c>
      <c r="N176">
        <v>1</v>
      </c>
      <c r="O176" t="s">
        <v>8152</v>
      </c>
      <c r="P176" t="s">
        <v>8573</v>
      </c>
      <c r="Q176" s="2">
        <v>46204</v>
      </c>
      <c r="R176" t="s">
        <v>3873</v>
      </c>
      <c r="S176" t="s">
        <v>3874</v>
      </c>
      <c r="T176" t="s">
        <v>3875</v>
      </c>
      <c r="U176" t="s">
        <v>2972</v>
      </c>
      <c r="V176" t="s">
        <v>36</v>
      </c>
      <c r="W176" t="s">
        <v>2806</v>
      </c>
      <c r="X176" t="s">
        <v>52</v>
      </c>
      <c r="AB176" t="s">
        <v>36</v>
      </c>
      <c r="AD176" t="s">
        <v>147</v>
      </c>
      <c r="AE176" t="s">
        <v>26</v>
      </c>
      <c r="AF176" t="s">
        <v>8583</v>
      </c>
      <c r="AG176" s="8">
        <v>0</v>
      </c>
      <c r="AH176" s="8">
        <v>0</v>
      </c>
      <c r="AI176" s="8">
        <v>280</v>
      </c>
      <c r="AJ176" s="8">
        <v>0</v>
      </c>
      <c r="AK176" t="s">
        <v>8568</v>
      </c>
    </row>
    <row r="177" spans="1:37" x14ac:dyDescent="0.25">
      <c r="A177">
        <v>54</v>
      </c>
      <c r="B177">
        <v>5</v>
      </c>
      <c r="C177">
        <v>5</v>
      </c>
      <c r="D177" t="str">
        <f>IF(Table14[[#This Row],[Round]]=Table14[[#This Row],[Round in Funding Year 2025]],"SAME","DIFFERENT")</f>
        <v>SAME</v>
      </c>
      <c r="E177" t="s">
        <v>73</v>
      </c>
      <c r="F177" t="s">
        <v>73</v>
      </c>
      <c r="G177" t="str">
        <f>IF(Table14[[#This Row],[Vendor]]=Table14[[#This Row],[Previous Vendor (from Fund Year 2025 in SF)]],"SAME","DIFFERENT VENDOR")</f>
        <v>SAME</v>
      </c>
      <c r="H177" t="s">
        <v>6039</v>
      </c>
      <c r="I177" t="s">
        <v>6040</v>
      </c>
      <c r="J177" t="s">
        <v>6041</v>
      </c>
      <c r="K177" t="s">
        <v>31</v>
      </c>
      <c r="L177" t="s">
        <v>31</v>
      </c>
      <c r="M177" t="s">
        <v>8122</v>
      </c>
      <c r="N177">
        <v>8</v>
      </c>
      <c r="O177" t="s">
        <v>8155</v>
      </c>
      <c r="P177" t="s">
        <v>8580</v>
      </c>
      <c r="Q177" s="2">
        <v>46204</v>
      </c>
      <c r="R177" t="s">
        <v>6382</v>
      </c>
      <c r="S177" t="s">
        <v>6383</v>
      </c>
      <c r="T177" t="s">
        <v>6042</v>
      </c>
      <c r="U177" t="s">
        <v>6043</v>
      </c>
      <c r="V177" t="s">
        <v>36</v>
      </c>
      <c r="W177" t="s">
        <v>6044</v>
      </c>
      <c r="X177" t="s">
        <v>52</v>
      </c>
      <c r="AB177" t="s">
        <v>36</v>
      </c>
      <c r="AD177" t="s">
        <v>147</v>
      </c>
      <c r="AE177" t="s">
        <v>26</v>
      </c>
      <c r="AF177" t="s">
        <v>8583</v>
      </c>
      <c r="AG177" s="8">
        <v>0</v>
      </c>
      <c r="AH177" s="8">
        <v>0</v>
      </c>
      <c r="AI177" s="8">
        <v>506</v>
      </c>
      <c r="AJ177" s="8">
        <v>0</v>
      </c>
      <c r="AK177" t="s">
        <v>8568</v>
      </c>
    </row>
    <row r="178" spans="1:37" x14ac:dyDescent="0.25">
      <c r="A178">
        <v>1084</v>
      </c>
      <c r="B178">
        <v>4</v>
      </c>
      <c r="C178">
        <v>4</v>
      </c>
      <c r="D178" t="str">
        <f>IF(Table14[[#This Row],[Round]]=Table14[[#This Row],[Round in Funding Year 2025]],"SAME","DIFFERENT")</f>
        <v>SAME</v>
      </c>
      <c r="E178" t="s">
        <v>1630</v>
      </c>
      <c r="F178" t="s">
        <v>1630</v>
      </c>
      <c r="G178" t="str">
        <f>IF(Table14[[#This Row],[Vendor]]=Table14[[#This Row],[Previous Vendor (from Fund Year 2025 in SF)]],"SAME","DIFFERENT VENDOR")</f>
        <v>SAME</v>
      </c>
      <c r="H178" t="s">
        <v>2369</v>
      </c>
      <c r="I178" t="s">
        <v>2370</v>
      </c>
      <c r="J178" t="s">
        <v>2369</v>
      </c>
      <c r="K178" t="s">
        <v>31</v>
      </c>
      <c r="L178" t="s">
        <v>31</v>
      </c>
      <c r="M178" t="s">
        <v>8122</v>
      </c>
      <c r="N178">
        <v>4</v>
      </c>
      <c r="O178" t="s">
        <v>8161</v>
      </c>
      <c r="P178" t="s">
        <v>8576</v>
      </c>
      <c r="Q178" s="2">
        <v>46204</v>
      </c>
      <c r="R178" t="s">
        <v>7569</v>
      </c>
      <c r="S178" t="s">
        <v>7570</v>
      </c>
      <c r="T178" t="s">
        <v>7571</v>
      </c>
      <c r="U178" t="s">
        <v>2374</v>
      </c>
      <c r="V178" t="s">
        <v>36</v>
      </c>
      <c r="W178" t="s">
        <v>2375</v>
      </c>
      <c r="X178" t="s">
        <v>2371</v>
      </c>
      <c r="Y178" t="s">
        <v>2372</v>
      </c>
      <c r="Z178" t="s">
        <v>2373</v>
      </c>
      <c r="AA178" t="s">
        <v>2374</v>
      </c>
      <c r="AB178" t="s">
        <v>36</v>
      </c>
      <c r="AC178" t="s">
        <v>2375</v>
      </c>
      <c r="AD178" t="s">
        <v>147</v>
      </c>
      <c r="AE178" t="s">
        <v>41</v>
      </c>
      <c r="AF178" t="s">
        <v>8583</v>
      </c>
      <c r="AG178" s="8">
        <v>0</v>
      </c>
      <c r="AH178" s="8">
        <v>0</v>
      </c>
      <c r="AI178" s="8">
        <v>750</v>
      </c>
      <c r="AJ178" s="8">
        <v>0</v>
      </c>
      <c r="AK178" t="s">
        <v>8568</v>
      </c>
    </row>
    <row r="179" spans="1:37" x14ac:dyDescent="0.25">
      <c r="A179">
        <v>1085</v>
      </c>
      <c r="B179">
        <v>4</v>
      </c>
      <c r="C179">
        <v>4</v>
      </c>
      <c r="D179" t="str">
        <f>IF(Table14[[#This Row],[Round]]=Table14[[#This Row],[Round in Funding Year 2025]],"SAME","DIFFERENT")</f>
        <v>SAME</v>
      </c>
      <c r="E179" t="s">
        <v>1630</v>
      </c>
      <c r="F179" t="s">
        <v>1630</v>
      </c>
      <c r="G179" t="str">
        <f>IF(Table14[[#This Row],[Vendor]]=Table14[[#This Row],[Previous Vendor (from Fund Year 2025 in SF)]],"SAME","DIFFERENT VENDOR")</f>
        <v>SAME</v>
      </c>
      <c r="H179" t="s">
        <v>2369</v>
      </c>
      <c r="I179" t="s">
        <v>2370</v>
      </c>
      <c r="J179" t="s">
        <v>2369</v>
      </c>
      <c r="K179" t="s">
        <v>31</v>
      </c>
      <c r="L179" t="s">
        <v>31</v>
      </c>
      <c r="M179" t="s">
        <v>8122</v>
      </c>
      <c r="N179">
        <v>4</v>
      </c>
      <c r="O179" t="s">
        <v>8161</v>
      </c>
      <c r="P179" t="s">
        <v>8576</v>
      </c>
      <c r="Q179" s="2">
        <v>46204</v>
      </c>
      <c r="R179" t="s">
        <v>7572</v>
      </c>
      <c r="S179" t="s">
        <v>7573</v>
      </c>
      <c r="T179" t="s">
        <v>7574</v>
      </c>
      <c r="U179" t="s">
        <v>2374</v>
      </c>
      <c r="V179" t="s">
        <v>36</v>
      </c>
      <c r="W179" t="s">
        <v>2375</v>
      </c>
      <c r="X179" t="s">
        <v>2371</v>
      </c>
      <c r="Y179" t="s">
        <v>2372</v>
      </c>
      <c r="Z179" t="s">
        <v>2373</v>
      </c>
      <c r="AA179" t="s">
        <v>2374</v>
      </c>
      <c r="AB179" t="s">
        <v>36</v>
      </c>
      <c r="AC179" t="s">
        <v>2375</v>
      </c>
      <c r="AD179" t="s">
        <v>147</v>
      </c>
      <c r="AE179" t="s">
        <v>41</v>
      </c>
      <c r="AF179" t="s">
        <v>8583</v>
      </c>
      <c r="AG179" s="8">
        <v>0</v>
      </c>
      <c r="AH179" s="8">
        <v>0</v>
      </c>
      <c r="AI179" s="8">
        <v>750</v>
      </c>
      <c r="AJ179" s="8">
        <v>0</v>
      </c>
      <c r="AK179" t="s">
        <v>8568</v>
      </c>
    </row>
    <row r="180" spans="1:37" x14ac:dyDescent="0.25">
      <c r="A180">
        <v>1086</v>
      </c>
      <c r="B180">
        <v>4</v>
      </c>
      <c r="C180">
        <v>4</v>
      </c>
      <c r="D180" t="str">
        <f>IF(Table14[[#This Row],[Round]]=Table14[[#This Row],[Round in Funding Year 2025]],"SAME","DIFFERENT")</f>
        <v>SAME</v>
      </c>
      <c r="E180" t="s">
        <v>1630</v>
      </c>
      <c r="F180" t="s">
        <v>1630</v>
      </c>
      <c r="G180" t="str">
        <f>IF(Table14[[#This Row],[Vendor]]=Table14[[#This Row],[Previous Vendor (from Fund Year 2025 in SF)]],"SAME","DIFFERENT VENDOR")</f>
        <v>SAME</v>
      </c>
      <c r="H180" t="s">
        <v>2369</v>
      </c>
      <c r="I180" t="s">
        <v>2370</v>
      </c>
      <c r="J180" t="s">
        <v>2369</v>
      </c>
      <c r="K180" t="s">
        <v>31</v>
      </c>
      <c r="L180" t="s">
        <v>31</v>
      </c>
      <c r="M180" t="s">
        <v>8122</v>
      </c>
      <c r="N180">
        <v>4</v>
      </c>
      <c r="O180" t="s">
        <v>8161</v>
      </c>
      <c r="P180" t="s">
        <v>8576</v>
      </c>
      <c r="Q180" s="2">
        <v>46204</v>
      </c>
      <c r="R180" t="s">
        <v>7563</v>
      </c>
      <c r="S180" t="s">
        <v>7564</v>
      </c>
      <c r="T180" t="s">
        <v>7565</v>
      </c>
      <c r="U180" t="s">
        <v>2374</v>
      </c>
      <c r="V180" t="s">
        <v>36</v>
      </c>
      <c r="W180" t="s">
        <v>2375</v>
      </c>
      <c r="X180" t="s">
        <v>2371</v>
      </c>
      <c r="Y180" t="s">
        <v>2372</v>
      </c>
      <c r="Z180" t="s">
        <v>2373</v>
      </c>
      <c r="AA180" t="s">
        <v>2374</v>
      </c>
      <c r="AB180" t="s">
        <v>36</v>
      </c>
      <c r="AC180" t="s">
        <v>2375</v>
      </c>
      <c r="AD180" t="s">
        <v>147</v>
      </c>
      <c r="AE180" t="s">
        <v>41</v>
      </c>
      <c r="AF180" t="s">
        <v>8583</v>
      </c>
      <c r="AG180" s="8">
        <v>0</v>
      </c>
      <c r="AH180" s="8">
        <v>0</v>
      </c>
      <c r="AI180" s="8">
        <v>750</v>
      </c>
      <c r="AJ180" s="8">
        <v>0</v>
      </c>
      <c r="AK180" t="s">
        <v>8568</v>
      </c>
    </row>
    <row r="181" spans="1:37" x14ac:dyDescent="0.25">
      <c r="A181">
        <v>1087</v>
      </c>
      <c r="B181">
        <v>4</v>
      </c>
      <c r="C181">
        <v>4</v>
      </c>
      <c r="D181" t="str">
        <f>IF(Table14[[#This Row],[Round]]=Table14[[#This Row],[Round in Funding Year 2025]],"SAME","DIFFERENT")</f>
        <v>SAME</v>
      </c>
      <c r="E181" t="s">
        <v>1630</v>
      </c>
      <c r="F181" t="s">
        <v>1630</v>
      </c>
      <c r="G181" t="str">
        <f>IF(Table14[[#This Row],[Vendor]]=Table14[[#This Row],[Previous Vendor (from Fund Year 2025 in SF)]],"SAME","DIFFERENT VENDOR")</f>
        <v>SAME</v>
      </c>
      <c r="H181" t="s">
        <v>2369</v>
      </c>
      <c r="I181" t="s">
        <v>2370</v>
      </c>
      <c r="J181" t="s">
        <v>2369</v>
      </c>
      <c r="K181" t="s">
        <v>31</v>
      </c>
      <c r="L181" t="s">
        <v>31</v>
      </c>
      <c r="M181" t="s">
        <v>8122</v>
      </c>
      <c r="N181">
        <v>4</v>
      </c>
      <c r="O181" t="s">
        <v>8161</v>
      </c>
      <c r="P181" t="s">
        <v>8576</v>
      </c>
      <c r="Q181" s="2">
        <v>46204</v>
      </c>
      <c r="R181" t="s">
        <v>7566</v>
      </c>
      <c r="S181" t="s">
        <v>7567</v>
      </c>
      <c r="T181" t="s">
        <v>7568</v>
      </c>
      <c r="U181" t="s">
        <v>2374</v>
      </c>
      <c r="V181" t="s">
        <v>36</v>
      </c>
      <c r="W181" t="s">
        <v>2375</v>
      </c>
      <c r="X181" t="s">
        <v>2371</v>
      </c>
      <c r="Y181" t="s">
        <v>2372</v>
      </c>
      <c r="Z181" t="s">
        <v>2373</v>
      </c>
      <c r="AA181" t="s">
        <v>2374</v>
      </c>
      <c r="AB181" t="s">
        <v>36</v>
      </c>
      <c r="AC181" t="s">
        <v>2375</v>
      </c>
      <c r="AD181" t="s">
        <v>147</v>
      </c>
      <c r="AE181" t="s">
        <v>41</v>
      </c>
      <c r="AF181" t="s">
        <v>8583</v>
      </c>
      <c r="AG181" s="8">
        <v>0</v>
      </c>
      <c r="AH181" s="8">
        <v>0</v>
      </c>
      <c r="AI181" s="8">
        <v>750</v>
      </c>
      <c r="AJ181" s="8">
        <v>0</v>
      </c>
      <c r="AK181" t="s">
        <v>8568</v>
      </c>
    </row>
    <row r="182" spans="1:37" x14ac:dyDescent="0.25">
      <c r="A182">
        <v>1088</v>
      </c>
      <c r="B182">
        <v>3</v>
      </c>
      <c r="C182">
        <v>3</v>
      </c>
      <c r="D182" t="str">
        <f>IF(Table14[[#This Row],[Round]]=Table14[[#This Row],[Round in Funding Year 2025]],"SAME","DIFFERENT")</f>
        <v>SAME</v>
      </c>
      <c r="E182" t="s">
        <v>42</v>
      </c>
      <c r="F182" t="s">
        <v>42</v>
      </c>
      <c r="G182" t="str">
        <f>IF(Table14[[#This Row],[Vendor]]=Table14[[#This Row],[Previous Vendor (from Fund Year 2025 in SF)]],"SAME","DIFFERENT VENDOR")</f>
        <v>SAME</v>
      </c>
      <c r="H182" t="s">
        <v>2369</v>
      </c>
      <c r="I182" t="s">
        <v>2370</v>
      </c>
      <c r="J182" t="s">
        <v>2369</v>
      </c>
      <c r="K182" t="s">
        <v>31</v>
      </c>
      <c r="L182" t="s">
        <v>31</v>
      </c>
      <c r="M182" t="s">
        <v>8122</v>
      </c>
      <c r="N182">
        <v>4</v>
      </c>
      <c r="O182" t="s">
        <v>8161</v>
      </c>
      <c r="P182" t="s">
        <v>8576</v>
      </c>
      <c r="Q182" s="2">
        <v>46204</v>
      </c>
      <c r="R182" t="s">
        <v>2371</v>
      </c>
      <c r="S182" t="s">
        <v>2372</v>
      </c>
      <c r="T182" t="s">
        <v>2373</v>
      </c>
      <c r="U182" t="s">
        <v>2374</v>
      </c>
      <c r="V182" t="s">
        <v>36</v>
      </c>
      <c r="W182" t="s">
        <v>2375</v>
      </c>
      <c r="X182" t="s">
        <v>52</v>
      </c>
      <c r="AB182" t="s">
        <v>36</v>
      </c>
      <c r="AD182" t="s">
        <v>147</v>
      </c>
      <c r="AE182" t="s">
        <v>26</v>
      </c>
      <c r="AF182" t="s">
        <v>8583</v>
      </c>
      <c r="AG182" s="8">
        <v>0</v>
      </c>
      <c r="AH182" s="8">
        <v>0</v>
      </c>
      <c r="AI182" s="8">
        <v>629</v>
      </c>
      <c r="AJ182" s="8">
        <v>0</v>
      </c>
      <c r="AK182" t="s">
        <v>8568</v>
      </c>
    </row>
    <row r="183" spans="1:37" x14ac:dyDescent="0.25">
      <c r="A183">
        <v>4014</v>
      </c>
      <c r="B183">
        <v>4</v>
      </c>
      <c r="C183">
        <v>4</v>
      </c>
      <c r="D183" t="str">
        <f>IF(Table14[[#This Row],[Round]]=Table14[[#This Row],[Round in Funding Year 2025]],"SAME","DIFFERENT")</f>
        <v>SAME</v>
      </c>
      <c r="E183" t="s">
        <v>2584</v>
      </c>
      <c r="F183" t="s">
        <v>2584</v>
      </c>
      <c r="G183" t="str">
        <f>IF(Table14[[#This Row],[Vendor]]=Table14[[#This Row],[Previous Vendor (from Fund Year 2025 in SF)]],"SAME","DIFFERENT VENDOR")</f>
        <v>SAME</v>
      </c>
      <c r="H183" t="s">
        <v>2730</v>
      </c>
      <c r="I183" t="s">
        <v>2731</v>
      </c>
      <c r="J183" t="s">
        <v>2732</v>
      </c>
      <c r="K183" t="s">
        <v>67</v>
      </c>
      <c r="M183" t="s">
        <v>8118</v>
      </c>
      <c r="N183">
        <v>9</v>
      </c>
      <c r="O183" t="s">
        <v>8151</v>
      </c>
      <c r="P183" t="s">
        <v>8581</v>
      </c>
      <c r="Q183" s="2">
        <v>46204</v>
      </c>
      <c r="R183" t="s">
        <v>2733</v>
      </c>
      <c r="S183" t="s">
        <v>2734</v>
      </c>
      <c r="T183" t="s">
        <v>2735</v>
      </c>
      <c r="U183" t="s">
        <v>2736</v>
      </c>
      <c r="V183" t="s">
        <v>36</v>
      </c>
      <c r="W183" t="s">
        <v>2737</v>
      </c>
      <c r="X183" t="s">
        <v>52</v>
      </c>
      <c r="AB183" t="s">
        <v>36</v>
      </c>
      <c r="AD183" t="s">
        <v>147</v>
      </c>
      <c r="AE183" t="s">
        <v>26</v>
      </c>
      <c r="AF183" t="s">
        <v>8166</v>
      </c>
      <c r="AG183" s="8">
        <v>0</v>
      </c>
      <c r="AH183" s="8">
        <v>0</v>
      </c>
      <c r="AI183" s="8">
        <v>1104</v>
      </c>
      <c r="AJ183" s="8">
        <v>0</v>
      </c>
      <c r="AK183" t="s">
        <v>8568</v>
      </c>
    </row>
    <row r="184" spans="1:37" x14ac:dyDescent="0.25">
      <c r="A184">
        <v>5352</v>
      </c>
      <c r="B184">
        <v>4</v>
      </c>
      <c r="C184">
        <v>4</v>
      </c>
      <c r="D184" t="str">
        <f>IF(Table14[[#This Row],[Round]]=Table14[[#This Row],[Round in Funding Year 2025]],"SAME","DIFFERENT")</f>
        <v>SAME</v>
      </c>
      <c r="E184" t="s">
        <v>6943</v>
      </c>
      <c r="F184" t="s">
        <v>6943</v>
      </c>
      <c r="G184" t="str">
        <f>IF(Table14[[#This Row],[Vendor]]=Table14[[#This Row],[Previous Vendor (from Fund Year 2025 in SF)]],"SAME","DIFFERENT VENDOR")</f>
        <v>SAME</v>
      </c>
      <c r="H184" t="s">
        <v>6944</v>
      </c>
      <c r="I184" t="s">
        <v>6945</v>
      </c>
      <c r="J184" t="s">
        <v>6946</v>
      </c>
      <c r="K184" t="s">
        <v>67</v>
      </c>
      <c r="L184" t="s">
        <v>67</v>
      </c>
      <c r="M184" t="s">
        <v>8122</v>
      </c>
      <c r="N184">
        <v>8</v>
      </c>
      <c r="O184" t="s">
        <v>8153</v>
      </c>
      <c r="P184" t="s">
        <v>8580</v>
      </c>
      <c r="Q184" s="2">
        <v>46204</v>
      </c>
      <c r="R184" t="s">
        <v>6947</v>
      </c>
      <c r="S184" t="s">
        <v>6948</v>
      </c>
      <c r="T184" t="s">
        <v>6949</v>
      </c>
      <c r="U184" t="s">
        <v>6950</v>
      </c>
      <c r="V184" t="s">
        <v>36</v>
      </c>
      <c r="W184" t="s">
        <v>6951</v>
      </c>
      <c r="X184" t="s">
        <v>52</v>
      </c>
      <c r="AB184" t="s">
        <v>36</v>
      </c>
      <c r="AD184" t="s">
        <v>147</v>
      </c>
      <c r="AE184" t="s">
        <v>26</v>
      </c>
      <c r="AF184" t="s">
        <v>8583</v>
      </c>
      <c r="AG184" s="8">
        <v>0</v>
      </c>
      <c r="AH184" s="8">
        <v>0</v>
      </c>
      <c r="AI184" s="8">
        <v>845</v>
      </c>
      <c r="AJ184" s="8">
        <v>0</v>
      </c>
      <c r="AK184" t="s">
        <v>8568</v>
      </c>
    </row>
    <row r="185" spans="1:37" x14ac:dyDescent="0.25">
      <c r="A185">
        <v>5353</v>
      </c>
      <c r="B185">
        <v>4</v>
      </c>
      <c r="C185">
        <v>4</v>
      </c>
      <c r="D185" t="str">
        <f>IF(Table14[[#This Row],[Round]]=Table14[[#This Row],[Round in Funding Year 2025]],"SAME","DIFFERENT")</f>
        <v>SAME</v>
      </c>
      <c r="E185" t="s">
        <v>1630</v>
      </c>
      <c r="F185" t="s">
        <v>1630</v>
      </c>
      <c r="G185" t="str">
        <f>IF(Table14[[#This Row],[Vendor]]=Table14[[#This Row],[Previous Vendor (from Fund Year 2025 in SF)]],"SAME","DIFFERENT VENDOR")</f>
        <v>SAME</v>
      </c>
      <c r="H185" t="s">
        <v>6944</v>
      </c>
      <c r="I185" t="s">
        <v>6945</v>
      </c>
      <c r="J185" t="s">
        <v>6946</v>
      </c>
      <c r="K185" t="s">
        <v>67</v>
      </c>
      <c r="L185" t="s">
        <v>67</v>
      </c>
      <c r="M185" t="s">
        <v>8122</v>
      </c>
      <c r="N185">
        <v>8</v>
      </c>
      <c r="O185" t="s">
        <v>8153</v>
      </c>
      <c r="P185" t="s">
        <v>8580</v>
      </c>
      <c r="Q185" s="2">
        <v>46204</v>
      </c>
      <c r="R185" t="s">
        <v>8050</v>
      </c>
      <c r="S185" t="s">
        <v>8051</v>
      </c>
      <c r="T185" t="s">
        <v>8052</v>
      </c>
      <c r="U185" t="s">
        <v>6950</v>
      </c>
      <c r="V185" t="s">
        <v>36</v>
      </c>
      <c r="W185" t="s">
        <v>6951</v>
      </c>
      <c r="X185" t="s">
        <v>6947</v>
      </c>
      <c r="Y185" t="s">
        <v>6948</v>
      </c>
      <c r="Z185" t="s">
        <v>6949</v>
      </c>
      <c r="AA185" t="s">
        <v>6950</v>
      </c>
      <c r="AB185" t="s">
        <v>36</v>
      </c>
      <c r="AC185" t="s">
        <v>6951</v>
      </c>
      <c r="AD185" t="s">
        <v>147</v>
      </c>
      <c r="AE185" t="s">
        <v>41</v>
      </c>
      <c r="AF185" t="s">
        <v>8583</v>
      </c>
      <c r="AG185" s="8">
        <v>0</v>
      </c>
      <c r="AH185" s="8">
        <v>0</v>
      </c>
      <c r="AI185" s="8">
        <v>1200</v>
      </c>
      <c r="AJ185" s="8">
        <v>0</v>
      </c>
      <c r="AK185" t="s">
        <v>8568</v>
      </c>
    </row>
    <row r="186" spans="1:37" x14ac:dyDescent="0.25">
      <c r="A186">
        <v>5354</v>
      </c>
      <c r="B186">
        <v>4</v>
      </c>
      <c r="C186">
        <v>4</v>
      </c>
      <c r="D186" t="str">
        <f>IF(Table14[[#This Row],[Round]]=Table14[[#This Row],[Round in Funding Year 2025]],"SAME","DIFFERENT")</f>
        <v>SAME</v>
      </c>
      <c r="E186" t="s">
        <v>208</v>
      </c>
      <c r="F186" t="s">
        <v>208</v>
      </c>
      <c r="G186" t="str">
        <f>IF(Table14[[#This Row],[Vendor]]=Table14[[#This Row],[Previous Vendor (from Fund Year 2025 in SF)]],"SAME","DIFFERENT VENDOR")</f>
        <v>SAME</v>
      </c>
      <c r="H186" t="s">
        <v>6944</v>
      </c>
      <c r="I186" t="s">
        <v>6945</v>
      </c>
      <c r="J186" t="s">
        <v>6946</v>
      </c>
      <c r="K186" t="s">
        <v>67</v>
      </c>
      <c r="L186" t="s">
        <v>67</v>
      </c>
      <c r="M186" t="s">
        <v>8122</v>
      </c>
      <c r="N186">
        <v>8</v>
      </c>
      <c r="O186" t="s">
        <v>8153</v>
      </c>
      <c r="P186" t="s">
        <v>8580</v>
      </c>
      <c r="Q186" s="2">
        <v>46204</v>
      </c>
      <c r="R186" t="s">
        <v>7554</v>
      </c>
      <c r="S186" t="s">
        <v>7555</v>
      </c>
      <c r="T186" t="s">
        <v>7556</v>
      </c>
      <c r="U186" t="s">
        <v>6950</v>
      </c>
      <c r="V186" t="s">
        <v>36</v>
      </c>
      <c r="W186" t="s">
        <v>6951</v>
      </c>
      <c r="X186" t="s">
        <v>6947</v>
      </c>
      <c r="Y186" t="s">
        <v>6948</v>
      </c>
      <c r="Z186" t="s">
        <v>6949</v>
      </c>
      <c r="AA186" t="s">
        <v>6950</v>
      </c>
      <c r="AB186" t="s">
        <v>36</v>
      </c>
      <c r="AC186" t="s">
        <v>6951</v>
      </c>
      <c r="AD186" t="s">
        <v>147</v>
      </c>
      <c r="AE186" t="s">
        <v>41</v>
      </c>
      <c r="AF186" t="s">
        <v>8583</v>
      </c>
      <c r="AG186" s="8">
        <v>0</v>
      </c>
      <c r="AH186" s="8">
        <v>0</v>
      </c>
      <c r="AI186" s="8">
        <v>795</v>
      </c>
      <c r="AJ186" s="8">
        <v>0</v>
      </c>
      <c r="AK186" t="s">
        <v>8568</v>
      </c>
    </row>
    <row r="187" spans="1:37" x14ac:dyDescent="0.25">
      <c r="A187">
        <v>1089</v>
      </c>
      <c r="B187">
        <v>3</v>
      </c>
      <c r="C187">
        <v>3</v>
      </c>
      <c r="D187" t="str">
        <f>IF(Table14[[#This Row],[Round]]=Table14[[#This Row],[Round in Funding Year 2025]],"SAME","DIFFERENT")</f>
        <v>SAME</v>
      </c>
      <c r="E187" t="s">
        <v>42</v>
      </c>
      <c r="F187" t="s">
        <v>42</v>
      </c>
      <c r="G187" t="str">
        <f>IF(Table14[[#This Row],[Vendor]]=Table14[[#This Row],[Previous Vendor (from Fund Year 2025 in SF)]],"SAME","DIFFERENT VENDOR")</f>
        <v>SAME</v>
      </c>
      <c r="H187" t="s">
        <v>2588</v>
      </c>
      <c r="I187" t="s">
        <v>2589</v>
      </c>
      <c r="J187" t="s">
        <v>2590</v>
      </c>
      <c r="K187" t="s">
        <v>77</v>
      </c>
      <c r="L187" t="s">
        <v>77</v>
      </c>
      <c r="M187" t="s">
        <v>8122</v>
      </c>
      <c r="N187">
        <v>1</v>
      </c>
      <c r="O187" t="s">
        <v>8162</v>
      </c>
      <c r="P187" t="s">
        <v>8573</v>
      </c>
      <c r="Q187" s="2">
        <v>46204</v>
      </c>
      <c r="R187" t="s">
        <v>2782</v>
      </c>
      <c r="S187" t="s">
        <v>2783</v>
      </c>
      <c r="T187" t="s">
        <v>2784</v>
      </c>
      <c r="U187" t="s">
        <v>2152</v>
      </c>
      <c r="V187" t="s">
        <v>36</v>
      </c>
      <c r="W187" t="s">
        <v>2153</v>
      </c>
      <c r="X187" t="s">
        <v>2594</v>
      </c>
      <c r="Y187" t="s">
        <v>2595</v>
      </c>
      <c r="Z187" t="s">
        <v>2596</v>
      </c>
      <c r="AA187" t="s">
        <v>2152</v>
      </c>
      <c r="AB187" t="s">
        <v>36</v>
      </c>
      <c r="AC187" t="s">
        <v>2153</v>
      </c>
      <c r="AD187" t="s">
        <v>147</v>
      </c>
      <c r="AE187" t="s">
        <v>41</v>
      </c>
      <c r="AF187" t="s">
        <v>8583</v>
      </c>
      <c r="AG187" s="8">
        <v>0</v>
      </c>
      <c r="AH187" s="8">
        <v>0</v>
      </c>
      <c r="AI187" s="8">
        <v>449</v>
      </c>
      <c r="AJ187" s="8">
        <v>0</v>
      </c>
      <c r="AK187" t="s">
        <v>8568</v>
      </c>
    </row>
    <row r="188" spans="1:37" x14ac:dyDescent="0.25">
      <c r="A188">
        <v>1090</v>
      </c>
      <c r="B188">
        <v>3</v>
      </c>
      <c r="C188">
        <v>3</v>
      </c>
      <c r="D188" t="str">
        <f>IF(Table14[[#This Row],[Round]]=Table14[[#This Row],[Round in Funding Year 2025]],"SAME","DIFFERENT")</f>
        <v>SAME</v>
      </c>
      <c r="E188" t="s">
        <v>42</v>
      </c>
      <c r="F188" t="s">
        <v>42</v>
      </c>
      <c r="G188" t="str">
        <f>IF(Table14[[#This Row],[Vendor]]=Table14[[#This Row],[Previous Vendor (from Fund Year 2025 in SF)]],"SAME","DIFFERENT VENDOR")</f>
        <v>SAME</v>
      </c>
      <c r="H188" t="s">
        <v>2588</v>
      </c>
      <c r="I188" t="s">
        <v>2589</v>
      </c>
      <c r="J188" t="s">
        <v>2590</v>
      </c>
      <c r="K188" t="s">
        <v>77</v>
      </c>
      <c r="L188" t="s">
        <v>77</v>
      </c>
      <c r="M188" t="s">
        <v>8122</v>
      </c>
      <c r="N188">
        <v>1</v>
      </c>
      <c r="O188" t="s">
        <v>8162</v>
      </c>
      <c r="P188" t="s">
        <v>8573</v>
      </c>
      <c r="Q188" s="2">
        <v>46204</v>
      </c>
      <c r="R188" t="s">
        <v>2788</v>
      </c>
      <c r="S188" t="s">
        <v>2789</v>
      </c>
      <c r="T188" t="s">
        <v>2790</v>
      </c>
      <c r="U188" t="s">
        <v>2152</v>
      </c>
      <c r="V188" t="s">
        <v>36</v>
      </c>
      <c r="W188" t="s">
        <v>2153</v>
      </c>
      <c r="X188" t="s">
        <v>2594</v>
      </c>
      <c r="Y188" t="s">
        <v>2595</v>
      </c>
      <c r="Z188" t="s">
        <v>2596</v>
      </c>
      <c r="AA188" t="s">
        <v>2152</v>
      </c>
      <c r="AB188" t="s">
        <v>36</v>
      </c>
      <c r="AC188" t="s">
        <v>2153</v>
      </c>
      <c r="AD188" t="s">
        <v>147</v>
      </c>
      <c r="AE188" t="s">
        <v>41</v>
      </c>
      <c r="AF188" t="s">
        <v>8583</v>
      </c>
      <c r="AG188" s="8">
        <v>0</v>
      </c>
      <c r="AH188" s="8">
        <v>0</v>
      </c>
      <c r="AI188" s="8">
        <v>449</v>
      </c>
      <c r="AJ188" s="8">
        <v>0</v>
      </c>
      <c r="AK188" t="s">
        <v>8568</v>
      </c>
    </row>
    <row r="189" spans="1:37" x14ac:dyDescent="0.25">
      <c r="A189">
        <v>1091</v>
      </c>
      <c r="B189">
        <v>3</v>
      </c>
      <c r="C189">
        <v>3</v>
      </c>
      <c r="D189" t="str">
        <f>IF(Table14[[#This Row],[Round]]=Table14[[#This Row],[Round in Funding Year 2025]],"SAME","DIFFERENT")</f>
        <v>SAME</v>
      </c>
      <c r="E189" t="s">
        <v>42</v>
      </c>
      <c r="F189" t="s">
        <v>42</v>
      </c>
      <c r="G189" t="str">
        <f>IF(Table14[[#This Row],[Vendor]]=Table14[[#This Row],[Previous Vendor (from Fund Year 2025 in SF)]],"SAME","DIFFERENT VENDOR")</f>
        <v>SAME</v>
      </c>
      <c r="H189" t="s">
        <v>2588</v>
      </c>
      <c r="I189" t="s">
        <v>2589</v>
      </c>
      <c r="J189" t="s">
        <v>2590</v>
      </c>
      <c r="K189" t="s">
        <v>77</v>
      </c>
      <c r="L189" t="s">
        <v>77</v>
      </c>
      <c r="M189" t="s">
        <v>8122</v>
      </c>
      <c r="N189">
        <v>1</v>
      </c>
      <c r="O189" t="s">
        <v>8162</v>
      </c>
      <c r="P189" t="s">
        <v>8573</v>
      </c>
      <c r="Q189" s="2">
        <v>46204</v>
      </c>
      <c r="R189" t="s">
        <v>2791</v>
      </c>
      <c r="S189" t="s">
        <v>2792</v>
      </c>
      <c r="T189" t="s">
        <v>2793</v>
      </c>
      <c r="U189" t="s">
        <v>2152</v>
      </c>
      <c r="V189" t="s">
        <v>36</v>
      </c>
      <c r="W189" t="s">
        <v>2153</v>
      </c>
      <c r="X189" t="s">
        <v>2594</v>
      </c>
      <c r="Y189" t="s">
        <v>2595</v>
      </c>
      <c r="Z189" t="s">
        <v>2596</v>
      </c>
      <c r="AA189" t="s">
        <v>2152</v>
      </c>
      <c r="AB189" t="s">
        <v>36</v>
      </c>
      <c r="AC189" t="s">
        <v>2153</v>
      </c>
      <c r="AD189" t="s">
        <v>147</v>
      </c>
      <c r="AE189" t="s">
        <v>41</v>
      </c>
      <c r="AF189" t="s">
        <v>8583</v>
      </c>
      <c r="AG189" s="8">
        <v>0</v>
      </c>
      <c r="AH189" s="8">
        <v>0</v>
      </c>
      <c r="AI189" s="8">
        <v>449</v>
      </c>
      <c r="AJ189" s="8">
        <v>0</v>
      </c>
      <c r="AK189" t="s">
        <v>8568</v>
      </c>
    </row>
    <row r="190" spans="1:37" x14ac:dyDescent="0.25">
      <c r="A190">
        <v>1092</v>
      </c>
      <c r="B190">
        <v>3</v>
      </c>
      <c r="C190">
        <v>3</v>
      </c>
      <c r="D190" t="str">
        <f>IF(Table14[[#This Row],[Round]]=Table14[[#This Row],[Round in Funding Year 2025]],"SAME","DIFFERENT")</f>
        <v>SAME</v>
      </c>
      <c r="E190" t="s">
        <v>42</v>
      </c>
      <c r="F190" t="s">
        <v>42</v>
      </c>
      <c r="G190" t="str">
        <f>IF(Table14[[#This Row],[Vendor]]=Table14[[#This Row],[Previous Vendor (from Fund Year 2025 in SF)]],"SAME","DIFFERENT VENDOR")</f>
        <v>SAME</v>
      </c>
      <c r="H190" t="s">
        <v>2588</v>
      </c>
      <c r="I190" t="s">
        <v>2589</v>
      </c>
      <c r="J190" t="s">
        <v>2590</v>
      </c>
      <c r="K190" t="s">
        <v>77</v>
      </c>
      <c r="L190" t="s">
        <v>77</v>
      </c>
      <c r="M190" t="s">
        <v>8122</v>
      </c>
      <c r="N190">
        <v>1</v>
      </c>
      <c r="O190" t="s">
        <v>8162</v>
      </c>
      <c r="P190" t="s">
        <v>8573</v>
      </c>
      <c r="Q190" s="2">
        <v>46204</v>
      </c>
      <c r="R190" t="s">
        <v>240</v>
      </c>
      <c r="S190" t="s">
        <v>3040</v>
      </c>
      <c r="T190" t="s">
        <v>3041</v>
      </c>
      <c r="U190" t="s">
        <v>2152</v>
      </c>
      <c r="V190" t="s">
        <v>36</v>
      </c>
      <c r="W190" t="s">
        <v>2153</v>
      </c>
      <c r="X190" t="s">
        <v>2594</v>
      </c>
      <c r="Y190" t="s">
        <v>2595</v>
      </c>
      <c r="Z190" t="s">
        <v>2596</v>
      </c>
      <c r="AA190" t="s">
        <v>2152</v>
      </c>
      <c r="AB190" t="s">
        <v>36</v>
      </c>
      <c r="AC190" t="s">
        <v>2153</v>
      </c>
      <c r="AD190" t="s">
        <v>147</v>
      </c>
      <c r="AE190" t="s">
        <v>41</v>
      </c>
      <c r="AF190" t="s">
        <v>8583</v>
      </c>
      <c r="AG190" s="8">
        <v>0</v>
      </c>
      <c r="AH190" s="8">
        <v>0</v>
      </c>
      <c r="AI190" s="8">
        <v>449</v>
      </c>
      <c r="AJ190" s="8">
        <v>0</v>
      </c>
      <c r="AK190" t="s">
        <v>8568</v>
      </c>
    </row>
    <row r="191" spans="1:37" x14ac:dyDescent="0.25">
      <c r="A191">
        <v>1093</v>
      </c>
      <c r="B191">
        <v>3</v>
      </c>
      <c r="C191">
        <v>3</v>
      </c>
      <c r="D191" t="str">
        <f>IF(Table14[[#This Row],[Round]]=Table14[[#This Row],[Round in Funding Year 2025]],"SAME","DIFFERENT")</f>
        <v>SAME</v>
      </c>
      <c r="E191" t="s">
        <v>42</v>
      </c>
      <c r="F191" t="s">
        <v>42</v>
      </c>
      <c r="G191" t="str">
        <f>IF(Table14[[#This Row],[Vendor]]=Table14[[#This Row],[Previous Vendor (from Fund Year 2025 in SF)]],"SAME","DIFFERENT VENDOR")</f>
        <v>SAME</v>
      </c>
      <c r="H191" t="s">
        <v>2588</v>
      </c>
      <c r="I191" t="s">
        <v>2589</v>
      </c>
      <c r="J191" t="s">
        <v>2590</v>
      </c>
      <c r="K191" t="s">
        <v>77</v>
      </c>
      <c r="L191" t="s">
        <v>77</v>
      </c>
      <c r="M191" t="s">
        <v>8122</v>
      </c>
      <c r="N191">
        <v>1</v>
      </c>
      <c r="O191" t="s">
        <v>8162</v>
      </c>
      <c r="P191" t="s">
        <v>8573</v>
      </c>
      <c r="Q191" s="2">
        <v>46204</v>
      </c>
      <c r="R191" t="s">
        <v>2910</v>
      </c>
      <c r="S191" t="s">
        <v>2911</v>
      </c>
      <c r="T191" t="s">
        <v>2912</v>
      </c>
      <c r="U191" t="s">
        <v>2152</v>
      </c>
      <c r="V191" t="s">
        <v>36</v>
      </c>
      <c r="W191" t="s">
        <v>2153</v>
      </c>
      <c r="X191" t="s">
        <v>2594</v>
      </c>
      <c r="Y191" t="s">
        <v>2595</v>
      </c>
      <c r="Z191" t="s">
        <v>2596</v>
      </c>
      <c r="AA191" t="s">
        <v>2152</v>
      </c>
      <c r="AB191" t="s">
        <v>36</v>
      </c>
      <c r="AC191" t="s">
        <v>2153</v>
      </c>
      <c r="AD191" t="s">
        <v>147</v>
      </c>
      <c r="AE191" t="s">
        <v>41</v>
      </c>
      <c r="AF191" t="s">
        <v>8583</v>
      </c>
      <c r="AG191" s="8">
        <v>0</v>
      </c>
      <c r="AH191" s="8">
        <v>0</v>
      </c>
      <c r="AI191" s="8">
        <v>449</v>
      </c>
      <c r="AJ191" s="8">
        <v>0</v>
      </c>
      <c r="AK191" t="s">
        <v>8568</v>
      </c>
    </row>
    <row r="192" spans="1:37" x14ac:dyDescent="0.25">
      <c r="A192">
        <v>1094</v>
      </c>
      <c r="B192">
        <v>3</v>
      </c>
      <c r="C192">
        <v>3</v>
      </c>
      <c r="D192" t="str">
        <f>IF(Table14[[#This Row],[Round]]=Table14[[#This Row],[Round in Funding Year 2025]],"SAME","DIFFERENT")</f>
        <v>SAME</v>
      </c>
      <c r="E192" t="s">
        <v>42</v>
      </c>
      <c r="F192" t="s">
        <v>42</v>
      </c>
      <c r="G192" t="str">
        <f>IF(Table14[[#This Row],[Vendor]]=Table14[[#This Row],[Previous Vendor (from Fund Year 2025 in SF)]],"SAME","DIFFERENT VENDOR")</f>
        <v>SAME</v>
      </c>
      <c r="H192" t="s">
        <v>2588</v>
      </c>
      <c r="I192" t="s">
        <v>2589</v>
      </c>
      <c r="J192" t="s">
        <v>2590</v>
      </c>
      <c r="K192" t="s">
        <v>77</v>
      </c>
      <c r="L192" t="s">
        <v>77</v>
      </c>
      <c r="M192" t="s">
        <v>8122</v>
      </c>
      <c r="N192">
        <v>1</v>
      </c>
      <c r="O192" t="s">
        <v>8162</v>
      </c>
      <c r="P192" t="s">
        <v>8573</v>
      </c>
      <c r="Q192" s="2">
        <v>46204</v>
      </c>
      <c r="R192" t="s">
        <v>2591</v>
      </c>
      <c r="S192" t="s">
        <v>2592</v>
      </c>
      <c r="T192" t="s">
        <v>2593</v>
      </c>
      <c r="U192" t="s">
        <v>2152</v>
      </c>
      <c r="V192" t="s">
        <v>36</v>
      </c>
      <c r="W192" t="s">
        <v>2153</v>
      </c>
      <c r="X192" t="s">
        <v>2594</v>
      </c>
      <c r="Y192" t="s">
        <v>2595</v>
      </c>
      <c r="Z192" t="s">
        <v>2596</v>
      </c>
      <c r="AA192" t="s">
        <v>2152</v>
      </c>
      <c r="AB192" t="s">
        <v>36</v>
      </c>
      <c r="AC192" t="s">
        <v>2153</v>
      </c>
      <c r="AD192" t="s">
        <v>147</v>
      </c>
      <c r="AE192" t="s">
        <v>41</v>
      </c>
      <c r="AF192" t="s">
        <v>8583</v>
      </c>
      <c r="AG192" s="8">
        <v>0</v>
      </c>
      <c r="AH192" s="8">
        <v>0</v>
      </c>
      <c r="AI192" s="8">
        <v>449</v>
      </c>
      <c r="AJ192" s="8">
        <v>0</v>
      </c>
      <c r="AK192" t="s">
        <v>8568</v>
      </c>
    </row>
    <row r="193" spans="1:37" x14ac:dyDescent="0.25">
      <c r="A193">
        <v>1095</v>
      </c>
      <c r="B193">
        <v>3</v>
      </c>
      <c r="C193">
        <v>3</v>
      </c>
      <c r="D193" t="str">
        <f>IF(Table14[[#This Row],[Round]]=Table14[[#This Row],[Round in Funding Year 2025]],"SAME","DIFFERENT")</f>
        <v>SAME</v>
      </c>
      <c r="E193" t="s">
        <v>42</v>
      </c>
      <c r="F193" t="s">
        <v>42</v>
      </c>
      <c r="G193" t="str">
        <f>IF(Table14[[#This Row],[Vendor]]=Table14[[#This Row],[Previous Vendor (from Fund Year 2025 in SF)]],"SAME","DIFFERENT VENDOR")</f>
        <v>SAME</v>
      </c>
      <c r="H193" t="s">
        <v>2588</v>
      </c>
      <c r="I193" t="s">
        <v>2589</v>
      </c>
      <c r="J193" t="s">
        <v>2590</v>
      </c>
      <c r="K193" t="s">
        <v>77</v>
      </c>
      <c r="L193" t="s">
        <v>77</v>
      </c>
      <c r="M193" t="s">
        <v>8122</v>
      </c>
      <c r="N193">
        <v>1</v>
      </c>
      <c r="O193" t="s">
        <v>8162</v>
      </c>
      <c r="P193" t="s">
        <v>8573</v>
      </c>
      <c r="Q193" s="2">
        <v>46204</v>
      </c>
      <c r="R193" t="s">
        <v>3037</v>
      </c>
      <c r="S193" t="s">
        <v>3038</v>
      </c>
      <c r="T193" t="s">
        <v>3039</v>
      </c>
      <c r="U193" t="s">
        <v>2152</v>
      </c>
      <c r="V193" t="s">
        <v>36</v>
      </c>
      <c r="W193" t="s">
        <v>2153</v>
      </c>
      <c r="X193" t="s">
        <v>2594</v>
      </c>
      <c r="Y193" t="s">
        <v>2595</v>
      </c>
      <c r="Z193" t="s">
        <v>2596</v>
      </c>
      <c r="AA193" t="s">
        <v>2152</v>
      </c>
      <c r="AB193" t="s">
        <v>36</v>
      </c>
      <c r="AC193" t="s">
        <v>2153</v>
      </c>
      <c r="AD193" t="s">
        <v>147</v>
      </c>
      <c r="AE193" t="s">
        <v>41</v>
      </c>
      <c r="AF193" t="s">
        <v>8583</v>
      </c>
      <c r="AG193" s="8">
        <v>0</v>
      </c>
      <c r="AH193" s="8">
        <v>0</v>
      </c>
      <c r="AI193" s="8">
        <v>449</v>
      </c>
      <c r="AJ193" s="8">
        <v>0</v>
      </c>
      <c r="AK193" t="s">
        <v>8568</v>
      </c>
    </row>
    <row r="194" spans="1:37" x14ac:dyDescent="0.25">
      <c r="A194">
        <v>1096</v>
      </c>
      <c r="B194">
        <v>3</v>
      </c>
      <c r="C194">
        <v>3</v>
      </c>
      <c r="D194" t="str">
        <f>IF(Table14[[#This Row],[Round]]=Table14[[#This Row],[Round in Funding Year 2025]],"SAME","DIFFERENT")</f>
        <v>SAME</v>
      </c>
      <c r="E194" t="s">
        <v>42</v>
      </c>
      <c r="F194" t="s">
        <v>42</v>
      </c>
      <c r="G194" t="str">
        <f>IF(Table14[[#This Row],[Vendor]]=Table14[[#This Row],[Previous Vendor (from Fund Year 2025 in SF)]],"SAME","DIFFERENT VENDOR")</f>
        <v>SAME</v>
      </c>
      <c r="H194" t="s">
        <v>2588</v>
      </c>
      <c r="I194" t="s">
        <v>2589</v>
      </c>
      <c r="J194" t="s">
        <v>2590</v>
      </c>
      <c r="K194" t="s">
        <v>31</v>
      </c>
      <c r="L194" t="s">
        <v>31</v>
      </c>
      <c r="M194" t="s">
        <v>8122</v>
      </c>
      <c r="N194">
        <v>1</v>
      </c>
      <c r="O194" t="s">
        <v>8162</v>
      </c>
      <c r="P194" t="s">
        <v>8573</v>
      </c>
      <c r="Q194" s="2">
        <v>46204</v>
      </c>
      <c r="R194" t="s">
        <v>2594</v>
      </c>
      <c r="S194" t="s">
        <v>2595</v>
      </c>
      <c r="T194" t="s">
        <v>2596</v>
      </c>
      <c r="U194" t="s">
        <v>2152</v>
      </c>
      <c r="V194" t="s">
        <v>36</v>
      </c>
      <c r="W194" t="s">
        <v>2153</v>
      </c>
      <c r="X194" t="s">
        <v>52</v>
      </c>
      <c r="AB194" t="s">
        <v>36</v>
      </c>
      <c r="AD194" t="s">
        <v>147</v>
      </c>
      <c r="AE194" t="s">
        <v>26</v>
      </c>
      <c r="AF194" t="s">
        <v>8583</v>
      </c>
      <c r="AG194" s="8">
        <v>0</v>
      </c>
      <c r="AH194" s="8">
        <v>0</v>
      </c>
      <c r="AI194" s="8">
        <v>629</v>
      </c>
      <c r="AJ194" s="8">
        <v>0</v>
      </c>
      <c r="AK194" t="s">
        <v>8568</v>
      </c>
    </row>
    <row r="195" spans="1:37" x14ac:dyDescent="0.25">
      <c r="A195">
        <v>5606</v>
      </c>
      <c r="B195">
        <v>6</v>
      </c>
      <c r="C195">
        <v>6</v>
      </c>
      <c r="D195" t="str">
        <f>IF(Table14[[#This Row],[Round]]=Table14[[#This Row],[Round in Funding Year 2025]],"SAME","DIFFERENT")</f>
        <v>SAME</v>
      </c>
      <c r="E195" t="s">
        <v>208</v>
      </c>
      <c r="F195" t="s">
        <v>208</v>
      </c>
      <c r="G195" t="str">
        <f>IF(Table14[[#This Row],[Vendor]]=Table14[[#This Row],[Previous Vendor (from Fund Year 2025 in SF)]],"SAME","DIFFERENT VENDOR")</f>
        <v>SAME</v>
      </c>
      <c r="H195" t="s">
        <v>307</v>
      </c>
      <c r="I195" t="s">
        <v>308</v>
      </c>
      <c r="J195" t="s">
        <v>309</v>
      </c>
      <c r="K195" t="s">
        <v>67</v>
      </c>
      <c r="L195" t="s">
        <v>67</v>
      </c>
      <c r="M195" t="s">
        <v>8122</v>
      </c>
      <c r="N195">
        <v>6</v>
      </c>
      <c r="O195" t="s">
        <v>8147</v>
      </c>
      <c r="P195" t="s">
        <v>8578</v>
      </c>
      <c r="Q195" s="2">
        <v>46204</v>
      </c>
      <c r="R195" t="s">
        <v>310</v>
      </c>
      <c r="S195" t="s">
        <v>311</v>
      </c>
      <c r="T195" t="s">
        <v>312</v>
      </c>
      <c r="U195" t="s">
        <v>313</v>
      </c>
      <c r="V195" t="s">
        <v>36</v>
      </c>
      <c r="W195" t="s">
        <v>314</v>
      </c>
      <c r="X195" t="s">
        <v>52</v>
      </c>
      <c r="AB195" t="s">
        <v>36</v>
      </c>
      <c r="AD195" t="s">
        <v>147</v>
      </c>
      <c r="AE195" t="s">
        <v>26</v>
      </c>
      <c r="AF195" t="s">
        <v>8583</v>
      </c>
      <c r="AG195" s="8">
        <v>0</v>
      </c>
      <c r="AH195" s="8">
        <v>0</v>
      </c>
      <c r="AI195" s="8">
        <v>1250</v>
      </c>
      <c r="AJ195" s="8">
        <v>0</v>
      </c>
      <c r="AK195" t="s">
        <v>8568</v>
      </c>
    </row>
    <row r="196" spans="1:37" x14ac:dyDescent="0.25">
      <c r="A196">
        <v>5607</v>
      </c>
      <c r="B196">
        <v>5</v>
      </c>
      <c r="C196">
        <v>5</v>
      </c>
      <c r="D196" t="str">
        <f>IF(Table14[[#This Row],[Round]]=Table14[[#This Row],[Round in Funding Year 2025]],"SAME","DIFFERENT")</f>
        <v>SAME</v>
      </c>
      <c r="E196" t="s">
        <v>42</v>
      </c>
      <c r="F196" t="s">
        <v>42</v>
      </c>
      <c r="G196" t="str">
        <f>IF(Table14[[#This Row],[Vendor]]=Table14[[#This Row],[Previous Vendor (from Fund Year 2025 in SF)]],"SAME","DIFFERENT VENDOR")</f>
        <v>SAME</v>
      </c>
      <c r="H196" t="s">
        <v>307</v>
      </c>
      <c r="I196" t="s">
        <v>308</v>
      </c>
      <c r="J196" t="s">
        <v>309</v>
      </c>
      <c r="K196" t="s">
        <v>67</v>
      </c>
      <c r="L196" t="s">
        <v>67</v>
      </c>
      <c r="M196" t="s">
        <v>8122</v>
      </c>
      <c r="N196">
        <v>6</v>
      </c>
      <c r="O196" t="s">
        <v>8147</v>
      </c>
      <c r="P196" t="s">
        <v>8578</v>
      </c>
      <c r="Q196" s="2">
        <v>46204</v>
      </c>
      <c r="R196" t="s">
        <v>4477</v>
      </c>
      <c r="S196" t="s">
        <v>4478</v>
      </c>
      <c r="T196" t="s">
        <v>4479</v>
      </c>
      <c r="U196" t="s">
        <v>4480</v>
      </c>
      <c r="V196" t="s">
        <v>36</v>
      </c>
      <c r="W196" t="s">
        <v>4481</v>
      </c>
      <c r="X196" t="s">
        <v>52</v>
      </c>
      <c r="AB196" t="s">
        <v>36</v>
      </c>
      <c r="AD196" t="s">
        <v>147</v>
      </c>
      <c r="AE196" t="s">
        <v>26</v>
      </c>
      <c r="AF196" t="s">
        <v>8583</v>
      </c>
      <c r="AG196" s="8">
        <v>0</v>
      </c>
      <c r="AH196" s="8">
        <v>0</v>
      </c>
      <c r="AI196" s="8">
        <v>196</v>
      </c>
      <c r="AJ196" s="8">
        <v>0</v>
      </c>
      <c r="AK196" t="s">
        <v>8568</v>
      </c>
    </row>
    <row r="197" spans="1:37" x14ac:dyDescent="0.25">
      <c r="A197">
        <v>5608</v>
      </c>
      <c r="B197">
        <v>5</v>
      </c>
      <c r="C197">
        <v>5</v>
      </c>
      <c r="D197" t="str">
        <f>IF(Table14[[#This Row],[Round]]=Table14[[#This Row],[Round in Funding Year 2025]],"SAME","DIFFERENT")</f>
        <v>SAME</v>
      </c>
      <c r="E197" t="s">
        <v>208</v>
      </c>
      <c r="F197" t="s">
        <v>208</v>
      </c>
      <c r="G197" t="str">
        <f>IF(Table14[[#This Row],[Vendor]]=Table14[[#This Row],[Previous Vendor (from Fund Year 2025 in SF)]],"SAME","DIFFERENT VENDOR")</f>
        <v>SAME</v>
      </c>
      <c r="H197" t="s">
        <v>307</v>
      </c>
      <c r="I197" t="s">
        <v>308</v>
      </c>
      <c r="J197" t="s">
        <v>309</v>
      </c>
      <c r="K197" t="s">
        <v>77</v>
      </c>
      <c r="L197" t="s">
        <v>67</v>
      </c>
      <c r="M197" t="s">
        <v>8119</v>
      </c>
      <c r="N197">
        <v>6</v>
      </c>
      <c r="O197" t="s">
        <v>8147</v>
      </c>
      <c r="P197" t="s">
        <v>8578</v>
      </c>
      <c r="Q197" s="2">
        <v>46204</v>
      </c>
      <c r="R197" t="s">
        <v>7547</v>
      </c>
      <c r="S197" t="s">
        <v>7548</v>
      </c>
      <c r="T197" t="s">
        <v>7549</v>
      </c>
      <c r="U197" t="s">
        <v>7469</v>
      </c>
      <c r="V197" t="s">
        <v>36</v>
      </c>
      <c r="W197" t="s">
        <v>7550</v>
      </c>
      <c r="X197" t="s">
        <v>52</v>
      </c>
      <c r="AB197" t="s">
        <v>36</v>
      </c>
      <c r="AD197" t="s">
        <v>147</v>
      </c>
      <c r="AE197" t="s">
        <v>26</v>
      </c>
      <c r="AF197" t="s">
        <v>8585</v>
      </c>
      <c r="AG197" s="8">
        <v>0</v>
      </c>
      <c r="AH197" s="8">
        <v>0</v>
      </c>
      <c r="AI197" s="8">
        <v>1200</v>
      </c>
      <c r="AJ197" s="8">
        <v>0</v>
      </c>
      <c r="AK197" t="s">
        <v>8568</v>
      </c>
    </row>
    <row r="198" spans="1:37" x14ac:dyDescent="0.25">
      <c r="A198">
        <v>5295</v>
      </c>
      <c r="B198">
        <v>4</v>
      </c>
      <c r="C198">
        <v>4</v>
      </c>
      <c r="D198" t="str">
        <f>IF(Table14[[#This Row],[Round]]=Table14[[#This Row],[Round in Funding Year 2025]],"SAME","DIFFERENT")</f>
        <v>SAME</v>
      </c>
      <c r="E198" t="s">
        <v>1712</v>
      </c>
      <c r="F198" t="s">
        <v>1712</v>
      </c>
      <c r="G198" t="str">
        <f>IF(Table14[[#This Row],[Vendor]]=Table14[[#This Row],[Previous Vendor (from Fund Year 2025 in SF)]],"SAME","DIFFERENT VENDOR")</f>
        <v>SAME</v>
      </c>
      <c r="H198" t="s">
        <v>7103</v>
      </c>
      <c r="I198" t="s">
        <v>7104</v>
      </c>
      <c r="J198" t="s">
        <v>7105</v>
      </c>
      <c r="K198" t="s">
        <v>77</v>
      </c>
      <c r="L198" t="s">
        <v>77</v>
      </c>
      <c r="M198" t="s">
        <v>8122</v>
      </c>
      <c r="N198">
        <v>6</v>
      </c>
      <c r="O198" t="s">
        <v>8147</v>
      </c>
      <c r="P198" t="s">
        <v>8578</v>
      </c>
      <c r="Q198" s="2">
        <v>46204</v>
      </c>
      <c r="R198" t="s">
        <v>7106</v>
      </c>
      <c r="S198" t="s">
        <v>7107</v>
      </c>
      <c r="T198" t="s">
        <v>7108</v>
      </c>
      <c r="U198" t="s">
        <v>7109</v>
      </c>
      <c r="V198" t="s">
        <v>36</v>
      </c>
      <c r="W198" t="s">
        <v>7110</v>
      </c>
      <c r="X198" t="s">
        <v>52</v>
      </c>
      <c r="AB198" t="s">
        <v>36</v>
      </c>
      <c r="AD198" t="s">
        <v>147</v>
      </c>
      <c r="AE198" t="s">
        <v>26</v>
      </c>
      <c r="AF198" t="s">
        <v>8583</v>
      </c>
      <c r="AG198" s="8">
        <v>0</v>
      </c>
      <c r="AH198" s="8">
        <v>0</v>
      </c>
      <c r="AI198" s="8">
        <v>898.75</v>
      </c>
      <c r="AJ198" s="8">
        <v>0</v>
      </c>
      <c r="AK198" t="s">
        <v>8568</v>
      </c>
    </row>
    <row r="199" spans="1:37" x14ac:dyDescent="0.25">
      <c r="A199">
        <v>5296</v>
      </c>
      <c r="B199">
        <v>4</v>
      </c>
      <c r="C199">
        <v>4</v>
      </c>
      <c r="D199" t="str">
        <f>IF(Table14[[#This Row],[Round]]=Table14[[#This Row],[Round in Funding Year 2025]],"SAME","DIFFERENT")</f>
        <v>SAME</v>
      </c>
      <c r="E199" t="s">
        <v>208</v>
      </c>
      <c r="F199" t="s">
        <v>208</v>
      </c>
      <c r="G199" t="str">
        <f>IF(Table14[[#This Row],[Vendor]]=Table14[[#This Row],[Previous Vendor (from Fund Year 2025 in SF)]],"SAME","DIFFERENT VENDOR")</f>
        <v>SAME</v>
      </c>
      <c r="H199" t="s">
        <v>7103</v>
      </c>
      <c r="I199" t="s">
        <v>7104</v>
      </c>
      <c r="J199" t="s">
        <v>7105</v>
      </c>
      <c r="K199" t="s">
        <v>67</v>
      </c>
      <c r="L199" t="s">
        <v>67</v>
      </c>
      <c r="M199" t="s">
        <v>8122</v>
      </c>
      <c r="N199">
        <v>6</v>
      </c>
      <c r="O199" t="s">
        <v>8147</v>
      </c>
      <c r="P199" t="s">
        <v>8578</v>
      </c>
      <c r="Q199" s="2">
        <v>46204</v>
      </c>
      <c r="R199" t="s">
        <v>7551</v>
      </c>
      <c r="S199" t="s">
        <v>7552</v>
      </c>
      <c r="T199" t="s">
        <v>7553</v>
      </c>
      <c r="U199" t="s">
        <v>7109</v>
      </c>
      <c r="V199" t="s">
        <v>36</v>
      </c>
      <c r="W199" t="s">
        <v>7110</v>
      </c>
      <c r="X199" t="s">
        <v>7106</v>
      </c>
      <c r="Y199" t="s">
        <v>7107</v>
      </c>
      <c r="Z199" t="s">
        <v>7108</v>
      </c>
      <c r="AA199" t="s">
        <v>7109</v>
      </c>
      <c r="AB199" t="s">
        <v>36</v>
      </c>
      <c r="AC199" t="s">
        <v>7110</v>
      </c>
      <c r="AD199" t="s">
        <v>147</v>
      </c>
      <c r="AE199" t="s">
        <v>41</v>
      </c>
      <c r="AF199" t="s">
        <v>8583</v>
      </c>
      <c r="AG199" s="8">
        <v>0</v>
      </c>
      <c r="AH199" s="8">
        <v>0</v>
      </c>
      <c r="AI199" s="8">
        <v>795</v>
      </c>
      <c r="AJ199" s="8">
        <v>0</v>
      </c>
      <c r="AK199" t="s">
        <v>8568</v>
      </c>
    </row>
    <row r="200" spans="1:37" x14ac:dyDescent="0.25">
      <c r="A200">
        <v>5408</v>
      </c>
      <c r="B200">
        <v>4</v>
      </c>
      <c r="C200">
        <v>4</v>
      </c>
      <c r="D200" t="str">
        <f>IF(Table14[[#This Row],[Round]]=Table14[[#This Row],[Round in Funding Year 2025]],"SAME","DIFFERENT")</f>
        <v>SAME</v>
      </c>
      <c r="E200" t="s">
        <v>73</v>
      </c>
      <c r="F200" t="s">
        <v>73</v>
      </c>
      <c r="G200" t="str">
        <f>IF(Table14[[#This Row],[Vendor]]=Table14[[#This Row],[Previous Vendor (from Fund Year 2025 in SF)]],"SAME","DIFFERENT VENDOR")</f>
        <v>SAME</v>
      </c>
      <c r="H200" t="s">
        <v>4739</v>
      </c>
      <c r="I200" t="s">
        <v>4740</v>
      </c>
      <c r="J200" t="s">
        <v>4739</v>
      </c>
      <c r="K200" t="s">
        <v>67</v>
      </c>
      <c r="L200" t="s">
        <v>67</v>
      </c>
      <c r="M200" t="s">
        <v>8122</v>
      </c>
      <c r="N200">
        <v>3</v>
      </c>
      <c r="O200" t="s">
        <v>8150</v>
      </c>
      <c r="P200" t="s">
        <v>8575</v>
      </c>
      <c r="Q200" s="2">
        <v>46204</v>
      </c>
      <c r="R200" t="s">
        <v>4741</v>
      </c>
      <c r="S200" t="s">
        <v>4742</v>
      </c>
      <c r="T200" t="s">
        <v>4743</v>
      </c>
      <c r="U200" t="s">
        <v>4744</v>
      </c>
      <c r="V200" t="s">
        <v>36</v>
      </c>
      <c r="W200" t="s">
        <v>4745</v>
      </c>
      <c r="X200" t="s">
        <v>4746</v>
      </c>
      <c r="Y200" t="s">
        <v>4747</v>
      </c>
      <c r="Z200" t="s">
        <v>4748</v>
      </c>
      <c r="AA200" t="s">
        <v>4744</v>
      </c>
      <c r="AB200" t="s">
        <v>36</v>
      </c>
      <c r="AC200" t="s">
        <v>4745</v>
      </c>
      <c r="AD200" t="s">
        <v>147</v>
      </c>
      <c r="AE200" t="s">
        <v>41</v>
      </c>
      <c r="AF200" t="s">
        <v>8583</v>
      </c>
      <c r="AG200" s="8">
        <v>0</v>
      </c>
      <c r="AH200" s="8">
        <v>0</v>
      </c>
      <c r="AI200" s="8">
        <v>280</v>
      </c>
      <c r="AJ200" s="8">
        <v>0</v>
      </c>
      <c r="AK200" t="s">
        <v>8568</v>
      </c>
    </row>
    <row r="201" spans="1:37" x14ac:dyDescent="0.25">
      <c r="A201">
        <v>5409</v>
      </c>
      <c r="B201">
        <v>4</v>
      </c>
      <c r="C201">
        <v>4</v>
      </c>
      <c r="D201" t="str">
        <f>IF(Table14[[#This Row],[Round]]=Table14[[#This Row],[Round in Funding Year 2025]],"SAME","DIFFERENT")</f>
        <v>SAME</v>
      </c>
      <c r="E201" t="s">
        <v>73</v>
      </c>
      <c r="F201" t="s">
        <v>73</v>
      </c>
      <c r="G201" t="str">
        <f>IF(Table14[[#This Row],[Vendor]]=Table14[[#This Row],[Previous Vendor (from Fund Year 2025 in SF)]],"SAME","DIFFERENT VENDOR")</f>
        <v>SAME</v>
      </c>
      <c r="H201" t="s">
        <v>4739</v>
      </c>
      <c r="I201" t="s">
        <v>4740</v>
      </c>
      <c r="J201" t="s">
        <v>4739</v>
      </c>
      <c r="K201" t="s">
        <v>67</v>
      </c>
      <c r="L201" t="s">
        <v>67</v>
      </c>
      <c r="M201" t="s">
        <v>8122</v>
      </c>
      <c r="N201">
        <v>3</v>
      </c>
      <c r="O201" t="s">
        <v>8150</v>
      </c>
      <c r="P201" t="s">
        <v>8575</v>
      </c>
      <c r="Q201" s="2">
        <v>46204</v>
      </c>
      <c r="R201" t="s">
        <v>4746</v>
      </c>
      <c r="S201" t="s">
        <v>4747</v>
      </c>
      <c r="T201" t="s">
        <v>4748</v>
      </c>
      <c r="U201" t="s">
        <v>4744</v>
      </c>
      <c r="V201" t="s">
        <v>36</v>
      </c>
      <c r="W201" t="s">
        <v>4745</v>
      </c>
      <c r="X201" t="s">
        <v>52</v>
      </c>
      <c r="AB201" t="s">
        <v>36</v>
      </c>
      <c r="AD201" t="s">
        <v>147</v>
      </c>
      <c r="AE201" t="s">
        <v>26</v>
      </c>
      <c r="AF201" t="s">
        <v>8583</v>
      </c>
      <c r="AG201" s="8">
        <v>0</v>
      </c>
      <c r="AH201" s="8">
        <v>0</v>
      </c>
      <c r="AI201" s="8">
        <v>280</v>
      </c>
      <c r="AJ201" s="8">
        <v>0</v>
      </c>
      <c r="AK201" t="s">
        <v>8568</v>
      </c>
    </row>
    <row r="202" spans="1:37" x14ac:dyDescent="0.25">
      <c r="A202">
        <v>683</v>
      </c>
      <c r="B202">
        <v>6</v>
      </c>
      <c r="C202">
        <v>2</v>
      </c>
      <c r="D202" t="str">
        <f>IF(Table14[[#This Row],[Round]]=Table14[[#This Row],[Round in Funding Year 2025]],"SAME","DIFFERENT")</f>
        <v>DIFFERENT</v>
      </c>
      <c r="E202" t="s">
        <v>42</v>
      </c>
      <c r="F202" t="s">
        <v>1618</v>
      </c>
      <c r="G202" t="str">
        <f>IF(Table14[[#This Row],[Vendor]]=Table14[[#This Row],[Previous Vendor (from Fund Year 2025 in SF)]],"SAME","DIFFERENT VENDOR")</f>
        <v>DIFFERENT VENDOR</v>
      </c>
      <c r="H202" t="s">
        <v>1962</v>
      </c>
      <c r="I202" t="s">
        <v>1963</v>
      </c>
      <c r="J202" t="s">
        <v>1964</v>
      </c>
      <c r="K202" t="s">
        <v>77</v>
      </c>
      <c r="L202" t="s">
        <v>77</v>
      </c>
      <c r="M202" t="s">
        <v>8168</v>
      </c>
      <c r="N202">
        <v>5</v>
      </c>
      <c r="O202" t="s">
        <v>8156</v>
      </c>
      <c r="P202" t="s">
        <v>8577</v>
      </c>
      <c r="Q202" s="2">
        <v>46204</v>
      </c>
      <c r="R202" t="s">
        <v>1965</v>
      </c>
      <c r="S202" t="s">
        <v>1966</v>
      </c>
      <c r="T202" t="s">
        <v>1967</v>
      </c>
      <c r="U202" t="s">
        <v>1968</v>
      </c>
      <c r="V202" t="s">
        <v>36</v>
      </c>
      <c r="W202" t="s">
        <v>1969</v>
      </c>
      <c r="X202" t="s">
        <v>52</v>
      </c>
      <c r="AB202" t="s">
        <v>36</v>
      </c>
      <c r="AD202" t="s">
        <v>147</v>
      </c>
      <c r="AE202" t="s">
        <v>26</v>
      </c>
      <c r="AF202" t="s">
        <v>8584</v>
      </c>
      <c r="AG202" s="8">
        <v>0</v>
      </c>
      <c r="AH202" s="8">
        <v>0</v>
      </c>
      <c r="AI202" s="8">
        <v>342</v>
      </c>
      <c r="AJ202" s="8">
        <v>0</v>
      </c>
      <c r="AK202" t="s">
        <v>8568</v>
      </c>
    </row>
    <row r="203" spans="1:37" x14ac:dyDescent="0.25">
      <c r="A203">
        <v>55</v>
      </c>
      <c r="B203">
        <v>5</v>
      </c>
      <c r="C203">
        <v>5</v>
      </c>
      <c r="D203" t="str">
        <f>IF(Table14[[#This Row],[Round]]=Table14[[#This Row],[Round in Funding Year 2025]],"SAME","DIFFERENT")</f>
        <v>SAME</v>
      </c>
      <c r="E203" t="s">
        <v>73</v>
      </c>
      <c r="F203" t="s">
        <v>73</v>
      </c>
      <c r="G203" t="str">
        <f>IF(Table14[[#This Row],[Vendor]]=Table14[[#This Row],[Previous Vendor (from Fund Year 2025 in SF)]],"SAME","DIFFERENT VENDOR")</f>
        <v>SAME</v>
      </c>
      <c r="H203" t="s">
        <v>907</v>
      </c>
      <c r="I203" t="s">
        <v>908</v>
      </c>
      <c r="J203" t="s">
        <v>909</v>
      </c>
      <c r="K203" t="s">
        <v>31</v>
      </c>
      <c r="L203" t="s">
        <v>31</v>
      </c>
      <c r="M203" t="s">
        <v>8122</v>
      </c>
      <c r="N203">
        <v>8</v>
      </c>
      <c r="O203" t="s">
        <v>8153</v>
      </c>
      <c r="P203" t="s">
        <v>8580</v>
      </c>
      <c r="Q203" s="2">
        <v>46204</v>
      </c>
      <c r="R203" t="s">
        <v>3532</v>
      </c>
      <c r="S203" t="s">
        <v>3533</v>
      </c>
      <c r="T203" t="s">
        <v>3534</v>
      </c>
      <c r="U203" t="s">
        <v>2347</v>
      </c>
      <c r="V203" t="s">
        <v>36</v>
      </c>
      <c r="W203" t="s">
        <v>913</v>
      </c>
      <c r="X203" t="s">
        <v>914</v>
      </c>
      <c r="Y203" t="s">
        <v>915</v>
      </c>
      <c r="Z203" t="s">
        <v>916</v>
      </c>
      <c r="AA203" t="s">
        <v>917</v>
      </c>
      <c r="AB203" t="s">
        <v>36</v>
      </c>
      <c r="AC203" t="s">
        <v>913</v>
      </c>
      <c r="AD203" t="s">
        <v>147</v>
      </c>
      <c r="AE203" t="s">
        <v>41</v>
      </c>
      <c r="AF203" t="s">
        <v>8583</v>
      </c>
      <c r="AG203" s="8">
        <v>0</v>
      </c>
      <c r="AH203" s="8">
        <v>0</v>
      </c>
      <c r="AI203" s="8">
        <v>506</v>
      </c>
      <c r="AJ203" s="8">
        <v>0</v>
      </c>
      <c r="AK203" t="s">
        <v>8568</v>
      </c>
    </row>
    <row r="204" spans="1:37" x14ac:dyDescent="0.25">
      <c r="A204">
        <v>56</v>
      </c>
      <c r="B204">
        <v>5</v>
      </c>
      <c r="C204">
        <v>5</v>
      </c>
      <c r="D204" t="str">
        <f>IF(Table14[[#This Row],[Round]]=Table14[[#This Row],[Round in Funding Year 2025]],"SAME","DIFFERENT")</f>
        <v>SAME</v>
      </c>
      <c r="E204" t="s">
        <v>73</v>
      </c>
      <c r="F204" t="s">
        <v>73</v>
      </c>
      <c r="G204" t="str">
        <f>IF(Table14[[#This Row],[Vendor]]=Table14[[#This Row],[Previous Vendor (from Fund Year 2025 in SF)]],"SAME","DIFFERENT VENDOR")</f>
        <v>SAME</v>
      </c>
      <c r="H204" t="s">
        <v>907</v>
      </c>
      <c r="I204" t="s">
        <v>908</v>
      </c>
      <c r="J204" t="s">
        <v>909</v>
      </c>
      <c r="K204" t="s">
        <v>31</v>
      </c>
      <c r="L204" t="s">
        <v>31</v>
      </c>
      <c r="M204" t="s">
        <v>8122</v>
      </c>
      <c r="N204">
        <v>8</v>
      </c>
      <c r="O204" t="s">
        <v>8153</v>
      </c>
      <c r="P204" t="s">
        <v>8580</v>
      </c>
      <c r="Q204" s="2">
        <v>46204</v>
      </c>
      <c r="R204" t="s">
        <v>3529</v>
      </c>
      <c r="S204" t="s">
        <v>3530</v>
      </c>
      <c r="T204" t="s">
        <v>3531</v>
      </c>
      <c r="U204" t="s">
        <v>917</v>
      </c>
      <c r="V204" t="s">
        <v>36</v>
      </c>
      <c r="W204" t="s">
        <v>913</v>
      </c>
      <c r="X204" t="s">
        <v>914</v>
      </c>
      <c r="Y204" t="s">
        <v>915</v>
      </c>
      <c r="Z204" t="s">
        <v>916</v>
      </c>
      <c r="AA204" t="s">
        <v>917</v>
      </c>
      <c r="AB204" t="s">
        <v>36</v>
      </c>
      <c r="AC204" t="s">
        <v>913</v>
      </c>
      <c r="AD204" t="s">
        <v>147</v>
      </c>
      <c r="AE204" t="s">
        <v>41</v>
      </c>
      <c r="AF204" t="s">
        <v>8583</v>
      </c>
      <c r="AG204" s="8">
        <v>0</v>
      </c>
      <c r="AH204" s="8">
        <v>0</v>
      </c>
      <c r="AI204" s="8">
        <v>506</v>
      </c>
      <c r="AJ204" s="8">
        <v>0</v>
      </c>
      <c r="AK204" t="s">
        <v>8568</v>
      </c>
    </row>
    <row r="205" spans="1:37" x14ac:dyDescent="0.25">
      <c r="A205">
        <v>57</v>
      </c>
      <c r="B205">
        <v>5</v>
      </c>
      <c r="C205">
        <v>5</v>
      </c>
      <c r="D205" t="str">
        <f>IF(Table14[[#This Row],[Round]]=Table14[[#This Row],[Round in Funding Year 2025]],"SAME","DIFFERENT")</f>
        <v>SAME</v>
      </c>
      <c r="E205" t="s">
        <v>73</v>
      </c>
      <c r="F205" t="s">
        <v>73</v>
      </c>
      <c r="G205" t="str">
        <f>IF(Table14[[#This Row],[Vendor]]=Table14[[#This Row],[Previous Vendor (from Fund Year 2025 in SF)]],"SAME","DIFFERENT VENDOR")</f>
        <v>SAME</v>
      </c>
      <c r="H205" t="s">
        <v>907</v>
      </c>
      <c r="I205" t="s">
        <v>908</v>
      </c>
      <c r="J205" t="s">
        <v>909</v>
      </c>
      <c r="K205" t="s">
        <v>31</v>
      </c>
      <c r="L205" t="s">
        <v>31</v>
      </c>
      <c r="M205" t="s">
        <v>8122</v>
      </c>
      <c r="N205">
        <v>8</v>
      </c>
      <c r="O205" t="s">
        <v>8153</v>
      </c>
      <c r="P205" t="s">
        <v>8580</v>
      </c>
      <c r="Q205" s="2">
        <v>46204</v>
      </c>
      <c r="R205" t="s">
        <v>3526</v>
      </c>
      <c r="S205" t="s">
        <v>3527</v>
      </c>
      <c r="T205" t="s">
        <v>3528</v>
      </c>
      <c r="U205" t="s">
        <v>2347</v>
      </c>
      <c r="V205" t="s">
        <v>36</v>
      </c>
      <c r="W205" t="s">
        <v>913</v>
      </c>
      <c r="X205" t="s">
        <v>914</v>
      </c>
      <c r="Y205" t="s">
        <v>915</v>
      </c>
      <c r="Z205" t="s">
        <v>916</v>
      </c>
      <c r="AA205" t="s">
        <v>917</v>
      </c>
      <c r="AB205" t="s">
        <v>36</v>
      </c>
      <c r="AC205" t="s">
        <v>913</v>
      </c>
      <c r="AD205" t="s">
        <v>147</v>
      </c>
      <c r="AE205" t="s">
        <v>41</v>
      </c>
      <c r="AF205" t="s">
        <v>8583</v>
      </c>
      <c r="AG205" s="8">
        <v>0</v>
      </c>
      <c r="AH205" s="8">
        <v>0</v>
      </c>
      <c r="AI205" s="8">
        <v>506</v>
      </c>
      <c r="AJ205" s="8">
        <v>0</v>
      </c>
      <c r="AK205" t="s">
        <v>8568</v>
      </c>
    </row>
    <row r="206" spans="1:37" x14ac:dyDescent="0.25">
      <c r="A206">
        <v>62</v>
      </c>
      <c r="B206">
        <v>5</v>
      </c>
      <c r="C206">
        <v>5</v>
      </c>
      <c r="D206" t="str">
        <f>IF(Table14[[#This Row],[Round]]=Table14[[#This Row],[Round in Funding Year 2025]],"SAME","DIFFERENT")</f>
        <v>SAME</v>
      </c>
      <c r="E206" t="s">
        <v>73</v>
      </c>
      <c r="F206" t="s">
        <v>73</v>
      </c>
      <c r="G206" t="str">
        <f>IF(Table14[[#This Row],[Vendor]]=Table14[[#This Row],[Previous Vendor (from Fund Year 2025 in SF)]],"SAME","DIFFERENT VENDOR")</f>
        <v>SAME</v>
      </c>
      <c r="H206" t="s">
        <v>907</v>
      </c>
      <c r="I206" t="s">
        <v>908</v>
      </c>
      <c r="J206" t="s">
        <v>909</v>
      </c>
      <c r="K206" t="s">
        <v>31</v>
      </c>
      <c r="L206" t="s">
        <v>31</v>
      </c>
      <c r="M206" t="s">
        <v>8122</v>
      </c>
      <c r="N206">
        <v>8</v>
      </c>
      <c r="O206" t="s">
        <v>8153</v>
      </c>
      <c r="P206" t="s">
        <v>8580</v>
      </c>
      <c r="Q206" s="2">
        <v>46204</v>
      </c>
      <c r="R206" t="s">
        <v>3515</v>
      </c>
      <c r="S206" t="s">
        <v>3516</v>
      </c>
      <c r="T206" t="s">
        <v>3517</v>
      </c>
      <c r="U206" t="s">
        <v>2347</v>
      </c>
      <c r="V206" t="s">
        <v>36</v>
      </c>
      <c r="W206" t="s">
        <v>913</v>
      </c>
      <c r="X206" t="s">
        <v>914</v>
      </c>
      <c r="Y206" t="s">
        <v>915</v>
      </c>
      <c r="Z206" t="s">
        <v>916</v>
      </c>
      <c r="AA206" t="s">
        <v>917</v>
      </c>
      <c r="AB206" t="s">
        <v>36</v>
      </c>
      <c r="AC206" t="s">
        <v>913</v>
      </c>
      <c r="AD206" t="s">
        <v>147</v>
      </c>
      <c r="AE206" t="s">
        <v>41</v>
      </c>
      <c r="AF206" t="s">
        <v>8583</v>
      </c>
      <c r="AG206" s="8">
        <v>0</v>
      </c>
      <c r="AH206" s="8">
        <v>0</v>
      </c>
      <c r="AI206" s="8">
        <v>506</v>
      </c>
      <c r="AJ206" s="8">
        <v>0</v>
      </c>
      <c r="AK206" t="s">
        <v>8568</v>
      </c>
    </row>
    <row r="207" spans="1:37" x14ac:dyDescent="0.25">
      <c r="A207">
        <v>63</v>
      </c>
      <c r="B207">
        <v>5</v>
      </c>
      <c r="C207">
        <v>5</v>
      </c>
      <c r="D207" t="str">
        <f>IF(Table14[[#This Row],[Round]]=Table14[[#This Row],[Round in Funding Year 2025]],"SAME","DIFFERENT")</f>
        <v>SAME</v>
      </c>
      <c r="E207" t="s">
        <v>73</v>
      </c>
      <c r="F207" t="s">
        <v>73</v>
      </c>
      <c r="G207" t="str">
        <f>IF(Table14[[#This Row],[Vendor]]=Table14[[#This Row],[Previous Vendor (from Fund Year 2025 in SF)]],"SAME","DIFFERENT VENDOR")</f>
        <v>SAME</v>
      </c>
      <c r="H207" t="s">
        <v>907</v>
      </c>
      <c r="I207" t="s">
        <v>908</v>
      </c>
      <c r="J207" t="s">
        <v>909</v>
      </c>
      <c r="K207" t="s">
        <v>31</v>
      </c>
      <c r="L207" t="s">
        <v>31</v>
      </c>
      <c r="M207" t="s">
        <v>8122</v>
      </c>
      <c r="N207">
        <v>8</v>
      </c>
      <c r="O207" t="s">
        <v>8153</v>
      </c>
      <c r="P207" t="s">
        <v>8580</v>
      </c>
      <c r="Q207" s="2">
        <v>46204</v>
      </c>
      <c r="R207" t="s">
        <v>3509</v>
      </c>
      <c r="S207" t="s">
        <v>3510</v>
      </c>
      <c r="T207" t="s">
        <v>3511</v>
      </c>
      <c r="U207" t="s">
        <v>2347</v>
      </c>
      <c r="V207" t="s">
        <v>36</v>
      </c>
      <c r="W207" t="s">
        <v>913</v>
      </c>
      <c r="X207" t="s">
        <v>914</v>
      </c>
      <c r="Y207" t="s">
        <v>915</v>
      </c>
      <c r="Z207" t="s">
        <v>916</v>
      </c>
      <c r="AA207" t="s">
        <v>917</v>
      </c>
      <c r="AB207" t="s">
        <v>36</v>
      </c>
      <c r="AC207" t="s">
        <v>913</v>
      </c>
      <c r="AD207" t="s">
        <v>147</v>
      </c>
      <c r="AE207" t="s">
        <v>41</v>
      </c>
      <c r="AF207" t="s">
        <v>8583</v>
      </c>
      <c r="AG207" s="8">
        <v>0</v>
      </c>
      <c r="AH207" s="8">
        <v>0</v>
      </c>
      <c r="AI207" s="8">
        <v>506</v>
      </c>
      <c r="AJ207" s="8">
        <v>0</v>
      </c>
      <c r="AK207" t="s">
        <v>8568</v>
      </c>
    </row>
    <row r="208" spans="1:37" x14ac:dyDescent="0.25">
      <c r="A208">
        <v>64</v>
      </c>
      <c r="B208">
        <v>5</v>
      </c>
      <c r="C208">
        <v>5</v>
      </c>
      <c r="D208" t="str">
        <f>IF(Table14[[#This Row],[Round]]=Table14[[#This Row],[Round in Funding Year 2025]],"SAME","DIFFERENT")</f>
        <v>SAME</v>
      </c>
      <c r="E208" t="s">
        <v>73</v>
      </c>
      <c r="F208" t="s">
        <v>73</v>
      </c>
      <c r="G208" t="str">
        <f>IF(Table14[[#This Row],[Vendor]]=Table14[[#This Row],[Previous Vendor (from Fund Year 2025 in SF)]],"SAME","DIFFERENT VENDOR")</f>
        <v>SAME</v>
      </c>
      <c r="H208" t="s">
        <v>907</v>
      </c>
      <c r="I208" t="s">
        <v>908</v>
      </c>
      <c r="J208" t="s">
        <v>909</v>
      </c>
      <c r="K208" t="s">
        <v>31</v>
      </c>
      <c r="L208" t="s">
        <v>31</v>
      </c>
      <c r="M208" t="s">
        <v>8122</v>
      </c>
      <c r="N208">
        <v>8</v>
      </c>
      <c r="O208" t="s">
        <v>8153</v>
      </c>
      <c r="P208" t="s">
        <v>8580</v>
      </c>
      <c r="Q208" s="2">
        <v>46204</v>
      </c>
      <c r="R208" t="s">
        <v>3503</v>
      </c>
      <c r="S208" t="s">
        <v>3504</v>
      </c>
      <c r="T208" t="s">
        <v>3505</v>
      </c>
      <c r="U208" t="s">
        <v>2347</v>
      </c>
      <c r="V208" t="s">
        <v>36</v>
      </c>
      <c r="W208" t="s">
        <v>913</v>
      </c>
      <c r="X208" t="s">
        <v>914</v>
      </c>
      <c r="Y208" t="s">
        <v>915</v>
      </c>
      <c r="Z208" t="s">
        <v>916</v>
      </c>
      <c r="AA208" t="s">
        <v>917</v>
      </c>
      <c r="AB208" t="s">
        <v>36</v>
      </c>
      <c r="AC208" t="s">
        <v>913</v>
      </c>
      <c r="AD208" t="s">
        <v>147</v>
      </c>
      <c r="AE208" t="s">
        <v>41</v>
      </c>
      <c r="AF208" t="s">
        <v>8583</v>
      </c>
      <c r="AG208" s="8">
        <v>0</v>
      </c>
      <c r="AH208" s="8">
        <v>0</v>
      </c>
      <c r="AI208" s="8">
        <v>506</v>
      </c>
      <c r="AJ208" s="8">
        <v>0</v>
      </c>
      <c r="AK208" t="s">
        <v>8568</v>
      </c>
    </row>
    <row r="209" spans="1:37" x14ac:dyDescent="0.25">
      <c r="A209">
        <v>65</v>
      </c>
      <c r="B209">
        <v>5</v>
      </c>
      <c r="C209">
        <v>5</v>
      </c>
      <c r="D209" t="str">
        <f>IF(Table14[[#This Row],[Round]]=Table14[[#This Row],[Round in Funding Year 2025]],"SAME","DIFFERENT")</f>
        <v>SAME</v>
      </c>
      <c r="E209" t="s">
        <v>73</v>
      </c>
      <c r="F209" t="s">
        <v>73</v>
      </c>
      <c r="G209" t="str">
        <f>IF(Table14[[#This Row],[Vendor]]=Table14[[#This Row],[Previous Vendor (from Fund Year 2025 in SF)]],"SAME","DIFFERENT VENDOR")</f>
        <v>SAME</v>
      </c>
      <c r="H209" t="s">
        <v>907</v>
      </c>
      <c r="I209" t="s">
        <v>908</v>
      </c>
      <c r="J209" t="s">
        <v>909</v>
      </c>
      <c r="K209" t="s">
        <v>31</v>
      </c>
      <c r="L209" t="s">
        <v>31</v>
      </c>
      <c r="M209" t="s">
        <v>8122</v>
      </c>
      <c r="N209">
        <v>8</v>
      </c>
      <c r="O209" t="s">
        <v>8153</v>
      </c>
      <c r="P209" t="s">
        <v>8580</v>
      </c>
      <c r="Q209" s="2">
        <v>46204</v>
      </c>
      <c r="R209" t="s">
        <v>3495</v>
      </c>
      <c r="S209" t="s">
        <v>3496</v>
      </c>
      <c r="T209" t="s">
        <v>3497</v>
      </c>
      <c r="U209" t="s">
        <v>3498</v>
      </c>
      <c r="V209" t="s">
        <v>36</v>
      </c>
      <c r="W209" t="s">
        <v>3499</v>
      </c>
      <c r="X209" t="s">
        <v>914</v>
      </c>
      <c r="Y209" t="s">
        <v>915</v>
      </c>
      <c r="Z209" t="s">
        <v>916</v>
      </c>
      <c r="AA209" t="s">
        <v>917</v>
      </c>
      <c r="AB209" t="s">
        <v>36</v>
      </c>
      <c r="AC209" t="s">
        <v>913</v>
      </c>
      <c r="AD209" t="s">
        <v>147</v>
      </c>
      <c r="AE209" t="s">
        <v>41</v>
      </c>
      <c r="AF209" t="s">
        <v>8583</v>
      </c>
      <c r="AG209" s="8">
        <v>0</v>
      </c>
      <c r="AH209" s="8">
        <v>0</v>
      </c>
      <c r="AI209" s="8">
        <v>506</v>
      </c>
      <c r="AJ209" s="8">
        <v>0</v>
      </c>
      <c r="AK209" t="s">
        <v>8568</v>
      </c>
    </row>
    <row r="210" spans="1:37" x14ac:dyDescent="0.25">
      <c r="A210">
        <v>66</v>
      </c>
      <c r="B210">
        <v>5</v>
      </c>
      <c r="C210">
        <v>5</v>
      </c>
      <c r="D210" t="str">
        <f>IF(Table14[[#This Row],[Round]]=Table14[[#This Row],[Round in Funding Year 2025]],"SAME","DIFFERENT")</f>
        <v>SAME</v>
      </c>
      <c r="E210" t="s">
        <v>73</v>
      </c>
      <c r="F210" t="s">
        <v>73</v>
      </c>
      <c r="G210" t="str">
        <f>IF(Table14[[#This Row],[Vendor]]=Table14[[#This Row],[Previous Vendor (from Fund Year 2025 in SF)]],"SAME","DIFFERENT VENDOR")</f>
        <v>SAME</v>
      </c>
      <c r="H210" t="s">
        <v>907</v>
      </c>
      <c r="I210" t="s">
        <v>908</v>
      </c>
      <c r="J210" t="s">
        <v>909</v>
      </c>
      <c r="K210" t="s">
        <v>31</v>
      </c>
      <c r="L210" t="s">
        <v>31</v>
      </c>
      <c r="M210" t="s">
        <v>8122</v>
      </c>
      <c r="N210">
        <v>8</v>
      </c>
      <c r="O210" t="s">
        <v>8153</v>
      </c>
      <c r="P210" t="s">
        <v>8580</v>
      </c>
      <c r="Q210" s="2">
        <v>46204</v>
      </c>
      <c r="R210" t="s">
        <v>914</v>
      </c>
      <c r="S210" t="s">
        <v>915</v>
      </c>
      <c r="T210" t="s">
        <v>916</v>
      </c>
      <c r="U210" t="s">
        <v>917</v>
      </c>
      <c r="V210" t="s">
        <v>36</v>
      </c>
      <c r="W210" t="s">
        <v>913</v>
      </c>
      <c r="X210" t="s">
        <v>52</v>
      </c>
      <c r="AB210" t="s">
        <v>36</v>
      </c>
      <c r="AD210" t="s">
        <v>147</v>
      </c>
      <c r="AE210" t="s">
        <v>26</v>
      </c>
      <c r="AF210" t="s">
        <v>8583</v>
      </c>
      <c r="AG210" s="8">
        <v>0</v>
      </c>
      <c r="AH210" s="8">
        <v>0</v>
      </c>
      <c r="AI210" s="8">
        <v>506</v>
      </c>
      <c r="AJ210" s="8">
        <v>0</v>
      </c>
      <c r="AK210" t="s">
        <v>8568</v>
      </c>
    </row>
    <row r="211" spans="1:37" x14ac:dyDescent="0.25">
      <c r="A211">
        <v>67</v>
      </c>
      <c r="B211">
        <v>5</v>
      </c>
      <c r="C211">
        <v>5</v>
      </c>
      <c r="D211" t="str">
        <f>IF(Table14[[#This Row],[Round]]=Table14[[#This Row],[Round in Funding Year 2025]],"SAME","DIFFERENT")</f>
        <v>SAME</v>
      </c>
      <c r="E211" t="s">
        <v>73</v>
      </c>
      <c r="F211" t="s">
        <v>73</v>
      </c>
      <c r="G211" t="str">
        <f>IF(Table14[[#This Row],[Vendor]]=Table14[[#This Row],[Previous Vendor (from Fund Year 2025 in SF)]],"SAME","DIFFERENT VENDOR")</f>
        <v>SAME</v>
      </c>
      <c r="H211" t="s">
        <v>907</v>
      </c>
      <c r="I211" t="s">
        <v>908</v>
      </c>
      <c r="J211" t="s">
        <v>909</v>
      </c>
      <c r="K211" t="s">
        <v>31</v>
      </c>
      <c r="L211" t="s">
        <v>31</v>
      </c>
      <c r="M211" t="s">
        <v>8122</v>
      </c>
      <c r="N211">
        <v>8</v>
      </c>
      <c r="O211" t="s">
        <v>8153</v>
      </c>
      <c r="P211" t="s">
        <v>8580</v>
      </c>
      <c r="Q211" s="2">
        <v>46204</v>
      </c>
      <c r="R211" t="s">
        <v>3492</v>
      </c>
      <c r="S211" t="s">
        <v>3493</v>
      </c>
      <c r="T211" t="s">
        <v>3494</v>
      </c>
      <c r="U211" t="s">
        <v>2347</v>
      </c>
      <c r="V211" t="s">
        <v>36</v>
      </c>
      <c r="W211" t="s">
        <v>913</v>
      </c>
      <c r="X211" t="s">
        <v>914</v>
      </c>
      <c r="Y211" t="s">
        <v>915</v>
      </c>
      <c r="Z211" t="s">
        <v>916</v>
      </c>
      <c r="AA211" t="s">
        <v>917</v>
      </c>
      <c r="AB211" t="s">
        <v>36</v>
      </c>
      <c r="AC211" t="s">
        <v>913</v>
      </c>
      <c r="AD211" t="s">
        <v>147</v>
      </c>
      <c r="AE211" t="s">
        <v>41</v>
      </c>
      <c r="AF211" t="s">
        <v>8583</v>
      </c>
      <c r="AG211" s="8">
        <v>0</v>
      </c>
      <c r="AH211" s="8">
        <v>0</v>
      </c>
      <c r="AI211" s="8">
        <v>506</v>
      </c>
      <c r="AJ211" s="8">
        <v>0</v>
      </c>
      <c r="AK211" t="s">
        <v>8568</v>
      </c>
    </row>
    <row r="212" spans="1:37" x14ac:dyDescent="0.25">
      <c r="A212">
        <v>69</v>
      </c>
      <c r="B212">
        <v>5</v>
      </c>
      <c r="C212">
        <v>5</v>
      </c>
      <c r="D212" t="str">
        <f>IF(Table14[[#This Row],[Round]]=Table14[[#This Row],[Round in Funding Year 2025]],"SAME","DIFFERENT")</f>
        <v>SAME</v>
      </c>
      <c r="E212" t="s">
        <v>73</v>
      </c>
      <c r="F212" t="s">
        <v>73</v>
      </c>
      <c r="G212" t="str">
        <f>IF(Table14[[#This Row],[Vendor]]=Table14[[#This Row],[Previous Vendor (from Fund Year 2025 in SF)]],"SAME","DIFFERENT VENDOR")</f>
        <v>SAME</v>
      </c>
      <c r="H212" t="s">
        <v>907</v>
      </c>
      <c r="I212" t="s">
        <v>908</v>
      </c>
      <c r="J212" t="s">
        <v>909</v>
      </c>
      <c r="K212" t="s">
        <v>31</v>
      </c>
      <c r="L212" t="s">
        <v>31</v>
      </c>
      <c r="M212" t="s">
        <v>8122</v>
      </c>
      <c r="N212">
        <v>8</v>
      </c>
      <c r="O212" t="s">
        <v>8153</v>
      </c>
      <c r="P212" t="s">
        <v>8580</v>
      </c>
      <c r="Q212" s="2">
        <v>46204</v>
      </c>
      <c r="R212" t="s">
        <v>3483</v>
      </c>
      <c r="S212" t="s">
        <v>3484</v>
      </c>
      <c r="T212" t="s">
        <v>3485</v>
      </c>
      <c r="U212" t="s">
        <v>2347</v>
      </c>
      <c r="V212" t="s">
        <v>36</v>
      </c>
      <c r="W212" t="s">
        <v>913</v>
      </c>
      <c r="X212" t="s">
        <v>914</v>
      </c>
      <c r="Y212" t="s">
        <v>915</v>
      </c>
      <c r="Z212" t="s">
        <v>916</v>
      </c>
      <c r="AA212" t="s">
        <v>917</v>
      </c>
      <c r="AB212" t="s">
        <v>36</v>
      </c>
      <c r="AC212" t="s">
        <v>913</v>
      </c>
      <c r="AD212" t="s">
        <v>147</v>
      </c>
      <c r="AE212" t="s">
        <v>41</v>
      </c>
      <c r="AF212" t="s">
        <v>8583</v>
      </c>
      <c r="AG212" s="8">
        <v>0</v>
      </c>
      <c r="AH212" s="8">
        <v>0</v>
      </c>
      <c r="AI212" s="8">
        <v>506</v>
      </c>
      <c r="AJ212" s="8">
        <v>0</v>
      </c>
      <c r="AK212" t="s">
        <v>8568</v>
      </c>
    </row>
    <row r="213" spans="1:37" x14ac:dyDescent="0.25">
      <c r="A213">
        <v>4221</v>
      </c>
      <c r="B213">
        <v>6</v>
      </c>
      <c r="C213">
        <v>6</v>
      </c>
      <c r="D213" t="str">
        <f>IF(Table14[[#This Row],[Round]]=Table14[[#This Row],[Round in Funding Year 2025]],"SAME","DIFFERENT")</f>
        <v>SAME</v>
      </c>
      <c r="E213" t="s">
        <v>73</v>
      </c>
      <c r="F213" t="s">
        <v>73</v>
      </c>
      <c r="G213" t="str">
        <f>IF(Table14[[#This Row],[Vendor]]=Table14[[#This Row],[Previous Vendor (from Fund Year 2025 in SF)]],"SAME","DIFFERENT VENDOR")</f>
        <v>SAME</v>
      </c>
      <c r="H213" t="s">
        <v>907</v>
      </c>
      <c r="I213" t="s">
        <v>908</v>
      </c>
      <c r="J213" t="s">
        <v>909</v>
      </c>
      <c r="K213" t="s">
        <v>31</v>
      </c>
      <c r="L213" t="s">
        <v>31</v>
      </c>
      <c r="M213" t="s">
        <v>8122</v>
      </c>
      <c r="N213">
        <v>8</v>
      </c>
      <c r="O213" t="s">
        <v>8153</v>
      </c>
      <c r="P213" t="s">
        <v>8580</v>
      </c>
      <c r="Q213" s="2">
        <v>46204</v>
      </c>
      <c r="R213" t="s">
        <v>910</v>
      </c>
      <c r="T213" t="s">
        <v>911</v>
      </c>
      <c r="U213" t="s">
        <v>912</v>
      </c>
      <c r="V213" t="s">
        <v>36</v>
      </c>
      <c r="W213" t="s">
        <v>913</v>
      </c>
      <c r="X213" t="s">
        <v>52</v>
      </c>
      <c r="AB213" t="s">
        <v>36</v>
      </c>
      <c r="AD213" t="s">
        <v>147</v>
      </c>
      <c r="AE213" t="s">
        <v>26</v>
      </c>
      <c r="AF213" t="s">
        <v>8583</v>
      </c>
      <c r="AG213" s="8">
        <v>0</v>
      </c>
      <c r="AH213" s="8">
        <v>0</v>
      </c>
      <c r="AI213" s="8">
        <v>316</v>
      </c>
      <c r="AJ213" s="8">
        <v>0</v>
      </c>
      <c r="AK213" t="s">
        <v>8568</v>
      </c>
    </row>
    <row r="214" spans="1:37" x14ac:dyDescent="0.25">
      <c r="A214">
        <v>4222</v>
      </c>
      <c r="B214">
        <v>6</v>
      </c>
      <c r="C214">
        <v>6</v>
      </c>
      <c r="D214" t="str">
        <f>IF(Table14[[#This Row],[Round]]=Table14[[#This Row],[Round in Funding Year 2025]],"SAME","DIFFERENT")</f>
        <v>SAME</v>
      </c>
      <c r="E214" t="s">
        <v>73</v>
      </c>
      <c r="F214" t="s">
        <v>73</v>
      </c>
      <c r="G214" t="str">
        <f>IF(Table14[[#This Row],[Vendor]]=Table14[[#This Row],[Previous Vendor (from Fund Year 2025 in SF)]],"SAME","DIFFERENT VENDOR")</f>
        <v>SAME</v>
      </c>
      <c r="H214" t="s">
        <v>907</v>
      </c>
      <c r="I214" t="s">
        <v>908</v>
      </c>
      <c r="J214" t="s">
        <v>909</v>
      </c>
      <c r="K214" t="s">
        <v>31</v>
      </c>
      <c r="L214" t="s">
        <v>31</v>
      </c>
      <c r="M214" t="s">
        <v>8122</v>
      </c>
      <c r="N214">
        <v>8</v>
      </c>
      <c r="O214" t="s">
        <v>8153</v>
      </c>
      <c r="P214" t="s">
        <v>8580</v>
      </c>
      <c r="Q214" s="2">
        <v>46204</v>
      </c>
      <c r="R214" t="s">
        <v>2344</v>
      </c>
      <c r="S214" t="s">
        <v>2345</v>
      </c>
      <c r="T214" t="s">
        <v>2346</v>
      </c>
      <c r="U214" t="s">
        <v>2347</v>
      </c>
      <c r="V214" t="s">
        <v>36</v>
      </c>
      <c r="W214" t="s">
        <v>913</v>
      </c>
      <c r="X214" t="s">
        <v>910</v>
      </c>
      <c r="Z214" t="s">
        <v>911</v>
      </c>
      <c r="AA214" t="s">
        <v>912</v>
      </c>
      <c r="AB214" t="s">
        <v>36</v>
      </c>
      <c r="AC214" t="s">
        <v>913</v>
      </c>
      <c r="AD214" t="s">
        <v>147</v>
      </c>
      <c r="AE214" t="s">
        <v>41</v>
      </c>
      <c r="AF214" t="s">
        <v>8583</v>
      </c>
      <c r="AG214" s="8">
        <v>0</v>
      </c>
      <c r="AH214" s="8">
        <v>0</v>
      </c>
      <c r="AI214" s="8">
        <v>316</v>
      </c>
      <c r="AJ214" s="8">
        <v>0</v>
      </c>
      <c r="AK214" t="s">
        <v>8568</v>
      </c>
    </row>
    <row r="215" spans="1:37" x14ac:dyDescent="0.25">
      <c r="A215">
        <v>4223</v>
      </c>
      <c r="B215">
        <v>6</v>
      </c>
      <c r="C215">
        <v>6</v>
      </c>
      <c r="D215" t="str">
        <f>IF(Table14[[#This Row],[Round]]=Table14[[#This Row],[Round in Funding Year 2025]],"SAME","DIFFERENT")</f>
        <v>SAME</v>
      </c>
      <c r="E215" t="s">
        <v>73</v>
      </c>
      <c r="F215" t="s">
        <v>73</v>
      </c>
      <c r="G215" t="str">
        <f>IF(Table14[[#This Row],[Vendor]]=Table14[[#This Row],[Previous Vendor (from Fund Year 2025 in SF)]],"SAME","DIFFERENT VENDOR")</f>
        <v>SAME</v>
      </c>
      <c r="H215" t="s">
        <v>907</v>
      </c>
      <c r="I215" t="s">
        <v>908</v>
      </c>
      <c r="J215" t="s">
        <v>909</v>
      </c>
      <c r="K215" t="s">
        <v>31</v>
      </c>
      <c r="L215" t="s">
        <v>31</v>
      </c>
      <c r="M215" t="s">
        <v>8122</v>
      </c>
      <c r="N215">
        <v>8</v>
      </c>
      <c r="O215" t="s">
        <v>8153</v>
      </c>
      <c r="P215" t="s">
        <v>8580</v>
      </c>
      <c r="Q215" s="2">
        <v>46204</v>
      </c>
      <c r="R215" t="s">
        <v>3483</v>
      </c>
      <c r="S215" t="s">
        <v>3484</v>
      </c>
      <c r="T215" t="s">
        <v>3485</v>
      </c>
      <c r="U215" t="s">
        <v>2347</v>
      </c>
      <c r="V215" t="s">
        <v>36</v>
      </c>
      <c r="W215" t="s">
        <v>913</v>
      </c>
      <c r="X215" t="s">
        <v>910</v>
      </c>
      <c r="Z215" t="s">
        <v>911</v>
      </c>
      <c r="AA215" t="s">
        <v>912</v>
      </c>
      <c r="AB215" t="s">
        <v>36</v>
      </c>
      <c r="AC215" t="s">
        <v>913</v>
      </c>
      <c r="AD215" t="s">
        <v>147</v>
      </c>
      <c r="AE215" t="s">
        <v>41</v>
      </c>
      <c r="AF215" t="s">
        <v>8583</v>
      </c>
      <c r="AG215" s="8">
        <v>0</v>
      </c>
      <c r="AH215" s="8">
        <v>0</v>
      </c>
      <c r="AI215" s="8">
        <v>316</v>
      </c>
      <c r="AJ215" s="8">
        <v>0</v>
      </c>
      <c r="AK215" t="s">
        <v>8568</v>
      </c>
    </row>
    <row r="216" spans="1:37" x14ac:dyDescent="0.25">
      <c r="A216">
        <v>4224</v>
      </c>
      <c r="B216">
        <v>6</v>
      </c>
      <c r="C216">
        <v>6</v>
      </c>
      <c r="D216" t="str">
        <f>IF(Table14[[#This Row],[Round]]=Table14[[#This Row],[Round in Funding Year 2025]],"SAME","DIFFERENT")</f>
        <v>SAME</v>
      </c>
      <c r="E216" t="s">
        <v>73</v>
      </c>
      <c r="F216" t="s">
        <v>73</v>
      </c>
      <c r="G216" t="str">
        <f>IF(Table14[[#This Row],[Vendor]]=Table14[[#This Row],[Previous Vendor (from Fund Year 2025 in SF)]],"SAME","DIFFERENT VENDOR")</f>
        <v>SAME</v>
      </c>
      <c r="H216" t="s">
        <v>907</v>
      </c>
      <c r="I216" t="s">
        <v>908</v>
      </c>
      <c r="J216" t="s">
        <v>909</v>
      </c>
      <c r="K216" t="s">
        <v>31</v>
      </c>
      <c r="L216" t="s">
        <v>31</v>
      </c>
      <c r="M216" t="s">
        <v>8122</v>
      </c>
      <c r="N216">
        <v>8</v>
      </c>
      <c r="O216" t="s">
        <v>8153</v>
      </c>
      <c r="P216" t="s">
        <v>8580</v>
      </c>
      <c r="Q216" s="2">
        <v>46204</v>
      </c>
      <c r="R216" t="s">
        <v>3492</v>
      </c>
      <c r="S216" t="s">
        <v>3493</v>
      </c>
      <c r="T216" t="s">
        <v>3494</v>
      </c>
      <c r="U216" t="s">
        <v>2347</v>
      </c>
      <c r="V216" t="s">
        <v>36</v>
      </c>
      <c r="W216" t="s">
        <v>913</v>
      </c>
      <c r="X216" t="s">
        <v>910</v>
      </c>
      <c r="Z216" t="s">
        <v>911</v>
      </c>
      <c r="AA216" t="s">
        <v>912</v>
      </c>
      <c r="AB216" t="s">
        <v>36</v>
      </c>
      <c r="AC216" t="s">
        <v>913</v>
      </c>
      <c r="AD216" t="s">
        <v>147</v>
      </c>
      <c r="AE216" t="s">
        <v>41</v>
      </c>
      <c r="AF216" t="s">
        <v>8583</v>
      </c>
      <c r="AG216" s="8">
        <v>0</v>
      </c>
      <c r="AH216" s="8">
        <v>0</v>
      </c>
      <c r="AI216" s="8">
        <v>316</v>
      </c>
      <c r="AJ216" s="8">
        <v>0</v>
      </c>
      <c r="AK216" t="s">
        <v>8568</v>
      </c>
    </row>
    <row r="217" spans="1:37" x14ac:dyDescent="0.25">
      <c r="A217">
        <v>4225</v>
      </c>
      <c r="B217">
        <v>6</v>
      </c>
      <c r="C217">
        <v>6</v>
      </c>
      <c r="D217" t="str">
        <f>IF(Table14[[#This Row],[Round]]=Table14[[#This Row],[Round in Funding Year 2025]],"SAME","DIFFERENT")</f>
        <v>SAME</v>
      </c>
      <c r="E217" t="s">
        <v>73</v>
      </c>
      <c r="F217" t="s">
        <v>73</v>
      </c>
      <c r="G217" t="str">
        <f>IF(Table14[[#This Row],[Vendor]]=Table14[[#This Row],[Previous Vendor (from Fund Year 2025 in SF)]],"SAME","DIFFERENT VENDOR")</f>
        <v>SAME</v>
      </c>
      <c r="H217" t="s">
        <v>907</v>
      </c>
      <c r="I217" t="s">
        <v>908</v>
      </c>
      <c r="J217" t="s">
        <v>909</v>
      </c>
      <c r="K217" t="s">
        <v>31</v>
      </c>
      <c r="L217" t="s">
        <v>31</v>
      </c>
      <c r="M217" t="s">
        <v>8122</v>
      </c>
      <c r="N217">
        <v>8</v>
      </c>
      <c r="O217" t="s">
        <v>8153</v>
      </c>
      <c r="P217" t="s">
        <v>8580</v>
      </c>
      <c r="Q217" s="2">
        <v>46204</v>
      </c>
      <c r="R217" t="s">
        <v>3495</v>
      </c>
      <c r="S217" t="s">
        <v>3496</v>
      </c>
      <c r="T217" t="s">
        <v>3497</v>
      </c>
      <c r="U217" t="s">
        <v>3498</v>
      </c>
      <c r="V217" t="s">
        <v>36</v>
      </c>
      <c r="W217" t="s">
        <v>3499</v>
      </c>
      <c r="X217" t="s">
        <v>910</v>
      </c>
      <c r="Z217" t="s">
        <v>911</v>
      </c>
      <c r="AA217" t="s">
        <v>912</v>
      </c>
      <c r="AB217" t="s">
        <v>36</v>
      </c>
      <c r="AC217" t="s">
        <v>913</v>
      </c>
      <c r="AD217" t="s">
        <v>147</v>
      </c>
      <c r="AE217" t="s">
        <v>41</v>
      </c>
      <c r="AF217" t="s">
        <v>8583</v>
      </c>
      <c r="AG217" s="8">
        <v>0</v>
      </c>
      <c r="AH217" s="8">
        <v>0</v>
      </c>
      <c r="AI217" s="8">
        <v>316</v>
      </c>
      <c r="AJ217" s="8">
        <v>0</v>
      </c>
      <c r="AK217" t="s">
        <v>8568</v>
      </c>
    </row>
    <row r="218" spans="1:37" x14ac:dyDescent="0.25">
      <c r="A218">
        <v>4226</v>
      </c>
      <c r="B218">
        <v>6</v>
      </c>
      <c r="C218">
        <v>6</v>
      </c>
      <c r="D218" t="str">
        <f>IF(Table14[[#This Row],[Round]]=Table14[[#This Row],[Round in Funding Year 2025]],"SAME","DIFFERENT")</f>
        <v>SAME</v>
      </c>
      <c r="E218" t="s">
        <v>73</v>
      </c>
      <c r="F218" t="s">
        <v>73</v>
      </c>
      <c r="G218" t="str">
        <f>IF(Table14[[#This Row],[Vendor]]=Table14[[#This Row],[Previous Vendor (from Fund Year 2025 in SF)]],"SAME","DIFFERENT VENDOR")</f>
        <v>SAME</v>
      </c>
      <c r="H218" t="s">
        <v>907</v>
      </c>
      <c r="I218" t="s">
        <v>908</v>
      </c>
      <c r="J218" t="s">
        <v>909</v>
      </c>
      <c r="K218" t="s">
        <v>31</v>
      </c>
      <c r="L218" t="s">
        <v>31</v>
      </c>
      <c r="M218" t="s">
        <v>8122</v>
      </c>
      <c r="N218">
        <v>8</v>
      </c>
      <c r="O218" t="s">
        <v>8153</v>
      </c>
      <c r="P218" t="s">
        <v>8580</v>
      </c>
      <c r="Q218" s="2">
        <v>46204</v>
      </c>
      <c r="R218" t="s">
        <v>3503</v>
      </c>
      <c r="S218" t="s">
        <v>3504</v>
      </c>
      <c r="T218" t="s">
        <v>3505</v>
      </c>
      <c r="U218" t="s">
        <v>2347</v>
      </c>
      <c r="V218" t="s">
        <v>36</v>
      </c>
      <c r="W218" t="s">
        <v>913</v>
      </c>
      <c r="X218" t="s">
        <v>910</v>
      </c>
      <c r="Z218" t="s">
        <v>911</v>
      </c>
      <c r="AA218" t="s">
        <v>912</v>
      </c>
      <c r="AB218" t="s">
        <v>36</v>
      </c>
      <c r="AC218" t="s">
        <v>913</v>
      </c>
      <c r="AD218" t="s">
        <v>147</v>
      </c>
      <c r="AE218" t="s">
        <v>41</v>
      </c>
      <c r="AF218" t="s">
        <v>8583</v>
      </c>
      <c r="AG218" s="8">
        <v>0</v>
      </c>
      <c r="AH218" s="8">
        <v>0</v>
      </c>
      <c r="AI218" s="8">
        <v>316</v>
      </c>
      <c r="AJ218" s="8">
        <v>0</v>
      </c>
      <c r="AK218" t="s">
        <v>8568</v>
      </c>
    </row>
    <row r="219" spans="1:37" x14ac:dyDescent="0.25">
      <c r="A219">
        <v>4227</v>
      </c>
      <c r="B219">
        <v>6</v>
      </c>
      <c r="C219">
        <v>6</v>
      </c>
      <c r="D219" t="str">
        <f>IF(Table14[[#This Row],[Round]]=Table14[[#This Row],[Round in Funding Year 2025]],"SAME","DIFFERENT")</f>
        <v>SAME</v>
      </c>
      <c r="E219" t="s">
        <v>73</v>
      </c>
      <c r="F219" t="s">
        <v>73</v>
      </c>
      <c r="G219" t="str">
        <f>IF(Table14[[#This Row],[Vendor]]=Table14[[#This Row],[Previous Vendor (from Fund Year 2025 in SF)]],"SAME","DIFFERENT VENDOR")</f>
        <v>SAME</v>
      </c>
      <c r="H219" t="s">
        <v>907</v>
      </c>
      <c r="I219" t="s">
        <v>908</v>
      </c>
      <c r="J219" t="s">
        <v>909</v>
      </c>
      <c r="K219" t="s">
        <v>31</v>
      </c>
      <c r="L219" t="s">
        <v>31</v>
      </c>
      <c r="M219" t="s">
        <v>8122</v>
      </c>
      <c r="N219">
        <v>8</v>
      </c>
      <c r="O219" t="s">
        <v>8153</v>
      </c>
      <c r="P219" t="s">
        <v>8580</v>
      </c>
      <c r="Q219" s="2">
        <v>46204</v>
      </c>
      <c r="R219" t="s">
        <v>3509</v>
      </c>
      <c r="S219" t="s">
        <v>3510</v>
      </c>
      <c r="T219" t="s">
        <v>3511</v>
      </c>
      <c r="U219" t="s">
        <v>2347</v>
      </c>
      <c r="V219" t="s">
        <v>36</v>
      </c>
      <c r="W219" t="s">
        <v>913</v>
      </c>
      <c r="X219" t="s">
        <v>910</v>
      </c>
      <c r="Z219" t="s">
        <v>911</v>
      </c>
      <c r="AA219" t="s">
        <v>912</v>
      </c>
      <c r="AB219" t="s">
        <v>36</v>
      </c>
      <c r="AC219" t="s">
        <v>913</v>
      </c>
      <c r="AD219" t="s">
        <v>147</v>
      </c>
      <c r="AE219" t="s">
        <v>41</v>
      </c>
      <c r="AF219" t="s">
        <v>8583</v>
      </c>
      <c r="AG219" s="8">
        <v>0</v>
      </c>
      <c r="AH219" s="8">
        <v>0</v>
      </c>
      <c r="AI219" s="8">
        <v>316</v>
      </c>
      <c r="AJ219" s="8">
        <v>0</v>
      </c>
      <c r="AK219" t="s">
        <v>8568</v>
      </c>
    </row>
    <row r="220" spans="1:37" x14ac:dyDescent="0.25">
      <c r="A220">
        <v>4228</v>
      </c>
      <c r="B220">
        <v>6</v>
      </c>
      <c r="C220">
        <v>6</v>
      </c>
      <c r="D220" t="str">
        <f>IF(Table14[[#This Row],[Round]]=Table14[[#This Row],[Round in Funding Year 2025]],"SAME","DIFFERENT")</f>
        <v>SAME</v>
      </c>
      <c r="E220" t="s">
        <v>73</v>
      </c>
      <c r="F220" t="s">
        <v>73</v>
      </c>
      <c r="G220" t="str">
        <f>IF(Table14[[#This Row],[Vendor]]=Table14[[#This Row],[Previous Vendor (from Fund Year 2025 in SF)]],"SAME","DIFFERENT VENDOR")</f>
        <v>SAME</v>
      </c>
      <c r="H220" t="s">
        <v>907</v>
      </c>
      <c r="I220" t="s">
        <v>908</v>
      </c>
      <c r="J220" t="s">
        <v>909</v>
      </c>
      <c r="K220" t="s">
        <v>31</v>
      </c>
      <c r="L220" t="s">
        <v>31</v>
      </c>
      <c r="M220" t="s">
        <v>8122</v>
      </c>
      <c r="N220">
        <v>8</v>
      </c>
      <c r="O220" t="s">
        <v>8153</v>
      </c>
      <c r="P220" t="s">
        <v>8580</v>
      </c>
      <c r="Q220" s="2">
        <v>46204</v>
      </c>
      <c r="R220" t="s">
        <v>3515</v>
      </c>
      <c r="S220" t="s">
        <v>3516</v>
      </c>
      <c r="T220" t="s">
        <v>3517</v>
      </c>
      <c r="U220" t="s">
        <v>2347</v>
      </c>
      <c r="V220" t="s">
        <v>36</v>
      </c>
      <c r="W220" t="s">
        <v>913</v>
      </c>
      <c r="X220" t="s">
        <v>910</v>
      </c>
      <c r="Z220" t="s">
        <v>911</v>
      </c>
      <c r="AA220" t="s">
        <v>912</v>
      </c>
      <c r="AB220" t="s">
        <v>36</v>
      </c>
      <c r="AC220" t="s">
        <v>913</v>
      </c>
      <c r="AD220" t="s">
        <v>147</v>
      </c>
      <c r="AE220" t="s">
        <v>41</v>
      </c>
      <c r="AF220" t="s">
        <v>8583</v>
      </c>
      <c r="AG220" s="8">
        <v>0</v>
      </c>
      <c r="AH220" s="8">
        <v>0</v>
      </c>
      <c r="AI220" s="8">
        <v>316</v>
      </c>
      <c r="AJ220" s="8">
        <v>0</v>
      </c>
      <c r="AK220" t="s">
        <v>8568</v>
      </c>
    </row>
    <row r="221" spans="1:37" x14ac:dyDescent="0.25">
      <c r="A221">
        <v>4229</v>
      </c>
      <c r="B221">
        <v>6</v>
      </c>
      <c r="C221">
        <v>6</v>
      </c>
      <c r="D221" t="str">
        <f>IF(Table14[[#This Row],[Round]]=Table14[[#This Row],[Round in Funding Year 2025]],"SAME","DIFFERENT")</f>
        <v>SAME</v>
      </c>
      <c r="E221" t="s">
        <v>73</v>
      </c>
      <c r="F221" t="s">
        <v>73</v>
      </c>
      <c r="G221" t="str">
        <f>IF(Table14[[#This Row],[Vendor]]=Table14[[#This Row],[Previous Vendor (from Fund Year 2025 in SF)]],"SAME","DIFFERENT VENDOR")</f>
        <v>SAME</v>
      </c>
      <c r="H221" t="s">
        <v>907</v>
      </c>
      <c r="I221" t="s">
        <v>908</v>
      </c>
      <c r="J221" t="s">
        <v>909</v>
      </c>
      <c r="K221" t="s">
        <v>31</v>
      </c>
      <c r="L221" t="s">
        <v>31</v>
      </c>
      <c r="M221" t="s">
        <v>8122</v>
      </c>
      <c r="N221">
        <v>8</v>
      </c>
      <c r="O221" t="s">
        <v>8153</v>
      </c>
      <c r="P221" t="s">
        <v>8580</v>
      </c>
      <c r="Q221" s="2">
        <v>46204</v>
      </c>
      <c r="R221" t="s">
        <v>3526</v>
      </c>
      <c r="S221" t="s">
        <v>3527</v>
      </c>
      <c r="T221" t="s">
        <v>3528</v>
      </c>
      <c r="U221" t="s">
        <v>2347</v>
      </c>
      <c r="V221" t="s">
        <v>36</v>
      </c>
      <c r="W221" t="s">
        <v>913</v>
      </c>
      <c r="X221" t="s">
        <v>910</v>
      </c>
      <c r="Z221" t="s">
        <v>911</v>
      </c>
      <c r="AA221" t="s">
        <v>912</v>
      </c>
      <c r="AB221" t="s">
        <v>36</v>
      </c>
      <c r="AC221" t="s">
        <v>913</v>
      </c>
      <c r="AD221" t="s">
        <v>147</v>
      </c>
      <c r="AE221" t="s">
        <v>41</v>
      </c>
      <c r="AF221" t="s">
        <v>8583</v>
      </c>
      <c r="AG221" s="8">
        <v>0</v>
      </c>
      <c r="AH221" s="8">
        <v>0</v>
      </c>
      <c r="AI221" s="8">
        <v>316</v>
      </c>
      <c r="AJ221" s="8">
        <v>0</v>
      </c>
      <c r="AK221" t="s">
        <v>8568</v>
      </c>
    </row>
    <row r="222" spans="1:37" x14ac:dyDescent="0.25">
      <c r="A222">
        <v>4230</v>
      </c>
      <c r="B222">
        <v>6</v>
      </c>
      <c r="C222">
        <v>6</v>
      </c>
      <c r="D222" t="str">
        <f>IF(Table14[[#This Row],[Round]]=Table14[[#This Row],[Round in Funding Year 2025]],"SAME","DIFFERENT")</f>
        <v>SAME</v>
      </c>
      <c r="E222" t="s">
        <v>73</v>
      </c>
      <c r="F222" t="s">
        <v>73</v>
      </c>
      <c r="G222" t="str">
        <f>IF(Table14[[#This Row],[Vendor]]=Table14[[#This Row],[Previous Vendor (from Fund Year 2025 in SF)]],"SAME","DIFFERENT VENDOR")</f>
        <v>SAME</v>
      </c>
      <c r="H222" t="s">
        <v>907</v>
      </c>
      <c r="I222" t="s">
        <v>908</v>
      </c>
      <c r="J222" t="s">
        <v>909</v>
      </c>
      <c r="K222" t="s">
        <v>31</v>
      </c>
      <c r="L222" t="s">
        <v>31</v>
      </c>
      <c r="M222" t="s">
        <v>8122</v>
      </c>
      <c r="N222">
        <v>8</v>
      </c>
      <c r="O222" t="s">
        <v>8153</v>
      </c>
      <c r="P222" t="s">
        <v>8580</v>
      </c>
      <c r="Q222" s="2">
        <v>46204</v>
      </c>
      <c r="R222" t="s">
        <v>3529</v>
      </c>
      <c r="S222" t="s">
        <v>3530</v>
      </c>
      <c r="T222" t="s">
        <v>3531</v>
      </c>
      <c r="U222" t="s">
        <v>917</v>
      </c>
      <c r="V222" t="s">
        <v>36</v>
      </c>
      <c r="W222" t="s">
        <v>913</v>
      </c>
      <c r="X222" t="s">
        <v>910</v>
      </c>
      <c r="Z222" t="s">
        <v>911</v>
      </c>
      <c r="AA222" t="s">
        <v>912</v>
      </c>
      <c r="AB222" t="s">
        <v>36</v>
      </c>
      <c r="AC222" t="s">
        <v>913</v>
      </c>
      <c r="AD222" t="s">
        <v>147</v>
      </c>
      <c r="AE222" t="s">
        <v>41</v>
      </c>
      <c r="AF222" t="s">
        <v>8583</v>
      </c>
      <c r="AG222" s="8">
        <v>0</v>
      </c>
      <c r="AH222" s="8">
        <v>0</v>
      </c>
      <c r="AI222" s="8">
        <v>316</v>
      </c>
      <c r="AJ222" s="8">
        <v>0</v>
      </c>
      <c r="AK222" t="s">
        <v>8568</v>
      </c>
    </row>
    <row r="223" spans="1:37" x14ac:dyDescent="0.25">
      <c r="A223">
        <v>4231</v>
      </c>
      <c r="B223">
        <v>6</v>
      </c>
      <c r="C223">
        <v>6</v>
      </c>
      <c r="D223" t="str">
        <f>IF(Table14[[#This Row],[Round]]=Table14[[#This Row],[Round in Funding Year 2025]],"SAME","DIFFERENT")</f>
        <v>SAME</v>
      </c>
      <c r="E223" t="s">
        <v>73</v>
      </c>
      <c r="F223" t="s">
        <v>73</v>
      </c>
      <c r="G223" t="str">
        <f>IF(Table14[[#This Row],[Vendor]]=Table14[[#This Row],[Previous Vendor (from Fund Year 2025 in SF)]],"SAME","DIFFERENT VENDOR")</f>
        <v>SAME</v>
      </c>
      <c r="H223" t="s">
        <v>907</v>
      </c>
      <c r="I223" t="s">
        <v>908</v>
      </c>
      <c r="J223" t="s">
        <v>909</v>
      </c>
      <c r="K223" t="s">
        <v>31</v>
      </c>
      <c r="L223" t="s">
        <v>31</v>
      </c>
      <c r="M223" t="s">
        <v>8122</v>
      </c>
      <c r="N223">
        <v>8</v>
      </c>
      <c r="O223" t="s">
        <v>8153</v>
      </c>
      <c r="P223" t="s">
        <v>8580</v>
      </c>
      <c r="Q223" s="2">
        <v>46204</v>
      </c>
      <c r="R223" t="s">
        <v>3532</v>
      </c>
      <c r="S223" t="s">
        <v>3533</v>
      </c>
      <c r="T223" t="s">
        <v>3534</v>
      </c>
      <c r="U223" t="s">
        <v>2347</v>
      </c>
      <c r="V223" t="s">
        <v>36</v>
      </c>
      <c r="W223" t="s">
        <v>913</v>
      </c>
      <c r="X223" t="s">
        <v>910</v>
      </c>
      <c r="Z223" t="s">
        <v>911</v>
      </c>
      <c r="AA223" t="s">
        <v>912</v>
      </c>
      <c r="AB223" t="s">
        <v>36</v>
      </c>
      <c r="AC223" t="s">
        <v>913</v>
      </c>
      <c r="AD223" t="s">
        <v>147</v>
      </c>
      <c r="AE223" t="s">
        <v>41</v>
      </c>
      <c r="AF223" t="s">
        <v>8583</v>
      </c>
      <c r="AG223" s="8">
        <v>0</v>
      </c>
      <c r="AH223" s="8">
        <v>0</v>
      </c>
      <c r="AI223" s="8">
        <v>316</v>
      </c>
      <c r="AJ223" s="8">
        <v>0</v>
      </c>
      <c r="AK223" t="s">
        <v>8568</v>
      </c>
    </row>
    <row r="224" spans="1:37" x14ac:dyDescent="0.25">
      <c r="A224">
        <v>8007</v>
      </c>
      <c r="B224" s="1">
        <v>7</v>
      </c>
      <c r="C224" s="1" t="s">
        <v>8172</v>
      </c>
      <c r="E224" s="3" t="s">
        <v>73</v>
      </c>
      <c r="H224" s="3" t="s">
        <v>907</v>
      </c>
      <c r="I224" s="3" t="s">
        <v>908</v>
      </c>
      <c r="J224" s="3" t="s">
        <v>909</v>
      </c>
      <c r="K224" s="3" t="s">
        <v>31</v>
      </c>
      <c r="M224" t="s">
        <v>8118</v>
      </c>
      <c r="N224">
        <v>8</v>
      </c>
      <c r="O224" t="s">
        <v>8153</v>
      </c>
      <c r="P224" t="s">
        <v>8580</v>
      </c>
      <c r="Q224" s="4">
        <v>46204</v>
      </c>
      <c r="R224" s="3" t="s">
        <v>910</v>
      </c>
      <c r="S224" s="3"/>
      <c r="T224" s="3" t="s">
        <v>911</v>
      </c>
      <c r="U224" s="3" t="s">
        <v>912</v>
      </c>
      <c r="V224" s="3" t="s">
        <v>36</v>
      </c>
      <c r="W224" s="3" t="s">
        <v>913</v>
      </c>
      <c r="X224" s="3" t="s">
        <v>914</v>
      </c>
      <c r="Y224" s="3" t="s">
        <v>915</v>
      </c>
      <c r="Z224" s="3" t="s">
        <v>916</v>
      </c>
      <c r="AA224" s="3" t="s">
        <v>917</v>
      </c>
      <c r="AB224" s="3" t="s">
        <v>36</v>
      </c>
      <c r="AC224" s="3" t="s">
        <v>913</v>
      </c>
      <c r="AD224" s="3" t="s">
        <v>147</v>
      </c>
      <c r="AE224" s="3" t="s">
        <v>41</v>
      </c>
      <c r="AF224" t="s">
        <v>8166</v>
      </c>
      <c r="AG224" s="9">
        <v>0</v>
      </c>
      <c r="AH224" s="9">
        <v>0</v>
      </c>
      <c r="AI224" s="9">
        <v>300.2</v>
      </c>
      <c r="AJ224" s="9">
        <v>300.2</v>
      </c>
      <c r="AK224" t="s">
        <v>8568</v>
      </c>
    </row>
    <row r="225" spans="1:37" x14ac:dyDescent="0.25">
      <c r="A225">
        <v>684</v>
      </c>
      <c r="B225">
        <v>6</v>
      </c>
      <c r="C225">
        <v>2</v>
      </c>
      <c r="D225" t="str">
        <f>IF(Table14[[#This Row],[Round]]=Table14[[#This Row],[Round in Funding Year 2025]],"SAME","DIFFERENT")</f>
        <v>DIFFERENT</v>
      </c>
      <c r="E225" t="s">
        <v>73</v>
      </c>
      <c r="F225" t="s">
        <v>8125</v>
      </c>
      <c r="G225" t="str">
        <f>IF(Table14[[#This Row],[Vendor]]=Table14[[#This Row],[Previous Vendor (from Fund Year 2025 in SF)]],"SAME","DIFFERENT VENDOR")</f>
        <v>DIFFERENT VENDOR</v>
      </c>
      <c r="H225" t="s">
        <v>907</v>
      </c>
      <c r="I225" t="s">
        <v>908</v>
      </c>
      <c r="J225" t="s">
        <v>909</v>
      </c>
      <c r="K225" t="s">
        <v>31</v>
      </c>
      <c r="L225" t="s">
        <v>31</v>
      </c>
      <c r="M225" t="s">
        <v>8168</v>
      </c>
      <c r="N225">
        <v>8</v>
      </c>
      <c r="O225" t="s">
        <v>8153</v>
      </c>
      <c r="P225" t="s">
        <v>8580</v>
      </c>
      <c r="Q225" s="2">
        <v>46204</v>
      </c>
      <c r="R225" t="s">
        <v>2344</v>
      </c>
      <c r="S225" t="s">
        <v>2345</v>
      </c>
      <c r="T225" t="s">
        <v>2346</v>
      </c>
      <c r="U225" t="s">
        <v>2347</v>
      </c>
      <c r="V225" t="s">
        <v>36</v>
      </c>
      <c r="W225" t="s">
        <v>913</v>
      </c>
      <c r="X225" t="s">
        <v>914</v>
      </c>
      <c r="Y225" t="s">
        <v>915</v>
      </c>
      <c r="Z225" t="s">
        <v>916</v>
      </c>
      <c r="AA225" t="s">
        <v>917</v>
      </c>
      <c r="AB225" t="s">
        <v>36</v>
      </c>
      <c r="AC225" t="s">
        <v>913</v>
      </c>
      <c r="AD225" t="s">
        <v>147</v>
      </c>
      <c r="AE225" t="s">
        <v>41</v>
      </c>
      <c r="AF225" t="s">
        <v>8584</v>
      </c>
      <c r="AG225" s="8">
        <v>0</v>
      </c>
      <c r="AH225" s="8">
        <v>0</v>
      </c>
      <c r="AI225" s="8">
        <v>316</v>
      </c>
      <c r="AJ225" s="8">
        <v>0</v>
      </c>
      <c r="AK225" t="s">
        <v>8568</v>
      </c>
    </row>
    <row r="226" spans="1:37" x14ac:dyDescent="0.25">
      <c r="A226">
        <v>8106</v>
      </c>
      <c r="B226" s="1">
        <v>7</v>
      </c>
      <c r="C226" s="1" t="s">
        <v>8172</v>
      </c>
      <c r="E226" s="3" t="s">
        <v>2584</v>
      </c>
      <c r="H226" s="3" t="s">
        <v>8193</v>
      </c>
      <c r="I226" s="3" t="s">
        <v>8194</v>
      </c>
      <c r="J226" s="3" t="s">
        <v>8195</v>
      </c>
      <c r="K226" s="3" t="s">
        <v>67</v>
      </c>
      <c r="M226" t="s">
        <v>8118</v>
      </c>
      <c r="N226">
        <v>9</v>
      </c>
      <c r="O226" t="s">
        <v>8151</v>
      </c>
      <c r="P226" t="s">
        <v>8581</v>
      </c>
      <c r="Q226" s="4">
        <v>46204</v>
      </c>
      <c r="R226" s="3" t="s">
        <v>8301</v>
      </c>
      <c r="S226" s="3"/>
      <c r="T226" s="3" t="s">
        <v>8302</v>
      </c>
      <c r="U226" s="3" t="s">
        <v>8303</v>
      </c>
      <c r="V226" s="3" t="s">
        <v>36</v>
      </c>
      <c r="W226" s="3" t="s">
        <v>8304</v>
      </c>
      <c r="X226" s="3" t="s">
        <v>52</v>
      </c>
      <c r="Y226" s="3"/>
      <c r="Z226" s="3"/>
      <c r="AA226" s="3"/>
      <c r="AB226" s="3" t="s">
        <v>36</v>
      </c>
      <c r="AC226" s="3"/>
      <c r="AD226" s="3" t="s">
        <v>147</v>
      </c>
      <c r="AE226" s="3" t="s">
        <v>26</v>
      </c>
      <c r="AF226" t="s">
        <v>8166</v>
      </c>
      <c r="AG226" s="9">
        <v>0</v>
      </c>
      <c r="AH226" s="9">
        <v>0</v>
      </c>
      <c r="AI226" s="9">
        <v>823</v>
      </c>
      <c r="AJ226" s="9">
        <v>0</v>
      </c>
      <c r="AK226" t="s">
        <v>8568</v>
      </c>
    </row>
    <row r="227" spans="1:37" x14ac:dyDescent="0.25">
      <c r="A227">
        <v>8107</v>
      </c>
      <c r="B227" s="1">
        <v>7</v>
      </c>
      <c r="C227" s="1" t="s">
        <v>8172</v>
      </c>
      <c r="E227" s="3" t="s">
        <v>2584</v>
      </c>
      <c r="H227" s="3" t="s">
        <v>8193</v>
      </c>
      <c r="I227" s="3" t="s">
        <v>8194</v>
      </c>
      <c r="J227" s="3" t="s">
        <v>8195</v>
      </c>
      <c r="K227" s="3" t="s">
        <v>67</v>
      </c>
      <c r="M227" t="s">
        <v>8118</v>
      </c>
      <c r="N227">
        <v>9</v>
      </c>
      <c r="O227" t="s">
        <v>8151</v>
      </c>
      <c r="P227" t="s">
        <v>8581</v>
      </c>
      <c r="Q227" s="4">
        <v>46204</v>
      </c>
      <c r="R227" s="3" t="s">
        <v>8305</v>
      </c>
      <c r="S227" s="3" t="s">
        <v>8306</v>
      </c>
      <c r="T227" s="3" t="s">
        <v>8307</v>
      </c>
      <c r="U227" s="3" t="s">
        <v>8303</v>
      </c>
      <c r="V227" s="3" t="s">
        <v>36</v>
      </c>
      <c r="W227" s="3" t="s">
        <v>8308</v>
      </c>
      <c r="X227" s="3" t="s">
        <v>8301</v>
      </c>
      <c r="Y227" s="3"/>
      <c r="Z227" s="3" t="s">
        <v>8302</v>
      </c>
      <c r="AA227" s="3" t="s">
        <v>8303</v>
      </c>
      <c r="AB227" s="3" t="s">
        <v>36</v>
      </c>
      <c r="AC227" s="3" t="s">
        <v>8304</v>
      </c>
      <c r="AD227" s="3" t="s">
        <v>147</v>
      </c>
      <c r="AE227" s="3" t="s">
        <v>41</v>
      </c>
      <c r="AF227" t="s">
        <v>8166</v>
      </c>
      <c r="AG227" s="9">
        <v>0</v>
      </c>
      <c r="AH227" s="9">
        <v>0</v>
      </c>
      <c r="AI227" s="9">
        <v>823</v>
      </c>
      <c r="AJ227" s="9">
        <v>0</v>
      </c>
      <c r="AK227" t="s">
        <v>8568</v>
      </c>
    </row>
    <row r="228" spans="1:37" x14ac:dyDescent="0.25">
      <c r="A228">
        <v>4203</v>
      </c>
      <c r="B228">
        <v>6</v>
      </c>
      <c r="C228">
        <v>6</v>
      </c>
      <c r="D228" t="str">
        <f>IF(Table14[[#This Row],[Round]]=Table14[[#This Row],[Round in Funding Year 2025]],"SAME","DIFFERENT")</f>
        <v>SAME</v>
      </c>
      <c r="E228" t="s">
        <v>208</v>
      </c>
      <c r="F228" t="s">
        <v>208</v>
      </c>
      <c r="G228" t="str">
        <f>IF(Table14[[#This Row],[Vendor]]=Table14[[#This Row],[Previous Vendor (from Fund Year 2025 in SF)]],"SAME","DIFFERENT VENDOR")</f>
        <v>SAME</v>
      </c>
      <c r="H228" t="s">
        <v>2222</v>
      </c>
      <c r="I228" t="s">
        <v>2223</v>
      </c>
      <c r="J228" t="s">
        <v>2224</v>
      </c>
      <c r="K228" t="s">
        <v>67</v>
      </c>
      <c r="L228" t="s">
        <v>67</v>
      </c>
      <c r="M228" t="s">
        <v>8122</v>
      </c>
      <c r="N228">
        <v>8</v>
      </c>
      <c r="O228" t="s">
        <v>8153</v>
      </c>
      <c r="P228" t="s">
        <v>8580</v>
      </c>
      <c r="Q228" s="2">
        <v>46204</v>
      </c>
      <c r="R228" t="s">
        <v>2978</v>
      </c>
      <c r="T228" t="s">
        <v>7560</v>
      </c>
      <c r="U228" t="s">
        <v>2225</v>
      </c>
      <c r="V228" t="s">
        <v>36</v>
      </c>
      <c r="W228" t="s">
        <v>2226</v>
      </c>
      <c r="X228" t="s">
        <v>2227</v>
      </c>
      <c r="Y228" t="s">
        <v>2228</v>
      </c>
      <c r="Z228" t="s">
        <v>2229</v>
      </c>
      <c r="AA228" t="s">
        <v>2225</v>
      </c>
      <c r="AB228" t="s">
        <v>36</v>
      </c>
      <c r="AC228" t="s">
        <v>2226</v>
      </c>
      <c r="AD228" t="s">
        <v>147</v>
      </c>
      <c r="AE228" t="s">
        <v>41</v>
      </c>
      <c r="AF228" t="s">
        <v>8583</v>
      </c>
      <c r="AG228" s="8">
        <v>0</v>
      </c>
      <c r="AH228" s="8">
        <v>0</v>
      </c>
      <c r="AI228" s="8">
        <v>795</v>
      </c>
      <c r="AJ228" s="8">
        <v>0</v>
      </c>
      <c r="AK228" t="s">
        <v>8568</v>
      </c>
    </row>
    <row r="229" spans="1:37" x14ac:dyDescent="0.25">
      <c r="A229">
        <v>4204</v>
      </c>
      <c r="B229">
        <v>6</v>
      </c>
      <c r="C229">
        <v>6</v>
      </c>
      <c r="D229" t="str">
        <f>IF(Table14[[#This Row],[Round]]=Table14[[#This Row],[Round in Funding Year 2025]],"SAME","DIFFERENT")</f>
        <v>SAME</v>
      </c>
      <c r="E229" t="s">
        <v>208</v>
      </c>
      <c r="F229" t="s">
        <v>208</v>
      </c>
      <c r="G229" t="str">
        <f>IF(Table14[[#This Row],[Vendor]]=Table14[[#This Row],[Previous Vendor (from Fund Year 2025 in SF)]],"SAME","DIFFERENT VENDOR")</f>
        <v>SAME</v>
      </c>
      <c r="H229" t="s">
        <v>2222</v>
      </c>
      <c r="I229" t="s">
        <v>2223</v>
      </c>
      <c r="J229" t="s">
        <v>2224</v>
      </c>
      <c r="K229" t="s">
        <v>67</v>
      </c>
      <c r="L229" t="s">
        <v>67</v>
      </c>
      <c r="M229" t="s">
        <v>8122</v>
      </c>
      <c r="N229">
        <v>8</v>
      </c>
      <c r="O229" t="s">
        <v>8153</v>
      </c>
      <c r="P229" t="s">
        <v>8580</v>
      </c>
      <c r="Q229" s="2">
        <v>46204</v>
      </c>
      <c r="R229" t="s">
        <v>7561</v>
      </c>
      <c r="T229" t="s">
        <v>7562</v>
      </c>
      <c r="U229" t="s">
        <v>2225</v>
      </c>
      <c r="V229" t="s">
        <v>36</v>
      </c>
      <c r="W229" t="s">
        <v>2226</v>
      </c>
      <c r="X229" t="s">
        <v>2227</v>
      </c>
      <c r="Y229" t="s">
        <v>2228</v>
      </c>
      <c r="Z229" t="s">
        <v>2229</v>
      </c>
      <c r="AA229" t="s">
        <v>2225</v>
      </c>
      <c r="AB229" t="s">
        <v>36</v>
      </c>
      <c r="AC229" t="s">
        <v>2226</v>
      </c>
      <c r="AD229" t="s">
        <v>147</v>
      </c>
      <c r="AE229" t="s">
        <v>41</v>
      </c>
      <c r="AF229" t="s">
        <v>8583</v>
      </c>
      <c r="AG229" s="8">
        <v>0</v>
      </c>
      <c r="AH229" s="8">
        <v>0</v>
      </c>
      <c r="AI229" s="8">
        <v>795</v>
      </c>
      <c r="AJ229" s="8">
        <v>0</v>
      </c>
      <c r="AK229" t="s">
        <v>8568</v>
      </c>
    </row>
    <row r="230" spans="1:37" x14ac:dyDescent="0.25">
      <c r="A230">
        <v>4205</v>
      </c>
      <c r="B230">
        <v>6</v>
      </c>
      <c r="C230">
        <v>6</v>
      </c>
      <c r="D230" t="str">
        <f>IF(Table14[[#This Row],[Round]]=Table14[[#This Row],[Round in Funding Year 2025]],"SAME","DIFFERENT")</f>
        <v>SAME</v>
      </c>
      <c r="E230" t="s">
        <v>208</v>
      </c>
      <c r="F230" t="s">
        <v>208</v>
      </c>
      <c r="G230" t="str">
        <f>IF(Table14[[#This Row],[Vendor]]=Table14[[#This Row],[Previous Vendor (from Fund Year 2025 in SF)]],"SAME","DIFFERENT VENDOR")</f>
        <v>SAME</v>
      </c>
      <c r="H230" t="s">
        <v>2222</v>
      </c>
      <c r="I230" t="s">
        <v>2223</v>
      </c>
      <c r="J230" t="s">
        <v>2224</v>
      </c>
      <c r="K230" t="s">
        <v>67</v>
      </c>
      <c r="L230" t="s">
        <v>67</v>
      </c>
      <c r="M230" t="s">
        <v>8122</v>
      </c>
      <c r="N230">
        <v>8</v>
      </c>
      <c r="O230" t="s">
        <v>8153</v>
      </c>
      <c r="P230" t="s">
        <v>8580</v>
      </c>
      <c r="Q230" s="2">
        <v>46204</v>
      </c>
      <c r="R230" t="s">
        <v>7557</v>
      </c>
      <c r="T230" t="s">
        <v>7558</v>
      </c>
      <c r="U230" t="s">
        <v>2225</v>
      </c>
      <c r="V230" t="s">
        <v>36</v>
      </c>
      <c r="W230" t="s">
        <v>7559</v>
      </c>
      <c r="X230" t="s">
        <v>2227</v>
      </c>
      <c r="Y230" t="s">
        <v>2228</v>
      </c>
      <c r="Z230" t="s">
        <v>2229</v>
      </c>
      <c r="AA230" t="s">
        <v>2225</v>
      </c>
      <c r="AB230" t="s">
        <v>36</v>
      </c>
      <c r="AC230" t="s">
        <v>2226</v>
      </c>
      <c r="AD230" t="s">
        <v>147</v>
      </c>
      <c r="AE230" t="s">
        <v>41</v>
      </c>
      <c r="AF230" t="s">
        <v>8583</v>
      </c>
      <c r="AG230" s="8">
        <v>0</v>
      </c>
      <c r="AH230" s="8">
        <v>0</v>
      </c>
      <c r="AI230" s="8">
        <v>795</v>
      </c>
      <c r="AJ230" s="8">
        <v>0</v>
      </c>
      <c r="AK230" t="s">
        <v>8568</v>
      </c>
    </row>
    <row r="231" spans="1:37" x14ac:dyDescent="0.25">
      <c r="A231">
        <v>5351</v>
      </c>
      <c r="B231">
        <v>4</v>
      </c>
      <c r="C231">
        <v>4</v>
      </c>
      <c r="D231" t="str">
        <f>IF(Table14[[#This Row],[Round]]=Table14[[#This Row],[Round in Funding Year 2025]],"SAME","DIFFERENT")</f>
        <v>SAME</v>
      </c>
      <c r="E231" t="s">
        <v>208</v>
      </c>
      <c r="F231" t="s">
        <v>208</v>
      </c>
      <c r="G231" t="str">
        <f>IF(Table14[[#This Row],[Vendor]]=Table14[[#This Row],[Previous Vendor (from Fund Year 2025 in SF)]],"SAME","DIFFERENT VENDOR")</f>
        <v>SAME</v>
      </c>
      <c r="H231" t="s">
        <v>2222</v>
      </c>
      <c r="I231" t="s">
        <v>2223</v>
      </c>
      <c r="J231" t="s">
        <v>2224</v>
      </c>
      <c r="K231" t="s">
        <v>67</v>
      </c>
      <c r="L231" t="s">
        <v>67</v>
      </c>
      <c r="M231" t="s">
        <v>8122</v>
      </c>
      <c r="N231">
        <v>8</v>
      </c>
      <c r="O231" t="s">
        <v>8153</v>
      </c>
      <c r="P231" t="s">
        <v>8580</v>
      </c>
      <c r="Q231" s="2">
        <v>46204</v>
      </c>
      <c r="R231" t="s">
        <v>2227</v>
      </c>
      <c r="S231" t="s">
        <v>2228</v>
      </c>
      <c r="T231" t="s">
        <v>2229</v>
      </c>
      <c r="U231" t="s">
        <v>2225</v>
      </c>
      <c r="V231" t="s">
        <v>36</v>
      </c>
      <c r="W231" t="s">
        <v>2226</v>
      </c>
      <c r="X231" t="s">
        <v>52</v>
      </c>
      <c r="AB231" t="s">
        <v>36</v>
      </c>
      <c r="AD231" t="s">
        <v>147</v>
      </c>
      <c r="AE231" t="s">
        <v>26</v>
      </c>
      <c r="AF231" t="s">
        <v>8583</v>
      </c>
      <c r="AG231" s="8">
        <v>0</v>
      </c>
      <c r="AH231" s="8">
        <v>0</v>
      </c>
      <c r="AI231" s="8">
        <v>1500</v>
      </c>
      <c r="AJ231" s="8">
        <v>0</v>
      </c>
      <c r="AK231" t="s">
        <v>8568</v>
      </c>
    </row>
    <row r="232" spans="1:37" x14ac:dyDescent="0.25">
      <c r="A232">
        <v>5672</v>
      </c>
      <c r="B232">
        <v>5</v>
      </c>
      <c r="C232">
        <v>5</v>
      </c>
      <c r="D232" t="str">
        <f>IF(Table14[[#This Row],[Round]]=Table14[[#This Row],[Round in Funding Year 2025]],"SAME","DIFFERENT")</f>
        <v>SAME</v>
      </c>
      <c r="E232" t="s">
        <v>1630</v>
      </c>
      <c r="F232" t="s">
        <v>1630</v>
      </c>
      <c r="G232" t="str">
        <f>IF(Table14[[#This Row],[Vendor]]=Table14[[#This Row],[Previous Vendor (from Fund Year 2025 in SF)]],"SAME","DIFFERENT VENDOR")</f>
        <v>SAME</v>
      </c>
      <c r="H232" t="s">
        <v>2222</v>
      </c>
      <c r="I232" t="s">
        <v>2223</v>
      </c>
      <c r="J232" t="s">
        <v>2224</v>
      </c>
      <c r="K232" t="s">
        <v>67</v>
      </c>
      <c r="L232" t="s">
        <v>67</v>
      </c>
      <c r="M232" t="s">
        <v>8122</v>
      </c>
      <c r="N232">
        <v>8</v>
      </c>
      <c r="O232" t="s">
        <v>8153</v>
      </c>
      <c r="P232" t="s">
        <v>8580</v>
      </c>
      <c r="Q232" s="2">
        <v>46204</v>
      </c>
      <c r="R232" t="s">
        <v>8001</v>
      </c>
      <c r="S232" t="s">
        <v>8002</v>
      </c>
      <c r="T232" t="s">
        <v>8003</v>
      </c>
      <c r="U232" t="s">
        <v>2225</v>
      </c>
      <c r="V232" t="s">
        <v>36</v>
      </c>
      <c r="W232" t="s">
        <v>2226</v>
      </c>
      <c r="X232" t="s">
        <v>2227</v>
      </c>
      <c r="Y232" t="s">
        <v>2228</v>
      </c>
      <c r="Z232" t="s">
        <v>2229</v>
      </c>
      <c r="AA232" t="s">
        <v>2225</v>
      </c>
      <c r="AB232" t="s">
        <v>36</v>
      </c>
      <c r="AC232" t="s">
        <v>2226</v>
      </c>
      <c r="AD232" t="s">
        <v>147</v>
      </c>
      <c r="AE232" t="s">
        <v>41</v>
      </c>
      <c r="AF232" t="s">
        <v>8583</v>
      </c>
      <c r="AG232" s="8">
        <v>0</v>
      </c>
      <c r="AH232" s="8">
        <v>0</v>
      </c>
      <c r="AI232" s="8">
        <v>450</v>
      </c>
      <c r="AJ232" s="8">
        <v>0</v>
      </c>
      <c r="AK232" t="s">
        <v>8568</v>
      </c>
    </row>
    <row r="233" spans="1:37" x14ac:dyDescent="0.25">
      <c r="A233">
        <v>5673</v>
      </c>
      <c r="B233">
        <v>5</v>
      </c>
      <c r="C233">
        <v>5</v>
      </c>
      <c r="D233" t="str">
        <f>IF(Table14[[#This Row],[Round]]=Table14[[#This Row],[Round in Funding Year 2025]],"SAME","DIFFERENT")</f>
        <v>SAME</v>
      </c>
      <c r="E233" t="s">
        <v>1630</v>
      </c>
      <c r="F233" t="s">
        <v>1630</v>
      </c>
      <c r="G233" t="str">
        <f>IF(Table14[[#This Row],[Vendor]]=Table14[[#This Row],[Previous Vendor (from Fund Year 2025 in SF)]],"SAME","DIFFERENT VENDOR")</f>
        <v>SAME</v>
      </c>
      <c r="H233" t="s">
        <v>2222</v>
      </c>
      <c r="I233" t="s">
        <v>2223</v>
      </c>
      <c r="J233" t="s">
        <v>2224</v>
      </c>
      <c r="K233" t="s">
        <v>67</v>
      </c>
      <c r="L233" t="s">
        <v>67</v>
      </c>
      <c r="M233" t="s">
        <v>8122</v>
      </c>
      <c r="N233">
        <v>8</v>
      </c>
      <c r="O233" t="s">
        <v>8153</v>
      </c>
      <c r="P233" t="s">
        <v>8580</v>
      </c>
      <c r="Q233" s="2">
        <v>46204</v>
      </c>
      <c r="R233" t="s">
        <v>8035</v>
      </c>
      <c r="S233" t="s">
        <v>8036</v>
      </c>
      <c r="T233" t="s">
        <v>8037</v>
      </c>
      <c r="U233" t="s">
        <v>2225</v>
      </c>
      <c r="V233" t="s">
        <v>36</v>
      </c>
      <c r="W233" t="s">
        <v>2226</v>
      </c>
      <c r="X233" t="s">
        <v>2227</v>
      </c>
      <c r="Y233" t="s">
        <v>2228</v>
      </c>
      <c r="Z233" t="s">
        <v>2229</v>
      </c>
      <c r="AA233" t="s">
        <v>2225</v>
      </c>
      <c r="AB233" t="s">
        <v>36</v>
      </c>
      <c r="AC233" t="s">
        <v>2226</v>
      </c>
      <c r="AD233" t="s">
        <v>147</v>
      </c>
      <c r="AE233" t="s">
        <v>41</v>
      </c>
      <c r="AF233" t="s">
        <v>8583</v>
      </c>
      <c r="AG233" s="8">
        <v>0</v>
      </c>
      <c r="AH233" s="8">
        <v>0</v>
      </c>
      <c r="AI233" s="8">
        <v>450</v>
      </c>
      <c r="AJ233" s="8">
        <v>0</v>
      </c>
      <c r="AK233" t="s">
        <v>8568</v>
      </c>
    </row>
    <row r="234" spans="1:37" x14ac:dyDescent="0.25">
      <c r="A234">
        <v>8095</v>
      </c>
      <c r="B234" s="1">
        <v>7</v>
      </c>
      <c r="C234" s="1" t="s">
        <v>8172</v>
      </c>
      <c r="E234" s="3" t="s">
        <v>1630</v>
      </c>
      <c r="H234" s="3" t="s">
        <v>2222</v>
      </c>
      <c r="I234" s="3" t="s">
        <v>2223</v>
      </c>
      <c r="J234" s="3" t="s">
        <v>2224</v>
      </c>
      <c r="K234" s="3" t="s">
        <v>67</v>
      </c>
      <c r="M234" t="s">
        <v>8118</v>
      </c>
      <c r="N234">
        <v>8</v>
      </c>
      <c r="O234" t="s">
        <v>8153</v>
      </c>
      <c r="P234" t="s">
        <v>8580</v>
      </c>
      <c r="Q234" s="4">
        <v>46204</v>
      </c>
      <c r="R234" s="3" t="s">
        <v>8309</v>
      </c>
      <c r="S234" s="3"/>
      <c r="T234" s="3" t="s">
        <v>8310</v>
      </c>
      <c r="U234" s="3" t="s">
        <v>2225</v>
      </c>
      <c r="V234" s="3" t="s">
        <v>36</v>
      </c>
      <c r="W234" s="3" t="s">
        <v>2226</v>
      </c>
      <c r="X234" s="3" t="s">
        <v>2227</v>
      </c>
      <c r="Y234" s="3" t="s">
        <v>2228</v>
      </c>
      <c r="Z234" s="3" t="s">
        <v>2229</v>
      </c>
      <c r="AA234" s="3" t="s">
        <v>2225</v>
      </c>
      <c r="AB234" s="3" t="s">
        <v>36</v>
      </c>
      <c r="AC234" s="3" t="s">
        <v>2226</v>
      </c>
      <c r="AD234" s="3" t="s">
        <v>147</v>
      </c>
      <c r="AE234" s="3" t="s">
        <v>41</v>
      </c>
      <c r="AF234" t="s">
        <v>8166</v>
      </c>
      <c r="AG234" s="9">
        <v>0</v>
      </c>
      <c r="AH234" s="9">
        <v>0</v>
      </c>
      <c r="AI234" s="9">
        <v>260</v>
      </c>
      <c r="AJ234" s="9">
        <v>0</v>
      </c>
      <c r="AK234" t="s">
        <v>8568</v>
      </c>
    </row>
    <row r="235" spans="1:37" x14ac:dyDescent="0.25">
      <c r="A235">
        <v>8096</v>
      </c>
      <c r="B235" s="1">
        <v>7</v>
      </c>
      <c r="C235" s="1" t="s">
        <v>8172</v>
      </c>
      <c r="E235" s="3" t="s">
        <v>1630</v>
      </c>
      <c r="H235" s="3" t="s">
        <v>2222</v>
      </c>
      <c r="I235" s="3" t="s">
        <v>2223</v>
      </c>
      <c r="J235" s="3" t="s">
        <v>2224</v>
      </c>
      <c r="K235" s="3" t="s">
        <v>67</v>
      </c>
      <c r="M235" t="s">
        <v>8118</v>
      </c>
      <c r="N235">
        <v>8</v>
      </c>
      <c r="O235" t="s">
        <v>8153</v>
      </c>
      <c r="P235" t="s">
        <v>8580</v>
      </c>
      <c r="Q235" s="4">
        <v>46204</v>
      </c>
      <c r="R235" s="3" t="s">
        <v>8311</v>
      </c>
      <c r="S235" s="3"/>
      <c r="T235" s="3" t="s">
        <v>8312</v>
      </c>
      <c r="U235" s="3" t="s">
        <v>2225</v>
      </c>
      <c r="V235" s="3" t="s">
        <v>36</v>
      </c>
      <c r="W235" s="3" t="s">
        <v>2226</v>
      </c>
      <c r="X235" s="3" t="s">
        <v>2227</v>
      </c>
      <c r="Y235" s="3" t="s">
        <v>2228</v>
      </c>
      <c r="Z235" s="3" t="s">
        <v>2229</v>
      </c>
      <c r="AA235" s="3" t="s">
        <v>2225</v>
      </c>
      <c r="AB235" s="3" t="s">
        <v>36</v>
      </c>
      <c r="AC235" s="3" t="s">
        <v>2226</v>
      </c>
      <c r="AD235" s="3" t="s">
        <v>147</v>
      </c>
      <c r="AE235" s="3" t="s">
        <v>41</v>
      </c>
      <c r="AF235" t="s">
        <v>8166</v>
      </c>
      <c r="AG235" s="9">
        <v>0</v>
      </c>
      <c r="AH235" s="9">
        <v>0</v>
      </c>
      <c r="AI235" s="9">
        <v>260</v>
      </c>
      <c r="AJ235" s="9">
        <v>0</v>
      </c>
      <c r="AK235" t="s">
        <v>8568</v>
      </c>
    </row>
    <row r="236" spans="1:37" x14ac:dyDescent="0.25">
      <c r="A236">
        <v>5637</v>
      </c>
      <c r="B236" s="1">
        <v>6</v>
      </c>
      <c r="C236">
        <v>6</v>
      </c>
      <c r="D236" t="str">
        <f>IF(Table14[[#This Row],[Round]]=Table14[[#This Row],[Round in Funding Year 2025]],"SAME","DIFFERENT")</f>
        <v>SAME</v>
      </c>
      <c r="E236" s="3" t="s">
        <v>208</v>
      </c>
      <c r="F236" s="3" t="s">
        <v>208</v>
      </c>
      <c r="G236" t="str">
        <f>IF(Table14[[#This Row],[Vendor]]=Table14[[#This Row],[Previous Vendor (from Fund Year 2025 in SF)]],"SAME","DIFFERENT VENDOR")</f>
        <v>SAME</v>
      </c>
      <c r="H236" s="3" t="s">
        <v>8182</v>
      </c>
      <c r="I236" s="3" t="s">
        <v>8183</v>
      </c>
      <c r="J236" s="3" t="s">
        <v>8184</v>
      </c>
      <c r="K236" s="3" t="s">
        <v>67</v>
      </c>
      <c r="M236" t="s">
        <v>8118</v>
      </c>
      <c r="N236">
        <v>5</v>
      </c>
      <c r="O236" t="s">
        <v>8157</v>
      </c>
      <c r="P236" t="s">
        <v>8577</v>
      </c>
      <c r="Q236" s="4">
        <v>46204</v>
      </c>
      <c r="R236" s="3" t="s">
        <v>8277</v>
      </c>
      <c r="S236" s="3" t="s">
        <v>8278</v>
      </c>
      <c r="T236" s="3" t="s">
        <v>8279</v>
      </c>
      <c r="U236" s="3" t="s">
        <v>8280</v>
      </c>
      <c r="V236" s="3" t="s">
        <v>36</v>
      </c>
      <c r="W236" s="3" t="s">
        <v>8281</v>
      </c>
      <c r="X236" s="3" t="s">
        <v>52</v>
      </c>
      <c r="Y236" s="3"/>
      <c r="Z236" s="3"/>
      <c r="AA236" s="3"/>
      <c r="AB236" s="3" t="s">
        <v>36</v>
      </c>
      <c r="AC236" s="3"/>
      <c r="AD236" s="3" t="s">
        <v>147</v>
      </c>
      <c r="AE236" s="3" t="s">
        <v>26</v>
      </c>
      <c r="AF236" t="s">
        <v>8166</v>
      </c>
      <c r="AG236" s="9">
        <v>0</v>
      </c>
      <c r="AH236" s="9">
        <v>0</v>
      </c>
      <c r="AI236" s="9">
        <v>1250</v>
      </c>
      <c r="AJ236" s="9">
        <v>0</v>
      </c>
      <c r="AK236" t="s">
        <v>8568</v>
      </c>
    </row>
    <row r="237" spans="1:37" x14ac:dyDescent="0.25">
      <c r="A237">
        <v>5601</v>
      </c>
      <c r="B237">
        <v>5</v>
      </c>
      <c r="C237">
        <v>5</v>
      </c>
      <c r="D237" t="str">
        <f>IF(Table14[[#This Row],[Round]]=Table14[[#This Row],[Round in Funding Year 2025]],"SAME","DIFFERENT")</f>
        <v>SAME</v>
      </c>
      <c r="E237" t="s">
        <v>42</v>
      </c>
      <c r="F237" t="s">
        <v>42</v>
      </c>
      <c r="G237" t="str">
        <f>IF(Table14[[#This Row],[Vendor]]=Table14[[#This Row],[Previous Vendor (from Fund Year 2025 in SF)]],"SAME","DIFFERENT VENDOR")</f>
        <v>SAME</v>
      </c>
      <c r="H237" t="s">
        <v>5285</v>
      </c>
      <c r="I237" t="s">
        <v>5286</v>
      </c>
      <c r="J237" t="str">
        <f>VLOOKUP(Table14[[#This Row],[DoIT Circuit Number]],[1]report1770403600037!$C$2:$D$1982,2,FALSE)</f>
        <v>CAMBRIDGE LAKES CHRTR SCHL DIST</v>
      </c>
      <c r="K237" t="s">
        <v>31</v>
      </c>
      <c r="L237" t="s">
        <v>77</v>
      </c>
      <c r="M237" t="s">
        <v>8119</v>
      </c>
      <c r="N237">
        <v>3</v>
      </c>
      <c r="O237" t="s">
        <v>8149</v>
      </c>
      <c r="P237" t="s">
        <v>8575</v>
      </c>
      <c r="Q237" s="2">
        <v>46204</v>
      </c>
      <c r="R237" t="s">
        <v>5285</v>
      </c>
      <c r="S237" t="s">
        <v>5286</v>
      </c>
      <c r="T237" t="s">
        <v>5287</v>
      </c>
      <c r="U237" t="s">
        <v>5288</v>
      </c>
      <c r="V237" t="s">
        <v>36</v>
      </c>
      <c r="W237" t="s">
        <v>4240</v>
      </c>
      <c r="X237" t="s">
        <v>52</v>
      </c>
      <c r="AB237" t="s">
        <v>36</v>
      </c>
      <c r="AD237" t="s">
        <v>147</v>
      </c>
      <c r="AE237" t="s">
        <v>26</v>
      </c>
      <c r="AF237" t="s">
        <v>8585</v>
      </c>
      <c r="AG237" s="8">
        <v>0</v>
      </c>
      <c r="AH237" s="8">
        <v>0</v>
      </c>
      <c r="AI237" s="8">
        <v>395</v>
      </c>
      <c r="AJ237" s="8">
        <v>0</v>
      </c>
      <c r="AK237" t="s">
        <v>8568</v>
      </c>
    </row>
    <row r="238" spans="1:37" x14ac:dyDescent="0.25">
      <c r="A238">
        <v>5156</v>
      </c>
      <c r="B238">
        <v>4</v>
      </c>
      <c r="C238">
        <v>4</v>
      </c>
      <c r="D238" t="str">
        <f>IF(Table14[[#This Row],[Round]]=Table14[[#This Row],[Round in Funding Year 2025]],"SAME","DIFFERENT")</f>
        <v>SAME</v>
      </c>
      <c r="E238" t="s">
        <v>73</v>
      </c>
      <c r="F238" t="s">
        <v>73</v>
      </c>
      <c r="G238" t="str">
        <f>IF(Table14[[#This Row],[Vendor]]=Table14[[#This Row],[Previous Vendor (from Fund Year 2025 in SF)]],"SAME","DIFFERENT VENDOR")</f>
        <v>SAME</v>
      </c>
      <c r="H238" t="s">
        <v>6291</v>
      </c>
      <c r="I238" t="s">
        <v>6292</v>
      </c>
      <c r="J238" t="s">
        <v>6293</v>
      </c>
      <c r="K238" t="s">
        <v>31</v>
      </c>
      <c r="L238" t="s">
        <v>31</v>
      </c>
      <c r="M238" t="s">
        <v>8122</v>
      </c>
      <c r="N238">
        <v>6</v>
      </c>
      <c r="O238" t="s">
        <v>8147</v>
      </c>
      <c r="P238" t="s">
        <v>8578</v>
      </c>
      <c r="Q238" s="2">
        <v>46204</v>
      </c>
      <c r="R238" t="s">
        <v>6294</v>
      </c>
      <c r="S238" t="s">
        <v>6295</v>
      </c>
      <c r="T238" t="s">
        <v>6296</v>
      </c>
      <c r="U238" t="s">
        <v>6297</v>
      </c>
      <c r="V238" t="s">
        <v>36</v>
      </c>
      <c r="W238" t="s">
        <v>6298</v>
      </c>
      <c r="X238" t="s">
        <v>52</v>
      </c>
      <c r="AB238" t="s">
        <v>36</v>
      </c>
      <c r="AD238" t="s">
        <v>147</v>
      </c>
      <c r="AE238" t="s">
        <v>26</v>
      </c>
      <c r="AF238" t="s">
        <v>8583</v>
      </c>
      <c r="AG238" s="8">
        <v>0</v>
      </c>
      <c r="AH238" s="8">
        <v>0</v>
      </c>
      <c r="AI238" s="8">
        <v>575</v>
      </c>
      <c r="AJ238" s="8">
        <v>0</v>
      </c>
      <c r="AK238" t="s">
        <v>8568</v>
      </c>
    </row>
    <row r="239" spans="1:37" x14ac:dyDescent="0.25">
      <c r="A239">
        <v>5252</v>
      </c>
      <c r="B239">
        <v>4</v>
      </c>
      <c r="C239">
        <v>4</v>
      </c>
      <c r="D239" t="str">
        <f>IF(Table14[[#This Row],[Round]]=Table14[[#This Row],[Round in Funding Year 2025]],"SAME","DIFFERENT")</f>
        <v>SAME</v>
      </c>
      <c r="E239" t="s">
        <v>2584</v>
      </c>
      <c r="F239" t="s">
        <v>2584</v>
      </c>
      <c r="G239" t="str">
        <f>IF(Table14[[#This Row],[Vendor]]=Table14[[#This Row],[Previous Vendor (from Fund Year 2025 in SF)]],"SAME","DIFFERENT VENDOR")</f>
        <v>SAME</v>
      </c>
      <c r="H239" t="s">
        <v>2794</v>
      </c>
      <c r="I239" t="s">
        <v>2795</v>
      </c>
      <c r="J239" t="s">
        <v>2796</v>
      </c>
      <c r="K239" t="s">
        <v>77</v>
      </c>
      <c r="L239" t="s">
        <v>77</v>
      </c>
      <c r="M239" t="s">
        <v>8122</v>
      </c>
      <c r="N239">
        <v>9</v>
      </c>
      <c r="O239" t="s">
        <v>8151</v>
      </c>
      <c r="P239" t="s">
        <v>8581</v>
      </c>
      <c r="Q239" s="2">
        <v>46204</v>
      </c>
      <c r="R239" t="s">
        <v>2797</v>
      </c>
      <c r="S239" t="s">
        <v>2798</v>
      </c>
      <c r="T239" t="s">
        <v>2799</v>
      </c>
      <c r="U239" t="s">
        <v>1253</v>
      </c>
      <c r="V239" t="s">
        <v>36</v>
      </c>
      <c r="W239" t="s">
        <v>1254</v>
      </c>
      <c r="X239" t="s">
        <v>52</v>
      </c>
      <c r="AB239" t="s">
        <v>36</v>
      </c>
      <c r="AD239" t="s">
        <v>147</v>
      </c>
      <c r="AE239" t="s">
        <v>26</v>
      </c>
      <c r="AF239" t="s">
        <v>8583</v>
      </c>
      <c r="AG239" s="8">
        <v>0</v>
      </c>
      <c r="AH239" s="8">
        <v>0</v>
      </c>
      <c r="AI239" s="8">
        <v>1987</v>
      </c>
      <c r="AJ239" s="8">
        <v>0</v>
      </c>
      <c r="AK239" t="s">
        <v>8568</v>
      </c>
    </row>
    <row r="240" spans="1:37" x14ac:dyDescent="0.25">
      <c r="A240">
        <v>1097</v>
      </c>
      <c r="B240">
        <v>3</v>
      </c>
      <c r="C240">
        <v>3</v>
      </c>
      <c r="D240" t="str">
        <f>IF(Table14[[#This Row],[Round]]=Table14[[#This Row],[Round in Funding Year 2025]],"SAME","DIFFERENT")</f>
        <v>SAME</v>
      </c>
      <c r="E240" t="s">
        <v>1630</v>
      </c>
      <c r="F240" t="s">
        <v>1630</v>
      </c>
      <c r="G240" t="str">
        <f>IF(Table14[[#This Row],[Vendor]]=Table14[[#This Row],[Previous Vendor (from Fund Year 2025 in SF)]],"SAME","DIFFERENT VENDOR")</f>
        <v>SAME</v>
      </c>
      <c r="H240" t="s">
        <v>7336</v>
      </c>
      <c r="I240" t="s">
        <v>7337</v>
      </c>
      <c r="J240" t="s">
        <v>7338</v>
      </c>
      <c r="K240" t="s">
        <v>31</v>
      </c>
      <c r="L240" t="s">
        <v>31</v>
      </c>
      <c r="M240" t="s">
        <v>8122</v>
      </c>
      <c r="N240">
        <v>8</v>
      </c>
      <c r="O240" t="s">
        <v>8155</v>
      </c>
      <c r="P240" t="s">
        <v>8580</v>
      </c>
      <c r="Q240" s="2">
        <v>46204</v>
      </c>
      <c r="R240" t="s">
        <v>7731</v>
      </c>
      <c r="S240" t="s">
        <v>7732</v>
      </c>
      <c r="T240" t="s">
        <v>7733</v>
      </c>
      <c r="U240" t="s">
        <v>7342</v>
      </c>
      <c r="V240" t="s">
        <v>36</v>
      </c>
      <c r="W240" t="s">
        <v>7343</v>
      </c>
      <c r="X240" t="s">
        <v>7339</v>
      </c>
      <c r="Y240" t="s">
        <v>7340</v>
      </c>
      <c r="Z240" t="s">
        <v>7341</v>
      </c>
      <c r="AA240" t="s">
        <v>7342</v>
      </c>
      <c r="AB240" t="s">
        <v>36</v>
      </c>
      <c r="AC240" t="s">
        <v>7343</v>
      </c>
      <c r="AD240" t="s">
        <v>147</v>
      </c>
      <c r="AE240" t="s">
        <v>41</v>
      </c>
      <c r="AF240" t="s">
        <v>8583</v>
      </c>
      <c r="AG240" s="8">
        <v>0</v>
      </c>
      <c r="AH240" s="8">
        <v>0</v>
      </c>
      <c r="AI240" s="8">
        <v>1250</v>
      </c>
      <c r="AJ240" s="8">
        <v>0</v>
      </c>
      <c r="AK240" t="s">
        <v>8568</v>
      </c>
    </row>
    <row r="241" spans="1:37" x14ac:dyDescent="0.25">
      <c r="A241">
        <v>1098</v>
      </c>
      <c r="B241">
        <v>3</v>
      </c>
      <c r="C241">
        <v>3</v>
      </c>
      <c r="D241" t="str">
        <f>IF(Table14[[#This Row],[Round]]=Table14[[#This Row],[Round in Funding Year 2025]],"SAME","DIFFERENT")</f>
        <v>SAME</v>
      </c>
      <c r="E241" t="s">
        <v>1630</v>
      </c>
      <c r="F241" t="s">
        <v>1630</v>
      </c>
      <c r="G241" t="str">
        <f>IF(Table14[[#This Row],[Vendor]]=Table14[[#This Row],[Previous Vendor (from Fund Year 2025 in SF)]],"SAME","DIFFERENT VENDOR")</f>
        <v>SAME</v>
      </c>
      <c r="H241" t="s">
        <v>7336</v>
      </c>
      <c r="I241" t="s">
        <v>7337</v>
      </c>
      <c r="J241" t="s">
        <v>7338</v>
      </c>
      <c r="K241" t="s">
        <v>31</v>
      </c>
      <c r="L241" t="s">
        <v>31</v>
      </c>
      <c r="M241" t="s">
        <v>8122</v>
      </c>
      <c r="N241">
        <v>8</v>
      </c>
      <c r="O241" t="s">
        <v>8155</v>
      </c>
      <c r="P241" t="s">
        <v>8580</v>
      </c>
      <c r="Q241" s="2">
        <v>46204</v>
      </c>
      <c r="R241" t="s">
        <v>7734</v>
      </c>
      <c r="S241" t="s">
        <v>7735</v>
      </c>
      <c r="T241" t="s">
        <v>7736</v>
      </c>
      <c r="U241" t="s">
        <v>7342</v>
      </c>
      <c r="V241" t="s">
        <v>36</v>
      </c>
      <c r="W241" t="s">
        <v>7343</v>
      </c>
      <c r="X241" t="s">
        <v>7339</v>
      </c>
      <c r="Y241" t="s">
        <v>7340</v>
      </c>
      <c r="Z241" t="s">
        <v>7341</v>
      </c>
      <c r="AA241" t="s">
        <v>7342</v>
      </c>
      <c r="AB241" t="s">
        <v>36</v>
      </c>
      <c r="AC241" t="s">
        <v>7343</v>
      </c>
      <c r="AD241" t="s">
        <v>147</v>
      </c>
      <c r="AE241" t="s">
        <v>41</v>
      </c>
      <c r="AF241" t="s">
        <v>8583</v>
      </c>
      <c r="AG241" s="8">
        <v>0</v>
      </c>
      <c r="AH241" s="8">
        <v>0</v>
      </c>
      <c r="AI241" s="8">
        <v>1250</v>
      </c>
      <c r="AJ241" s="8">
        <v>0</v>
      </c>
      <c r="AK241" t="s">
        <v>8568</v>
      </c>
    </row>
    <row r="242" spans="1:37" x14ac:dyDescent="0.25">
      <c r="A242">
        <v>1099</v>
      </c>
      <c r="B242">
        <v>3</v>
      </c>
      <c r="C242">
        <v>3</v>
      </c>
      <c r="D242" t="str">
        <f>IF(Table14[[#This Row],[Round]]=Table14[[#This Row],[Round in Funding Year 2025]],"SAME","DIFFERENT")</f>
        <v>SAME</v>
      </c>
      <c r="E242" t="s">
        <v>208</v>
      </c>
      <c r="F242" t="s">
        <v>208</v>
      </c>
      <c r="G242" t="str">
        <f>IF(Table14[[#This Row],[Vendor]]=Table14[[#This Row],[Previous Vendor (from Fund Year 2025 in SF)]],"SAME","DIFFERENT VENDOR")</f>
        <v>SAME</v>
      </c>
      <c r="H242" t="s">
        <v>7336</v>
      </c>
      <c r="I242" t="s">
        <v>7337</v>
      </c>
      <c r="J242" t="s">
        <v>7338</v>
      </c>
      <c r="K242" t="s">
        <v>67</v>
      </c>
      <c r="L242" t="s">
        <v>67</v>
      </c>
      <c r="M242" t="s">
        <v>8122</v>
      </c>
      <c r="N242">
        <v>8</v>
      </c>
      <c r="O242" t="s">
        <v>8155</v>
      </c>
      <c r="P242" t="s">
        <v>8580</v>
      </c>
      <c r="Q242" s="2">
        <v>46204</v>
      </c>
      <c r="R242" t="s">
        <v>7339</v>
      </c>
      <c r="S242" t="s">
        <v>7340</v>
      </c>
      <c r="T242" t="s">
        <v>7341</v>
      </c>
      <c r="U242" t="s">
        <v>7342</v>
      </c>
      <c r="V242" t="s">
        <v>36</v>
      </c>
      <c r="W242" t="s">
        <v>7343</v>
      </c>
      <c r="X242" t="s">
        <v>52</v>
      </c>
      <c r="AB242" t="s">
        <v>36</v>
      </c>
      <c r="AD242" t="s">
        <v>147</v>
      </c>
      <c r="AE242" t="s">
        <v>26</v>
      </c>
      <c r="AF242" t="s">
        <v>8583</v>
      </c>
      <c r="AG242" s="8">
        <v>0</v>
      </c>
      <c r="AH242" s="8">
        <v>0</v>
      </c>
      <c r="AI242" s="8">
        <v>900</v>
      </c>
      <c r="AJ242" s="8">
        <v>0</v>
      </c>
      <c r="AK242" t="s">
        <v>8568</v>
      </c>
    </row>
    <row r="243" spans="1:37" x14ac:dyDescent="0.25">
      <c r="A243">
        <v>1101</v>
      </c>
      <c r="B243">
        <v>3</v>
      </c>
      <c r="C243">
        <v>3</v>
      </c>
      <c r="D243" t="str">
        <f>IF(Table14[[#This Row],[Round]]=Table14[[#This Row],[Round in Funding Year 2025]],"SAME","DIFFERENT")</f>
        <v>SAME</v>
      </c>
      <c r="E243" t="s">
        <v>73</v>
      </c>
      <c r="F243" t="s">
        <v>73</v>
      </c>
      <c r="G243" t="str">
        <f>IF(Table14[[#This Row],[Vendor]]=Table14[[#This Row],[Previous Vendor (from Fund Year 2025 in SF)]],"SAME","DIFFERENT VENDOR")</f>
        <v>SAME</v>
      </c>
      <c r="H243" t="s">
        <v>5571</v>
      </c>
      <c r="I243" t="s">
        <v>5572</v>
      </c>
      <c r="J243" t="s">
        <v>5573</v>
      </c>
      <c r="K243" t="s">
        <v>67</v>
      </c>
      <c r="L243" t="s">
        <v>67</v>
      </c>
      <c r="M243" t="s">
        <v>8122</v>
      </c>
      <c r="N243">
        <v>8</v>
      </c>
      <c r="O243" t="s">
        <v>8153</v>
      </c>
      <c r="P243" t="s">
        <v>8580</v>
      </c>
      <c r="Q243" s="2">
        <v>46204</v>
      </c>
      <c r="R243" t="s">
        <v>5574</v>
      </c>
      <c r="S243" t="s">
        <v>5575</v>
      </c>
      <c r="T243" t="s">
        <v>5576</v>
      </c>
      <c r="U243" t="s">
        <v>5577</v>
      </c>
      <c r="V243" t="s">
        <v>36</v>
      </c>
      <c r="W243" t="s">
        <v>5578</v>
      </c>
      <c r="X243" t="s">
        <v>52</v>
      </c>
      <c r="AB243" t="s">
        <v>36</v>
      </c>
      <c r="AD243" t="s">
        <v>147</v>
      </c>
      <c r="AE243" t="s">
        <v>26</v>
      </c>
      <c r="AF243" t="s">
        <v>8583</v>
      </c>
      <c r="AG243" s="8">
        <v>0</v>
      </c>
      <c r="AH243" s="8">
        <v>0</v>
      </c>
      <c r="AI243" s="8">
        <v>389.61</v>
      </c>
      <c r="AJ243" s="8">
        <v>0</v>
      </c>
      <c r="AK243" t="s">
        <v>8568</v>
      </c>
    </row>
    <row r="244" spans="1:37" x14ac:dyDescent="0.25">
      <c r="A244">
        <v>1102</v>
      </c>
      <c r="B244">
        <v>3</v>
      </c>
      <c r="C244">
        <v>3</v>
      </c>
      <c r="D244" t="str">
        <f>IF(Table14[[#This Row],[Round]]=Table14[[#This Row],[Round in Funding Year 2025]],"SAME","DIFFERENT")</f>
        <v>SAME</v>
      </c>
      <c r="E244" t="s">
        <v>73</v>
      </c>
      <c r="F244" t="s">
        <v>73</v>
      </c>
      <c r="G244" t="str">
        <f>IF(Table14[[#This Row],[Vendor]]=Table14[[#This Row],[Previous Vendor (from Fund Year 2025 in SF)]],"SAME","DIFFERENT VENDOR")</f>
        <v>SAME</v>
      </c>
      <c r="H244" t="s">
        <v>5571</v>
      </c>
      <c r="I244" t="s">
        <v>5572</v>
      </c>
      <c r="J244" t="s">
        <v>5573</v>
      </c>
      <c r="K244" t="s">
        <v>67</v>
      </c>
      <c r="L244" t="s">
        <v>67</v>
      </c>
      <c r="M244" t="s">
        <v>8122</v>
      </c>
      <c r="N244">
        <v>8</v>
      </c>
      <c r="O244" t="s">
        <v>8153</v>
      </c>
      <c r="P244" t="s">
        <v>8580</v>
      </c>
      <c r="Q244" s="2">
        <v>46204</v>
      </c>
      <c r="R244" t="s">
        <v>5579</v>
      </c>
      <c r="S244" t="s">
        <v>5580</v>
      </c>
      <c r="T244" t="s">
        <v>5581</v>
      </c>
      <c r="U244" t="s">
        <v>5577</v>
      </c>
      <c r="V244" t="s">
        <v>36</v>
      </c>
      <c r="W244" t="s">
        <v>5578</v>
      </c>
      <c r="X244" t="s">
        <v>52</v>
      </c>
      <c r="AB244" t="s">
        <v>36</v>
      </c>
      <c r="AD244" t="s">
        <v>147</v>
      </c>
      <c r="AE244" t="s">
        <v>26</v>
      </c>
      <c r="AF244" t="s">
        <v>8583</v>
      </c>
      <c r="AG244" s="8">
        <v>0</v>
      </c>
      <c r="AH244" s="8">
        <v>0</v>
      </c>
      <c r="AI244" s="8">
        <v>389.61</v>
      </c>
      <c r="AJ244" s="8">
        <v>0</v>
      </c>
      <c r="AK244" t="s">
        <v>8568</v>
      </c>
    </row>
    <row r="245" spans="1:37" x14ac:dyDescent="0.25">
      <c r="A245">
        <v>1103</v>
      </c>
      <c r="B245">
        <v>3</v>
      </c>
      <c r="C245">
        <v>3</v>
      </c>
      <c r="D245" t="str">
        <f>IF(Table14[[#This Row],[Round]]=Table14[[#This Row],[Round in Funding Year 2025]],"SAME","DIFFERENT")</f>
        <v>SAME</v>
      </c>
      <c r="E245" t="s">
        <v>73</v>
      </c>
      <c r="F245" t="s">
        <v>73</v>
      </c>
      <c r="G245" t="str">
        <f>IF(Table14[[#This Row],[Vendor]]=Table14[[#This Row],[Previous Vendor (from Fund Year 2025 in SF)]],"SAME","DIFFERENT VENDOR")</f>
        <v>SAME</v>
      </c>
      <c r="H245" t="s">
        <v>5571</v>
      </c>
      <c r="I245" t="s">
        <v>5572</v>
      </c>
      <c r="J245" t="s">
        <v>5573</v>
      </c>
      <c r="K245" t="s">
        <v>67</v>
      </c>
      <c r="L245" t="s">
        <v>67</v>
      </c>
      <c r="M245" t="s">
        <v>8122</v>
      </c>
      <c r="N245">
        <v>8</v>
      </c>
      <c r="O245" t="s">
        <v>8153</v>
      </c>
      <c r="P245" t="s">
        <v>8580</v>
      </c>
      <c r="Q245" s="2">
        <v>46204</v>
      </c>
      <c r="R245" t="s">
        <v>5582</v>
      </c>
      <c r="S245" t="s">
        <v>5583</v>
      </c>
      <c r="T245" t="s">
        <v>5584</v>
      </c>
      <c r="U245" t="s">
        <v>5577</v>
      </c>
      <c r="V245" t="s">
        <v>36</v>
      </c>
      <c r="W245" t="s">
        <v>5578</v>
      </c>
      <c r="X245" t="s">
        <v>52</v>
      </c>
      <c r="AB245" t="s">
        <v>36</v>
      </c>
      <c r="AD245" t="s">
        <v>147</v>
      </c>
      <c r="AE245" t="s">
        <v>26</v>
      </c>
      <c r="AF245" t="s">
        <v>8583</v>
      </c>
      <c r="AG245" s="8">
        <v>0</v>
      </c>
      <c r="AH245" s="8">
        <v>0</v>
      </c>
      <c r="AI245" s="8">
        <v>389.61</v>
      </c>
      <c r="AJ245" s="8">
        <v>0</v>
      </c>
      <c r="AK245" t="s">
        <v>8568</v>
      </c>
    </row>
    <row r="246" spans="1:37" x14ac:dyDescent="0.25">
      <c r="A246">
        <v>71</v>
      </c>
      <c r="B246">
        <v>5</v>
      </c>
      <c r="C246">
        <v>5</v>
      </c>
      <c r="D246" t="str">
        <f>IF(Table14[[#This Row],[Round]]=Table14[[#This Row],[Round in Funding Year 2025]],"SAME","DIFFERENT")</f>
        <v>SAME</v>
      </c>
      <c r="E246" t="s">
        <v>42</v>
      </c>
      <c r="F246" t="s">
        <v>42</v>
      </c>
      <c r="G246" t="str">
        <f>IF(Table14[[#This Row],[Vendor]]=Table14[[#This Row],[Previous Vendor (from Fund Year 2025 in SF)]],"SAME","DIFFERENT VENDOR")</f>
        <v>SAME</v>
      </c>
      <c r="H246" t="s">
        <v>4097</v>
      </c>
      <c r="I246" t="s">
        <v>4098</v>
      </c>
      <c r="J246" t="s">
        <v>4097</v>
      </c>
      <c r="K246" t="s">
        <v>159</v>
      </c>
      <c r="L246" t="s">
        <v>159</v>
      </c>
      <c r="M246" t="s">
        <v>8122</v>
      </c>
      <c r="N246">
        <v>2</v>
      </c>
      <c r="O246" t="s">
        <v>8154</v>
      </c>
      <c r="P246" t="s">
        <v>8574</v>
      </c>
      <c r="Q246" s="2">
        <v>46204</v>
      </c>
      <c r="R246" t="s">
        <v>4097</v>
      </c>
      <c r="S246" t="s">
        <v>4098</v>
      </c>
      <c r="T246" t="s">
        <v>4099</v>
      </c>
      <c r="U246" t="s">
        <v>4100</v>
      </c>
      <c r="V246" t="s">
        <v>36</v>
      </c>
      <c r="W246" t="s">
        <v>1824</v>
      </c>
      <c r="X246" t="s">
        <v>52</v>
      </c>
      <c r="AB246" t="s">
        <v>36</v>
      </c>
      <c r="AD246" t="s">
        <v>147</v>
      </c>
      <c r="AE246" t="s">
        <v>26</v>
      </c>
      <c r="AF246" t="s">
        <v>8583</v>
      </c>
      <c r="AG246" s="8">
        <v>0</v>
      </c>
      <c r="AH246" s="8">
        <v>0</v>
      </c>
      <c r="AI246" s="8">
        <v>190</v>
      </c>
      <c r="AJ246" s="8">
        <v>0</v>
      </c>
      <c r="AK246" t="s">
        <v>8568</v>
      </c>
    </row>
    <row r="247" spans="1:37" x14ac:dyDescent="0.25">
      <c r="A247">
        <v>5425</v>
      </c>
      <c r="B247">
        <v>4</v>
      </c>
      <c r="C247">
        <v>4</v>
      </c>
      <c r="D247" t="str">
        <f>IF(Table14[[#This Row],[Round]]=Table14[[#This Row],[Round in Funding Year 2025]],"SAME","DIFFERENT")</f>
        <v>SAME</v>
      </c>
      <c r="E247" t="s">
        <v>2584</v>
      </c>
      <c r="F247" t="s">
        <v>2584</v>
      </c>
      <c r="G247" t="str">
        <f>IF(Table14[[#This Row],[Vendor]]=Table14[[#This Row],[Previous Vendor (from Fund Year 2025 in SF)]],"SAME","DIFFERENT VENDOR")</f>
        <v>SAME</v>
      </c>
      <c r="H247" t="s">
        <v>1361</v>
      </c>
      <c r="I247" t="s">
        <v>1362</v>
      </c>
      <c r="J247" t="s">
        <v>1363</v>
      </c>
      <c r="K247" t="s">
        <v>67</v>
      </c>
      <c r="L247" t="s">
        <v>67</v>
      </c>
      <c r="M247" t="s">
        <v>8122</v>
      </c>
      <c r="N247">
        <v>9</v>
      </c>
      <c r="O247" t="s">
        <v>8151</v>
      </c>
      <c r="P247" t="s">
        <v>8581</v>
      </c>
      <c r="Q247" s="2">
        <v>46204</v>
      </c>
      <c r="R247" t="s">
        <v>1364</v>
      </c>
      <c r="S247" t="s">
        <v>1365</v>
      </c>
      <c r="T247" t="s">
        <v>1366</v>
      </c>
      <c r="U247" t="s">
        <v>1367</v>
      </c>
      <c r="V247" t="s">
        <v>36</v>
      </c>
      <c r="W247" t="s">
        <v>1368</v>
      </c>
      <c r="X247" t="s">
        <v>52</v>
      </c>
      <c r="AB247" t="s">
        <v>36</v>
      </c>
      <c r="AD247" t="s">
        <v>147</v>
      </c>
      <c r="AE247" t="s">
        <v>26</v>
      </c>
      <c r="AF247" t="s">
        <v>8583</v>
      </c>
      <c r="AG247" s="8">
        <v>0</v>
      </c>
      <c r="AH247" s="8">
        <v>0</v>
      </c>
      <c r="AI247" s="8">
        <v>1104</v>
      </c>
      <c r="AJ247" s="8">
        <v>0</v>
      </c>
      <c r="AK247" t="s">
        <v>8568</v>
      </c>
    </row>
    <row r="248" spans="1:37" x14ac:dyDescent="0.25">
      <c r="A248">
        <v>5427</v>
      </c>
      <c r="B248">
        <v>4</v>
      </c>
      <c r="C248">
        <v>4</v>
      </c>
      <c r="D248" t="str">
        <f>IF(Table14[[#This Row],[Round]]=Table14[[#This Row],[Round in Funding Year 2025]],"SAME","DIFFERENT")</f>
        <v>SAME</v>
      </c>
      <c r="E248" t="s">
        <v>2584</v>
      </c>
      <c r="F248" t="s">
        <v>2584</v>
      </c>
      <c r="G248" t="str">
        <f>IF(Table14[[#This Row],[Vendor]]=Table14[[#This Row],[Previous Vendor (from Fund Year 2025 in SF)]],"SAME","DIFFERENT VENDOR")</f>
        <v>SAME</v>
      </c>
      <c r="H248" t="s">
        <v>1361</v>
      </c>
      <c r="I248" t="s">
        <v>1362</v>
      </c>
      <c r="J248" t="s">
        <v>1363</v>
      </c>
      <c r="K248" t="s">
        <v>67</v>
      </c>
      <c r="L248" t="s">
        <v>67</v>
      </c>
      <c r="M248" t="s">
        <v>8122</v>
      </c>
      <c r="N248">
        <v>9</v>
      </c>
      <c r="O248" t="s">
        <v>8151</v>
      </c>
      <c r="P248" t="s">
        <v>8581</v>
      </c>
      <c r="Q248" s="2">
        <v>46204</v>
      </c>
      <c r="R248" t="s">
        <v>1369</v>
      </c>
      <c r="S248" t="s">
        <v>1370</v>
      </c>
      <c r="T248" t="s">
        <v>1371</v>
      </c>
      <c r="U248" t="s">
        <v>1367</v>
      </c>
      <c r="V248" t="s">
        <v>36</v>
      </c>
      <c r="W248" t="s">
        <v>1368</v>
      </c>
      <c r="X248" t="s">
        <v>52</v>
      </c>
      <c r="AB248" t="s">
        <v>36</v>
      </c>
      <c r="AD248" t="s">
        <v>147</v>
      </c>
      <c r="AE248" t="s">
        <v>26</v>
      </c>
      <c r="AF248" t="s">
        <v>8583</v>
      </c>
      <c r="AG248" s="8">
        <v>0</v>
      </c>
      <c r="AH248" s="8">
        <v>0</v>
      </c>
      <c r="AI248" s="8">
        <v>1104</v>
      </c>
      <c r="AJ248" s="8">
        <v>0</v>
      </c>
      <c r="AK248" t="s">
        <v>8568</v>
      </c>
    </row>
    <row r="249" spans="1:37" x14ac:dyDescent="0.25">
      <c r="A249">
        <v>6079</v>
      </c>
      <c r="B249" s="1">
        <v>7</v>
      </c>
      <c r="C249" s="1" t="s">
        <v>8172</v>
      </c>
      <c r="E249" s="3" t="s">
        <v>291</v>
      </c>
      <c r="H249" s="3" t="s">
        <v>1361</v>
      </c>
      <c r="I249" s="3" t="s">
        <v>1362</v>
      </c>
      <c r="J249" s="3" t="s">
        <v>1363</v>
      </c>
      <c r="K249" s="3" t="s">
        <v>67</v>
      </c>
      <c r="M249" t="s">
        <v>8118</v>
      </c>
      <c r="N249">
        <v>9</v>
      </c>
      <c r="O249" t="s">
        <v>8151</v>
      </c>
      <c r="P249" t="s">
        <v>8581</v>
      </c>
      <c r="Q249" s="4">
        <v>46204</v>
      </c>
      <c r="R249" s="3" t="s">
        <v>1364</v>
      </c>
      <c r="S249" s="3" t="s">
        <v>1365</v>
      </c>
      <c r="T249" s="3" t="s">
        <v>1366</v>
      </c>
      <c r="U249" s="3" t="s">
        <v>1367</v>
      </c>
      <c r="V249" s="3" t="s">
        <v>36</v>
      </c>
      <c r="W249" s="3" t="s">
        <v>1368</v>
      </c>
      <c r="X249" s="3" t="s">
        <v>1369</v>
      </c>
      <c r="Y249" s="3" t="s">
        <v>1370</v>
      </c>
      <c r="Z249" s="3" t="s">
        <v>1371</v>
      </c>
      <c r="AA249" s="3" t="s">
        <v>1367</v>
      </c>
      <c r="AB249" s="3" t="s">
        <v>36</v>
      </c>
      <c r="AC249" s="3" t="s">
        <v>1368</v>
      </c>
      <c r="AD249" s="3" t="s">
        <v>147</v>
      </c>
      <c r="AE249" s="3" t="s">
        <v>41</v>
      </c>
      <c r="AF249" t="s">
        <v>8166</v>
      </c>
      <c r="AG249" s="9">
        <v>0</v>
      </c>
      <c r="AH249" s="9">
        <v>0</v>
      </c>
      <c r="AI249" s="9">
        <v>1000</v>
      </c>
      <c r="AJ249" s="9">
        <v>0</v>
      </c>
      <c r="AK249" t="s">
        <v>8568</v>
      </c>
    </row>
    <row r="250" spans="1:37" x14ac:dyDescent="0.25">
      <c r="A250">
        <v>72</v>
      </c>
      <c r="B250">
        <v>5</v>
      </c>
      <c r="C250">
        <v>5</v>
      </c>
      <c r="D250" t="str">
        <f>IF(Table14[[#This Row],[Round]]=Table14[[#This Row],[Round in Funding Year 2025]],"SAME","DIFFERENT")</f>
        <v>SAME</v>
      </c>
      <c r="E250" t="s">
        <v>1415</v>
      </c>
      <c r="F250" t="s">
        <v>1415</v>
      </c>
      <c r="G250" t="str">
        <f>IF(Table14[[#This Row],[Vendor]]=Table14[[#This Row],[Previous Vendor (from Fund Year 2025 in SF)]],"SAME","DIFFERENT VENDOR")</f>
        <v>SAME</v>
      </c>
      <c r="H250" t="s">
        <v>658</v>
      </c>
      <c r="I250" t="s">
        <v>659</v>
      </c>
      <c r="J250" t="s">
        <v>660</v>
      </c>
      <c r="K250" t="s">
        <v>67</v>
      </c>
      <c r="L250" t="s">
        <v>67</v>
      </c>
      <c r="M250" t="s">
        <v>8122</v>
      </c>
      <c r="N250">
        <v>9</v>
      </c>
      <c r="O250" t="s">
        <v>8151</v>
      </c>
      <c r="P250" t="s">
        <v>8581</v>
      </c>
      <c r="Q250" s="2">
        <v>46204</v>
      </c>
      <c r="R250" t="s">
        <v>661</v>
      </c>
      <c r="S250" t="s">
        <v>662</v>
      </c>
      <c r="T250" t="s">
        <v>663</v>
      </c>
      <c r="U250" t="s">
        <v>664</v>
      </c>
      <c r="V250" t="s">
        <v>36</v>
      </c>
      <c r="W250" t="s">
        <v>665</v>
      </c>
      <c r="X250" t="s">
        <v>666</v>
      </c>
      <c r="Y250" t="s">
        <v>667</v>
      </c>
      <c r="Z250" t="s">
        <v>668</v>
      </c>
      <c r="AA250" t="s">
        <v>664</v>
      </c>
      <c r="AB250" t="s">
        <v>36</v>
      </c>
      <c r="AC250" t="s">
        <v>665</v>
      </c>
      <c r="AD250" t="s">
        <v>147</v>
      </c>
      <c r="AE250" t="s">
        <v>41</v>
      </c>
      <c r="AF250" t="s">
        <v>8583</v>
      </c>
      <c r="AG250" s="8">
        <v>0</v>
      </c>
      <c r="AH250" s="8">
        <v>0</v>
      </c>
      <c r="AI250" s="8">
        <v>199.99</v>
      </c>
      <c r="AJ250" s="8">
        <v>0</v>
      </c>
      <c r="AK250" t="s">
        <v>8568</v>
      </c>
    </row>
    <row r="251" spans="1:37" x14ac:dyDescent="0.25">
      <c r="A251">
        <v>73</v>
      </c>
      <c r="B251">
        <v>5</v>
      </c>
      <c r="C251">
        <v>5</v>
      </c>
      <c r="D251" t="str">
        <f>IF(Table14[[#This Row],[Round]]=Table14[[#This Row],[Round in Funding Year 2025]],"SAME","DIFFERENT")</f>
        <v>SAME</v>
      </c>
      <c r="E251" t="s">
        <v>1415</v>
      </c>
      <c r="F251" t="s">
        <v>1415</v>
      </c>
      <c r="G251" t="str">
        <f>IF(Table14[[#This Row],[Vendor]]=Table14[[#This Row],[Previous Vendor (from Fund Year 2025 in SF)]],"SAME","DIFFERENT VENDOR")</f>
        <v>SAME</v>
      </c>
      <c r="H251" t="s">
        <v>658</v>
      </c>
      <c r="I251" t="s">
        <v>659</v>
      </c>
      <c r="J251" t="s">
        <v>660</v>
      </c>
      <c r="K251" t="s">
        <v>67</v>
      </c>
      <c r="L251" t="s">
        <v>67</v>
      </c>
      <c r="M251" t="s">
        <v>8122</v>
      </c>
      <c r="N251">
        <v>9</v>
      </c>
      <c r="O251" t="s">
        <v>8151</v>
      </c>
      <c r="P251" t="s">
        <v>8581</v>
      </c>
      <c r="Q251" s="2">
        <v>46204</v>
      </c>
      <c r="R251" t="s">
        <v>6621</v>
      </c>
      <c r="S251" t="s">
        <v>6622</v>
      </c>
      <c r="T251" t="s">
        <v>6623</v>
      </c>
      <c r="U251" t="s">
        <v>664</v>
      </c>
      <c r="V251" t="s">
        <v>36</v>
      </c>
      <c r="W251" t="s">
        <v>665</v>
      </c>
      <c r="X251" t="s">
        <v>666</v>
      </c>
      <c r="Y251" t="s">
        <v>667</v>
      </c>
      <c r="Z251" t="s">
        <v>668</v>
      </c>
      <c r="AA251" t="s">
        <v>664</v>
      </c>
      <c r="AB251" t="s">
        <v>36</v>
      </c>
      <c r="AC251" t="s">
        <v>665</v>
      </c>
      <c r="AD251" t="s">
        <v>147</v>
      </c>
      <c r="AE251" t="s">
        <v>41</v>
      </c>
      <c r="AF251" t="s">
        <v>8583</v>
      </c>
      <c r="AG251" s="8">
        <v>0</v>
      </c>
      <c r="AH251" s="8">
        <v>0</v>
      </c>
      <c r="AI251" s="8">
        <v>199.99</v>
      </c>
      <c r="AJ251" s="8">
        <v>0</v>
      </c>
      <c r="AK251" t="s">
        <v>8568</v>
      </c>
    </row>
    <row r="252" spans="1:37" x14ac:dyDescent="0.25">
      <c r="A252">
        <v>74</v>
      </c>
      <c r="B252">
        <v>5</v>
      </c>
      <c r="C252">
        <v>5</v>
      </c>
      <c r="D252" t="str">
        <f>IF(Table14[[#This Row],[Round]]=Table14[[#This Row],[Round in Funding Year 2025]],"SAME","DIFFERENT")</f>
        <v>SAME</v>
      </c>
      <c r="E252" t="s">
        <v>228</v>
      </c>
      <c r="F252" t="s">
        <v>228</v>
      </c>
      <c r="G252" t="str">
        <f>IF(Table14[[#This Row],[Vendor]]=Table14[[#This Row],[Previous Vendor (from Fund Year 2025 in SF)]],"SAME","DIFFERENT VENDOR")</f>
        <v>SAME</v>
      </c>
      <c r="H252" t="s">
        <v>658</v>
      </c>
      <c r="I252" t="s">
        <v>659</v>
      </c>
      <c r="J252" t="s">
        <v>660</v>
      </c>
      <c r="K252" t="s">
        <v>25</v>
      </c>
      <c r="L252" t="s">
        <v>25</v>
      </c>
      <c r="M252" t="s">
        <v>8122</v>
      </c>
      <c r="N252">
        <v>9</v>
      </c>
      <c r="O252" t="s">
        <v>8151</v>
      </c>
      <c r="P252" t="s">
        <v>8581</v>
      </c>
      <c r="Q252" s="2">
        <v>46204</v>
      </c>
      <c r="R252" t="s">
        <v>666</v>
      </c>
      <c r="S252" t="s">
        <v>667</v>
      </c>
      <c r="T252" t="s">
        <v>668</v>
      </c>
      <c r="U252" t="s">
        <v>664</v>
      </c>
      <c r="V252" t="s">
        <v>36</v>
      </c>
      <c r="W252" t="s">
        <v>665</v>
      </c>
      <c r="X252" t="s">
        <v>52</v>
      </c>
      <c r="AB252" t="s">
        <v>36</v>
      </c>
      <c r="AD252" t="s">
        <v>147</v>
      </c>
      <c r="AE252" t="s">
        <v>26</v>
      </c>
      <c r="AF252" t="s">
        <v>8583</v>
      </c>
      <c r="AG252" s="8">
        <v>0</v>
      </c>
      <c r="AH252" s="8">
        <v>0</v>
      </c>
      <c r="AI252" s="8">
        <v>446</v>
      </c>
      <c r="AJ252" s="8">
        <v>0</v>
      </c>
      <c r="AK252" t="s">
        <v>8568</v>
      </c>
    </row>
    <row r="253" spans="1:37" x14ac:dyDescent="0.25">
      <c r="A253">
        <v>4046</v>
      </c>
      <c r="B253">
        <v>4</v>
      </c>
      <c r="C253">
        <v>4</v>
      </c>
      <c r="D253" t="str">
        <f>IF(Table14[[#This Row],[Round]]=Table14[[#This Row],[Round in Funding Year 2025]],"SAME","DIFFERENT")</f>
        <v>SAME</v>
      </c>
      <c r="E253" t="s">
        <v>2584</v>
      </c>
      <c r="F253" t="s">
        <v>2584</v>
      </c>
      <c r="G253" t="str">
        <f>IF(Table14[[#This Row],[Vendor]]=Table14[[#This Row],[Previous Vendor (from Fund Year 2025 in SF)]],"SAME","DIFFERENT VENDOR")</f>
        <v>SAME</v>
      </c>
      <c r="H253" t="s">
        <v>658</v>
      </c>
      <c r="I253" t="s">
        <v>659</v>
      </c>
      <c r="J253" t="s">
        <v>660</v>
      </c>
      <c r="K253" t="s">
        <v>67</v>
      </c>
      <c r="L253" t="s">
        <v>67</v>
      </c>
      <c r="M253" t="s">
        <v>8122</v>
      </c>
      <c r="N253">
        <v>9</v>
      </c>
      <c r="O253" t="s">
        <v>8151</v>
      </c>
      <c r="P253" t="s">
        <v>8581</v>
      </c>
      <c r="Q253" s="2">
        <v>46204</v>
      </c>
      <c r="R253" t="s">
        <v>2597</v>
      </c>
      <c r="S253" t="s">
        <v>2598</v>
      </c>
      <c r="T253" t="s">
        <v>2599</v>
      </c>
      <c r="U253" t="s">
        <v>664</v>
      </c>
      <c r="V253" t="s">
        <v>36</v>
      </c>
      <c r="W253" t="s">
        <v>665</v>
      </c>
      <c r="X253" t="s">
        <v>666</v>
      </c>
      <c r="Y253" t="s">
        <v>667</v>
      </c>
      <c r="Z253" t="s">
        <v>668</v>
      </c>
      <c r="AA253" t="s">
        <v>664</v>
      </c>
      <c r="AB253" t="s">
        <v>36</v>
      </c>
      <c r="AC253" t="s">
        <v>665</v>
      </c>
      <c r="AD253" t="s">
        <v>147</v>
      </c>
      <c r="AE253" t="s">
        <v>41</v>
      </c>
      <c r="AF253" t="s">
        <v>8583</v>
      </c>
      <c r="AG253" s="8">
        <v>0</v>
      </c>
      <c r="AH253" s="8">
        <v>0</v>
      </c>
      <c r="AI253" s="8">
        <v>1104</v>
      </c>
      <c r="AJ253" s="8">
        <v>0</v>
      </c>
      <c r="AK253" t="s">
        <v>8568</v>
      </c>
    </row>
    <row r="254" spans="1:37" x14ac:dyDescent="0.25">
      <c r="A254">
        <v>4047</v>
      </c>
      <c r="B254">
        <v>4</v>
      </c>
      <c r="C254">
        <v>4</v>
      </c>
      <c r="D254" t="str">
        <f>IF(Table14[[#This Row],[Round]]=Table14[[#This Row],[Round in Funding Year 2025]],"SAME","DIFFERENT")</f>
        <v>SAME</v>
      </c>
      <c r="E254" t="s">
        <v>2584</v>
      </c>
      <c r="F254" t="s">
        <v>2584</v>
      </c>
      <c r="G254" t="str">
        <f>IF(Table14[[#This Row],[Vendor]]=Table14[[#This Row],[Previous Vendor (from Fund Year 2025 in SF)]],"SAME","DIFFERENT VENDOR")</f>
        <v>SAME</v>
      </c>
      <c r="H254" t="s">
        <v>658</v>
      </c>
      <c r="I254" t="s">
        <v>659</v>
      </c>
      <c r="J254" t="s">
        <v>660</v>
      </c>
      <c r="K254" t="s">
        <v>67</v>
      </c>
      <c r="L254" t="s">
        <v>67</v>
      </c>
      <c r="M254" t="s">
        <v>8122</v>
      </c>
      <c r="N254">
        <v>9</v>
      </c>
      <c r="O254" t="s">
        <v>8151</v>
      </c>
      <c r="P254" t="s">
        <v>8581</v>
      </c>
      <c r="Q254" s="2">
        <v>46204</v>
      </c>
      <c r="R254" t="s">
        <v>2585</v>
      </c>
      <c r="S254" t="s">
        <v>2586</v>
      </c>
      <c r="T254" t="s">
        <v>2587</v>
      </c>
      <c r="U254" t="s">
        <v>664</v>
      </c>
      <c r="V254" t="s">
        <v>36</v>
      </c>
      <c r="W254" t="s">
        <v>665</v>
      </c>
      <c r="X254" t="s">
        <v>666</v>
      </c>
      <c r="Y254" t="s">
        <v>667</v>
      </c>
      <c r="Z254" t="s">
        <v>668</v>
      </c>
      <c r="AA254" t="s">
        <v>664</v>
      </c>
      <c r="AB254" t="s">
        <v>36</v>
      </c>
      <c r="AC254" t="s">
        <v>665</v>
      </c>
      <c r="AD254" t="s">
        <v>147</v>
      </c>
      <c r="AE254" t="s">
        <v>41</v>
      </c>
      <c r="AF254" t="s">
        <v>8583</v>
      </c>
      <c r="AG254" s="8">
        <v>0</v>
      </c>
      <c r="AH254" s="8">
        <v>0</v>
      </c>
      <c r="AI254" s="8">
        <v>1104</v>
      </c>
      <c r="AJ254" s="8">
        <v>0</v>
      </c>
      <c r="AK254" t="s">
        <v>8568</v>
      </c>
    </row>
    <row r="255" spans="1:37" x14ac:dyDescent="0.25">
      <c r="A255">
        <v>75</v>
      </c>
      <c r="B255">
        <v>5</v>
      </c>
      <c r="C255">
        <v>5</v>
      </c>
      <c r="D255" t="str">
        <f>IF(Table14[[#This Row],[Round]]=Table14[[#This Row],[Round in Funding Year 2025]],"SAME","DIFFERENT")</f>
        <v>SAME</v>
      </c>
      <c r="E255" t="s">
        <v>208</v>
      </c>
      <c r="F255" t="s">
        <v>208</v>
      </c>
      <c r="G255" t="str">
        <f>IF(Table14[[#This Row],[Vendor]]=Table14[[#This Row],[Previous Vendor (from Fund Year 2025 in SF)]],"SAME","DIFFERENT VENDOR")</f>
        <v>SAME</v>
      </c>
      <c r="H255" t="s">
        <v>1036</v>
      </c>
      <c r="I255" t="s">
        <v>1037</v>
      </c>
      <c r="J255" t="s">
        <v>1038</v>
      </c>
      <c r="K255" t="s">
        <v>67</v>
      </c>
      <c r="L255" t="s">
        <v>67</v>
      </c>
      <c r="M255" t="s">
        <v>8122</v>
      </c>
      <c r="N255">
        <v>8</v>
      </c>
      <c r="O255" t="s">
        <v>8164</v>
      </c>
      <c r="P255" t="s">
        <v>8580</v>
      </c>
      <c r="Q255" s="2">
        <v>46204</v>
      </c>
      <c r="R255" t="s">
        <v>1039</v>
      </c>
      <c r="S255" t="s">
        <v>1040</v>
      </c>
      <c r="T255" t="s">
        <v>1041</v>
      </c>
      <c r="U255" t="s">
        <v>1042</v>
      </c>
      <c r="V255" t="s">
        <v>36</v>
      </c>
      <c r="W255" t="s">
        <v>1043</v>
      </c>
      <c r="X255" t="s">
        <v>52</v>
      </c>
      <c r="AB255" t="s">
        <v>36</v>
      </c>
      <c r="AD255" t="s">
        <v>147</v>
      </c>
      <c r="AE255" t="s">
        <v>26</v>
      </c>
      <c r="AF255" t="s">
        <v>8583</v>
      </c>
      <c r="AG255" s="8">
        <v>0</v>
      </c>
      <c r="AH255" s="8">
        <v>0</v>
      </c>
      <c r="AI255" s="8">
        <v>900</v>
      </c>
      <c r="AJ255" s="8">
        <v>0</v>
      </c>
      <c r="AK255" t="s">
        <v>8568</v>
      </c>
    </row>
    <row r="256" spans="1:37" x14ac:dyDescent="0.25">
      <c r="A256">
        <v>76</v>
      </c>
      <c r="B256">
        <v>5</v>
      </c>
      <c r="C256">
        <v>5</v>
      </c>
      <c r="D256" t="str">
        <f>IF(Table14[[#This Row],[Round]]=Table14[[#This Row],[Round in Funding Year 2025]],"SAME","DIFFERENT")</f>
        <v>SAME</v>
      </c>
      <c r="E256" t="s">
        <v>208</v>
      </c>
      <c r="F256" t="s">
        <v>208</v>
      </c>
      <c r="G256" t="str">
        <f>IF(Table14[[#This Row],[Vendor]]=Table14[[#This Row],[Previous Vendor (from Fund Year 2025 in SF)]],"SAME","DIFFERENT VENDOR")</f>
        <v>SAME</v>
      </c>
      <c r="H256" t="s">
        <v>1036</v>
      </c>
      <c r="I256" t="s">
        <v>1037</v>
      </c>
      <c r="J256" t="s">
        <v>1038</v>
      </c>
      <c r="K256" t="s">
        <v>67</v>
      </c>
      <c r="L256" t="s">
        <v>67</v>
      </c>
      <c r="M256" t="s">
        <v>8122</v>
      </c>
      <c r="N256">
        <v>8</v>
      </c>
      <c r="O256" t="s">
        <v>8164</v>
      </c>
      <c r="P256" t="s">
        <v>8580</v>
      </c>
      <c r="Q256" s="2">
        <v>46204</v>
      </c>
      <c r="R256" t="s">
        <v>5196</v>
      </c>
      <c r="S256" t="s">
        <v>7132</v>
      </c>
      <c r="T256" t="s">
        <v>7133</v>
      </c>
      <c r="U256" t="s">
        <v>7134</v>
      </c>
      <c r="V256" t="s">
        <v>36</v>
      </c>
      <c r="W256" t="s">
        <v>1043</v>
      </c>
      <c r="X256" t="s">
        <v>1039</v>
      </c>
      <c r="Y256" t="s">
        <v>1040</v>
      </c>
      <c r="Z256" t="s">
        <v>1041</v>
      </c>
      <c r="AA256" t="s">
        <v>1042</v>
      </c>
      <c r="AB256" t="s">
        <v>36</v>
      </c>
      <c r="AC256" t="s">
        <v>1043</v>
      </c>
      <c r="AD256" t="s">
        <v>147</v>
      </c>
      <c r="AE256" t="s">
        <v>41</v>
      </c>
      <c r="AF256" t="s">
        <v>8583</v>
      </c>
      <c r="AG256" s="8">
        <v>0</v>
      </c>
      <c r="AH256" s="8">
        <v>0</v>
      </c>
      <c r="AI256" s="8">
        <v>500</v>
      </c>
      <c r="AJ256" s="8">
        <v>0</v>
      </c>
      <c r="AK256" t="s">
        <v>8568</v>
      </c>
    </row>
    <row r="257" spans="1:37" x14ac:dyDescent="0.25">
      <c r="A257">
        <v>4013</v>
      </c>
      <c r="B257">
        <v>4</v>
      </c>
      <c r="C257">
        <v>4</v>
      </c>
      <c r="D257" t="str">
        <f>IF(Table14[[#This Row],[Round]]=Table14[[#This Row],[Round in Funding Year 2025]],"SAME","DIFFERENT")</f>
        <v>SAME</v>
      </c>
      <c r="E257" t="s">
        <v>208</v>
      </c>
      <c r="F257" t="s">
        <v>208</v>
      </c>
      <c r="G257" t="str">
        <f>IF(Table14[[#This Row],[Vendor]]=Table14[[#This Row],[Previous Vendor (from Fund Year 2025 in SF)]],"SAME","DIFFERENT VENDOR")</f>
        <v>SAME</v>
      </c>
      <c r="H257" t="s">
        <v>1036</v>
      </c>
      <c r="I257" t="s">
        <v>1037</v>
      </c>
      <c r="J257" t="s">
        <v>1038</v>
      </c>
      <c r="K257" t="s">
        <v>67</v>
      </c>
      <c r="L257" t="s">
        <v>67</v>
      </c>
      <c r="M257" t="s">
        <v>8122</v>
      </c>
      <c r="N257">
        <v>8</v>
      </c>
      <c r="O257" t="s">
        <v>8164</v>
      </c>
      <c r="P257" t="s">
        <v>8580</v>
      </c>
      <c r="Q257" s="2">
        <v>46204</v>
      </c>
      <c r="R257" t="s">
        <v>7242</v>
      </c>
      <c r="T257" t="s">
        <v>7243</v>
      </c>
      <c r="U257" t="s">
        <v>7134</v>
      </c>
      <c r="V257" t="s">
        <v>36</v>
      </c>
      <c r="W257" t="s">
        <v>1043</v>
      </c>
      <c r="X257" t="s">
        <v>1039</v>
      </c>
      <c r="Y257" t="s">
        <v>1040</v>
      </c>
      <c r="Z257" t="s">
        <v>1041</v>
      </c>
      <c r="AA257" t="s">
        <v>1042</v>
      </c>
      <c r="AB257" t="s">
        <v>36</v>
      </c>
      <c r="AC257" t="s">
        <v>1043</v>
      </c>
      <c r="AD257" t="s">
        <v>147</v>
      </c>
      <c r="AE257" t="s">
        <v>41</v>
      </c>
      <c r="AF257" t="s">
        <v>8583</v>
      </c>
      <c r="AG257" s="8">
        <v>0</v>
      </c>
      <c r="AH257" s="8">
        <v>0</v>
      </c>
      <c r="AI257" s="8">
        <v>795</v>
      </c>
      <c r="AJ257" s="8">
        <v>0</v>
      </c>
      <c r="AK257" t="s">
        <v>8568</v>
      </c>
    </row>
    <row r="258" spans="1:37" x14ac:dyDescent="0.25">
      <c r="A258">
        <v>5803</v>
      </c>
      <c r="B258">
        <v>5</v>
      </c>
      <c r="C258">
        <v>5</v>
      </c>
      <c r="D258" t="str">
        <f>IF(Table14[[#This Row],[Round]]=Table14[[#This Row],[Round in Funding Year 2025]],"SAME","DIFFERENT")</f>
        <v>SAME</v>
      </c>
      <c r="E258" t="s">
        <v>42</v>
      </c>
      <c r="F258" t="s">
        <v>42</v>
      </c>
      <c r="G258" t="str">
        <f>IF(Table14[[#This Row],[Vendor]]=Table14[[#This Row],[Previous Vendor (from Fund Year 2025 in SF)]],"SAME","DIFFERENT VENDOR")</f>
        <v>SAME</v>
      </c>
      <c r="H258" t="s">
        <v>1336</v>
      </c>
      <c r="I258" t="s">
        <v>1337</v>
      </c>
      <c r="J258" t="s">
        <v>1336</v>
      </c>
      <c r="K258" t="s">
        <v>67</v>
      </c>
      <c r="L258" t="s">
        <v>67</v>
      </c>
      <c r="M258" t="s">
        <v>8122</v>
      </c>
      <c r="N258">
        <v>3</v>
      </c>
      <c r="O258" t="s">
        <v>8149</v>
      </c>
      <c r="P258" t="s">
        <v>8575</v>
      </c>
      <c r="Q258" s="2">
        <v>46204</v>
      </c>
      <c r="R258" t="s">
        <v>1338</v>
      </c>
      <c r="S258" t="s">
        <v>1339</v>
      </c>
      <c r="T258" t="s">
        <v>1340</v>
      </c>
      <c r="U258" t="s">
        <v>1341</v>
      </c>
      <c r="V258" t="s">
        <v>36</v>
      </c>
      <c r="W258" t="s">
        <v>1342</v>
      </c>
      <c r="X258" t="s">
        <v>1343</v>
      </c>
      <c r="Y258" t="s">
        <v>1344</v>
      </c>
      <c r="Z258" t="s">
        <v>1345</v>
      </c>
      <c r="AA258" t="s">
        <v>1341</v>
      </c>
      <c r="AB258" t="s">
        <v>36</v>
      </c>
      <c r="AC258" t="s">
        <v>1342</v>
      </c>
      <c r="AD258" t="s">
        <v>147</v>
      </c>
      <c r="AE258" t="s">
        <v>41</v>
      </c>
      <c r="AF258" t="s">
        <v>8583</v>
      </c>
      <c r="AG258" s="8">
        <v>0</v>
      </c>
      <c r="AH258" s="8">
        <v>0</v>
      </c>
      <c r="AI258" s="8">
        <v>196</v>
      </c>
      <c r="AJ258" s="8">
        <v>0</v>
      </c>
      <c r="AK258" t="s">
        <v>8568</v>
      </c>
    </row>
    <row r="259" spans="1:37" x14ac:dyDescent="0.25">
      <c r="A259">
        <v>5812</v>
      </c>
      <c r="B259">
        <v>5</v>
      </c>
      <c r="C259">
        <v>5</v>
      </c>
      <c r="D259" t="str">
        <f>IF(Table14[[#This Row],[Round]]=Table14[[#This Row],[Round in Funding Year 2025]],"SAME","DIFFERENT")</f>
        <v>SAME</v>
      </c>
      <c r="E259" t="s">
        <v>42</v>
      </c>
      <c r="F259" t="s">
        <v>42</v>
      </c>
      <c r="G259" t="str">
        <f>IF(Table14[[#This Row],[Vendor]]=Table14[[#This Row],[Previous Vendor (from Fund Year 2025 in SF)]],"SAME","DIFFERENT VENDOR")</f>
        <v>SAME</v>
      </c>
      <c r="H259" t="s">
        <v>1336</v>
      </c>
      <c r="I259" t="s">
        <v>1337</v>
      </c>
      <c r="J259" t="s">
        <v>1336</v>
      </c>
      <c r="K259" t="s">
        <v>67</v>
      </c>
      <c r="L259" t="s">
        <v>67</v>
      </c>
      <c r="M259" t="s">
        <v>8122</v>
      </c>
      <c r="N259">
        <v>3</v>
      </c>
      <c r="O259" t="s">
        <v>8149</v>
      </c>
      <c r="P259" t="s">
        <v>8575</v>
      </c>
      <c r="Q259" s="2">
        <v>46204</v>
      </c>
      <c r="R259" t="s">
        <v>1343</v>
      </c>
      <c r="S259" t="s">
        <v>1344</v>
      </c>
      <c r="T259" t="s">
        <v>1345</v>
      </c>
      <c r="U259" t="s">
        <v>1341</v>
      </c>
      <c r="V259" t="s">
        <v>36</v>
      </c>
      <c r="W259" t="s">
        <v>1342</v>
      </c>
      <c r="X259" t="s">
        <v>52</v>
      </c>
      <c r="AB259" t="s">
        <v>36</v>
      </c>
      <c r="AD259" t="s">
        <v>147</v>
      </c>
      <c r="AE259" t="s">
        <v>26</v>
      </c>
      <c r="AF259" t="s">
        <v>8583</v>
      </c>
      <c r="AG259" s="8">
        <v>0</v>
      </c>
      <c r="AH259" s="8">
        <v>0</v>
      </c>
      <c r="AI259" s="8">
        <v>196</v>
      </c>
      <c r="AJ259" s="8">
        <v>0</v>
      </c>
      <c r="AK259" t="s">
        <v>8568</v>
      </c>
    </row>
    <row r="260" spans="1:37" x14ac:dyDescent="0.25">
      <c r="A260">
        <v>685</v>
      </c>
      <c r="B260">
        <v>6</v>
      </c>
      <c r="C260">
        <v>2</v>
      </c>
      <c r="D260" t="str">
        <f>IF(Table14[[#This Row],[Round]]=Table14[[#This Row],[Round in Funding Year 2025]],"SAME","DIFFERENT")</f>
        <v>DIFFERENT</v>
      </c>
      <c r="E260" t="s">
        <v>73</v>
      </c>
      <c r="F260" t="s">
        <v>73</v>
      </c>
      <c r="G260" t="str">
        <f>IF(Table14[[#This Row],[Vendor]]=Table14[[#This Row],[Previous Vendor (from Fund Year 2025 in SF)]],"SAME","DIFFERENT VENDOR")</f>
        <v>SAME</v>
      </c>
      <c r="H260" t="s">
        <v>4937</v>
      </c>
      <c r="I260" t="s">
        <v>4938</v>
      </c>
      <c r="J260" t="s">
        <v>4937</v>
      </c>
      <c r="K260" t="s">
        <v>31</v>
      </c>
      <c r="L260" t="s">
        <v>31</v>
      </c>
      <c r="M260" t="s">
        <v>8170</v>
      </c>
      <c r="N260">
        <v>1</v>
      </c>
      <c r="O260" t="s">
        <v>8158</v>
      </c>
      <c r="P260" t="s">
        <v>8573</v>
      </c>
      <c r="Q260" s="2">
        <v>46204</v>
      </c>
      <c r="R260" t="s">
        <v>4943</v>
      </c>
      <c r="S260" t="s">
        <v>4944</v>
      </c>
      <c r="T260" t="s">
        <v>4945</v>
      </c>
      <c r="U260" t="s">
        <v>483</v>
      </c>
      <c r="V260" t="s">
        <v>36</v>
      </c>
      <c r="W260" t="s">
        <v>4946</v>
      </c>
      <c r="X260" t="s">
        <v>52</v>
      </c>
      <c r="AB260" t="s">
        <v>36</v>
      </c>
      <c r="AD260" t="s">
        <v>147</v>
      </c>
      <c r="AE260" t="s">
        <v>26</v>
      </c>
      <c r="AF260" t="s">
        <v>8586</v>
      </c>
      <c r="AG260" s="8">
        <v>0</v>
      </c>
      <c r="AH260" s="8">
        <v>0</v>
      </c>
      <c r="AI260" s="8">
        <v>316</v>
      </c>
      <c r="AJ260" s="8">
        <v>0</v>
      </c>
      <c r="AK260" t="s">
        <v>8568</v>
      </c>
    </row>
    <row r="261" spans="1:37" x14ac:dyDescent="0.25">
      <c r="A261">
        <v>687</v>
      </c>
      <c r="B261">
        <v>6</v>
      </c>
      <c r="C261">
        <v>2</v>
      </c>
      <c r="D261" t="str">
        <f>IF(Table14[[#This Row],[Round]]=Table14[[#This Row],[Round in Funding Year 2025]],"SAME","DIFFERENT")</f>
        <v>DIFFERENT</v>
      </c>
      <c r="E261" t="s">
        <v>73</v>
      </c>
      <c r="F261" t="s">
        <v>73</v>
      </c>
      <c r="G261" t="str">
        <f>IF(Table14[[#This Row],[Vendor]]=Table14[[#This Row],[Previous Vendor (from Fund Year 2025 in SF)]],"SAME","DIFFERENT VENDOR")</f>
        <v>SAME</v>
      </c>
      <c r="H261" t="s">
        <v>4937</v>
      </c>
      <c r="I261" t="s">
        <v>4938</v>
      </c>
      <c r="J261" t="s">
        <v>4937</v>
      </c>
      <c r="K261" t="s">
        <v>31</v>
      </c>
      <c r="L261" t="s">
        <v>31</v>
      </c>
      <c r="M261" t="s">
        <v>8170</v>
      </c>
      <c r="N261">
        <v>1</v>
      </c>
      <c r="O261" t="s">
        <v>8158</v>
      </c>
      <c r="P261" t="s">
        <v>8573</v>
      </c>
      <c r="Q261" s="2">
        <v>46204</v>
      </c>
      <c r="R261" t="s">
        <v>4939</v>
      </c>
      <c r="S261" t="s">
        <v>4940</v>
      </c>
      <c r="T261" t="s">
        <v>4941</v>
      </c>
      <c r="U261" t="s">
        <v>483</v>
      </c>
      <c r="V261" t="s">
        <v>36</v>
      </c>
      <c r="W261" t="s">
        <v>4942</v>
      </c>
      <c r="X261" t="s">
        <v>52</v>
      </c>
      <c r="AB261" t="s">
        <v>36</v>
      </c>
      <c r="AD261" t="s">
        <v>147</v>
      </c>
      <c r="AE261" t="s">
        <v>26</v>
      </c>
      <c r="AF261" t="s">
        <v>8586</v>
      </c>
      <c r="AG261" s="8">
        <v>0</v>
      </c>
      <c r="AH261" s="8">
        <v>0</v>
      </c>
      <c r="AI261" s="8">
        <v>316</v>
      </c>
      <c r="AJ261" s="8">
        <v>0</v>
      </c>
      <c r="AK261" t="s">
        <v>8568</v>
      </c>
    </row>
    <row r="262" spans="1:37" x14ac:dyDescent="0.25">
      <c r="A262">
        <v>686</v>
      </c>
      <c r="B262">
        <v>6</v>
      </c>
      <c r="C262">
        <v>2</v>
      </c>
      <c r="D262" t="str">
        <f>IF(Table14[[#This Row],[Round]]=Table14[[#This Row],[Round in Funding Year 2025]],"SAME","DIFFERENT")</f>
        <v>DIFFERENT</v>
      </c>
      <c r="E262" t="s">
        <v>73</v>
      </c>
      <c r="F262" t="s">
        <v>42</v>
      </c>
      <c r="G262" t="str">
        <f>IF(Table14[[#This Row],[Vendor]]=Table14[[#This Row],[Previous Vendor (from Fund Year 2025 in SF)]],"SAME","DIFFERENT VENDOR")</f>
        <v>DIFFERENT VENDOR</v>
      </c>
      <c r="H262" t="s">
        <v>4937</v>
      </c>
      <c r="I262" t="s">
        <v>4938</v>
      </c>
      <c r="J262" t="s">
        <v>4937</v>
      </c>
      <c r="K262" t="s">
        <v>31</v>
      </c>
      <c r="L262" t="s">
        <v>67</v>
      </c>
      <c r="M262" t="s">
        <v>8168</v>
      </c>
      <c r="N262">
        <v>1</v>
      </c>
      <c r="O262" t="s">
        <v>8158</v>
      </c>
      <c r="P262" t="s">
        <v>8573</v>
      </c>
      <c r="Q262" s="2">
        <v>46204</v>
      </c>
      <c r="R262" t="s">
        <v>4939</v>
      </c>
      <c r="S262" t="s">
        <v>4940</v>
      </c>
      <c r="T262" t="s">
        <v>4941</v>
      </c>
      <c r="U262" t="s">
        <v>483</v>
      </c>
      <c r="V262" t="s">
        <v>36</v>
      </c>
      <c r="W262" t="s">
        <v>4942</v>
      </c>
      <c r="X262" t="s">
        <v>4943</v>
      </c>
      <c r="Y262" t="s">
        <v>4944</v>
      </c>
      <c r="Z262" t="s">
        <v>4945</v>
      </c>
      <c r="AA262" t="s">
        <v>483</v>
      </c>
      <c r="AB262" t="s">
        <v>36</v>
      </c>
      <c r="AC262" t="s">
        <v>4946</v>
      </c>
      <c r="AD262" t="s">
        <v>147</v>
      </c>
      <c r="AE262" t="s">
        <v>41</v>
      </c>
      <c r="AF262" t="s">
        <v>8584</v>
      </c>
      <c r="AG262" s="8">
        <v>0</v>
      </c>
      <c r="AH262" s="8">
        <v>0</v>
      </c>
      <c r="AI262" s="8">
        <v>316</v>
      </c>
      <c r="AJ262" s="8">
        <v>316</v>
      </c>
      <c r="AK262" t="s">
        <v>8568</v>
      </c>
    </row>
    <row r="263" spans="1:37" x14ac:dyDescent="0.25">
      <c r="A263">
        <v>1116</v>
      </c>
      <c r="B263">
        <v>3</v>
      </c>
      <c r="C263">
        <v>3</v>
      </c>
      <c r="D263" t="str">
        <f>IF(Table14[[#This Row],[Round]]=Table14[[#This Row],[Round in Funding Year 2025]],"SAME","DIFFERENT")</f>
        <v>SAME</v>
      </c>
      <c r="E263" t="s">
        <v>42</v>
      </c>
      <c r="F263" t="s">
        <v>42</v>
      </c>
      <c r="G263" t="str">
        <f>IF(Table14[[#This Row],[Vendor]]=Table14[[#This Row],[Previous Vendor (from Fund Year 2025 in SF)]],"SAME","DIFFERENT VENDOR")</f>
        <v>SAME</v>
      </c>
      <c r="H263" t="s">
        <v>2600</v>
      </c>
      <c r="I263" t="s">
        <v>2601</v>
      </c>
      <c r="J263" t="s">
        <v>2602</v>
      </c>
      <c r="K263" t="s">
        <v>67</v>
      </c>
      <c r="L263" t="s">
        <v>67</v>
      </c>
      <c r="M263" t="s">
        <v>8122</v>
      </c>
      <c r="N263">
        <v>4</v>
      </c>
      <c r="O263" t="s">
        <v>8160</v>
      </c>
      <c r="P263" t="s">
        <v>8576</v>
      </c>
      <c r="Q263" s="2">
        <v>46204</v>
      </c>
      <c r="R263" t="s">
        <v>2603</v>
      </c>
      <c r="S263" t="s">
        <v>2604</v>
      </c>
      <c r="T263" t="s">
        <v>2605</v>
      </c>
      <c r="U263" t="s">
        <v>2145</v>
      </c>
      <c r="V263" t="s">
        <v>36</v>
      </c>
      <c r="W263" t="s">
        <v>2146</v>
      </c>
      <c r="X263" t="s">
        <v>2606</v>
      </c>
      <c r="Y263" t="s">
        <v>2607</v>
      </c>
      <c r="Z263" t="s">
        <v>2608</v>
      </c>
      <c r="AA263" t="s">
        <v>2145</v>
      </c>
      <c r="AB263" t="s">
        <v>36</v>
      </c>
      <c r="AC263" t="s">
        <v>2146</v>
      </c>
      <c r="AD263" t="s">
        <v>147</v>
      </c>
      <c r="AE263" t="s">
        <v>41</v>
      </c>
      <c r="AF263" t="s">
        <v>8583</v>
      </c>
      <c r="AG263" s="8">
        <v>0</v>
      </c>
      <c r="AH263" s="8">
        <v>0</v>
      </c>
      <c r="AI263" s="8">
        <v>349</v>
      </c>
      <c r="AJ263" s="8">
        <v>0</v>
      </c>
      <c r="AK263" t="s">
        <v>8568</v>
      </c>
    </row>
    <row r="264" spans="1:37" x14ac:dyDescent="0.25">
      <c r="A264">
        <v>703</v>
      </c>
      <c r="B264">
        <v>6</v>
      </c>
      <c r="C264">
        <v>2</v>
      </c>
      <c r="D264" t="str">
        <f>IF(Table14[[#This Row],[Round]]=Table14[[#This Row],[Round in Funding Year 2025]],"SAME","DIFFERENT")</f>
        <v>DIFFERENT</v>
      </c>
      <c r="E264" t="s">
        <v>73</v>
      </c>
      <c r="F264" t="s">
        <v>73</v>
      </c>
      <c r="G264" t="str">
        <f>IF(Table14[[#This Row],[Vendor]]=Table14[[#This Row],[Previous Vendor (from Fund Year 2025 in SF)]],"SAME","DIFFERENT VENDOR")</f>
        <v>SAME</v>
      </c>
      <c r="H264" t="s">
        <v>2600</v>
      </c>
      <c r="I264" t="s">
        <v>2601</v>
      </c>
      <c r="J264" t="s">
        <v>2602</v>
      </c>
      <c r="K264" t="s">
        <v>25</v>
      </c>
      <c r="L264" t="s">
        <v>77</v>
      </c>
      <c r="M264" t="s">
        <v>8169</v>
      </c>
      <c r="N264">
        <v>4</v>
      </c>
      <c r="O264" t="s">
        <v>8160</v>
      </c>
      <c r="P264" t="s">
        <v>8576</v>
      </c>
      <c r="Q264" s="2">
        <v>46204</v>
      </c>
      <c r="R264" t="s">
        <v>2606</v>
      </c>
      <c r="S264" t="s">
        <v>2607</v>
      </c>
      <c r="T264" t="s">
        <v>2608</v>
      </c>
      <c r="U264" t="s">
        <v>2145</v>
      </c>
      <c r="V264" t="s">
        <v>36</v>
      </c>
      <c r="W264" t="s">
        <v>2146</v>
      </c>
      <c r="X264" t="s">
        <v>52</v>
      </c>
      <c r="AB264" t="s">
        <v>36</v>
      </c>
      <c r="AD264" t="s">
        <v>147</v>
      </c>
      <c r="AE264" t="s">
        <v>26</v>
      </c>
      <c r="AF264" t="s">
        <v>8587</v>
      </c>
      <c r="AG264" s="8">
        <v>0</v>
      </c>
      <c r="AH264" s="8">
        <v>0</v>
      </c>
      <c r="AI264" s="8">
        <v>211.61</v>
      </c>
      <c r="AJ264" s="8">
        <v>0</v>
      </c>
      <c r="AK264" t="s">
        <v>8568</v>
      </c>
    </row>
    <row r="265" spans="1:37" x14ac:dyDescent="0.25">
      <c r="A265">
        <v>704</v>
      </c>
      <c r="B265">
        <v>6</v>
      </c>
      <c r="C265">
        <v>2</v>
      </c>
      <c r="D265" t="str">
        <f>IF(Table14[[#This Row],[Round]]=Table14[[#This Row],[Round in Funding Year 2025]],"SAME","DIFFERENT")</f>
        <v>DIFFERENT</v>
      </c>
      <c r="E265" t="s">
        <v>73</v>
      </c>
      <c r="F265" t="s">
        <v>42</v>
      </c>
      <c r="G265" t="str">
        <f>IF(Table14[[#This Row],[Vendor]]=Table14[[#This Row],[Previous Vendor (from Fund Year 2025 in SF)]],"SAME","DIFFERENT VENDOR")</f>
        <v>DIFFERENT VENDOR</v>
      </c>
      <c r="H265" t="s">
        <v>2600</v>
      </c>
      <c r="I265" t="s">
        <v>2601</v>
      </c>
      <c r="J265" t="s">
        <v>2602</v>
      </c>
      <c r="K265" t="s">
        <v>67</v>
      </c>
      <c r="L265" t="s">
        <v>67</v>
      </c>
      <c r="M265" t="s">
        <v>8168</v>
      </c>
      <c r="N265">
        <v>4</v>
      </c>
      <c r="O265" t="s">
        <v>8160</v>
      </c>
      <c r="P265" t="s">
        <v>8576</v>
      </c>
      <c r="Q265" s="2">
        <v>46204</v>
      </c>
      <c r="R265" t="s">
        <v>1190</v>
      </c>
      <c r="S265" t="s">
        <v>4916</v>
      </c>
      <c r="T265" t="s">
        <v>4917</v>
      </c>
      <c r="U265" t="s">
        <v>2145</v>
      </c>
      <c r="V265" t="s">
        <v>36</v>
      </c>
      <c r="W265" t="s">
        <v>2146</v>
      </c>
      <c r="X265" t="s">
        <v>2606</v>
      </c>
      <c r="Y265" t="s">
        <v>2607</v>
      </c>
      <c r="Z265" t="s">
        <v>2608</v>
      </c>
      <c r="AA265" t="s">
        <v>2145</v>
      </c>
      <c r="AB265" t="s">
        <v>36</v>
      </c>
      <c r="AC265" t="s">
        <v>2146</v>
      </c>
      <c r="AD265" t="s">
        <v>147</v>
      </c>
      <c r="AE265" t="s">
        <v>41</v>
      </c>
      <c r="AF265" t="s">
        <v>8584</v>
      </c>
      <c r="AG265" s="8">
        <v>0</v>
      </c>
      <c r="AH265" s="8">
        <v>0</v>
      </c>
      <c r="AI265" s="8">
        <v>156.80000000000001</v>
      </c>
      <c r="AJ265" s="8">
        <v>0</v>
      </c>
      <c r="AK265" t="s">
        <v>8568</v>
      </c>
    </row>
    <row r="266" spans="1:37" x14ac:dyDescent="0.25">
      <c r="A266">
        <v>705</v>
      </c>
      <c r="B266">
        <v>6</v>
      </c>
      <c r="C266">
        <v>2</v>
      </c>
      <c r="D266" t="str">
        <f>IF(Table14[[#This Row],[Round]]=Table14[[#This Row],[Round in Funding Year 2025]],"SAME","DIFFERENT")</f>
        <v>DIFFERENT</v>
      </c>
      <c r="E266" t="s">
        <v>73</v>
      </c>
      <c r="F266" t="s">
        <v>42</v>
      </c>
      <c r="G266" t="str">
        <f>IF(Table14[[#This Row],[Vendor]]=Table14[[#This Row],[Previous Vendor (from Fund Year 2025 in SF)]],"SAME","DIFFERENT VENDOR")</f>
        <v>DIFFERENT VENDOR</v>
      </c>
      <c r="H266" t="s">
        <v>2600</v>
      </c>
      <c r="I266" t="s">
        <v>2601</v>
      </c>
      <c r="J266" t="s">
        <v>2602</v>
      </c>
      <c r="K266" t="s">
        <v>67</v>
      </c>
      <c r="L266" t="s">
        <v>67</v>
      </c>
      <c r="M266" t="s">
        <v>8168</v>
      </c>
      <c r="N266">
        <v>4</v>
      </c>
      <c r="O266" t="s">
        <v>8160</v>
      </c>
      <c r="P266" t="s">
        <v>8576</v>
      </c>
      <c r="Q266" s="2">
        <v>46204</v>
      </c>
      <c r="R266" t="s">
        <v>4913</v>
      </c>
      <c r="S266" t="s">
        <v>4914</v>
      </c>
      <c r="T266" t="s">
        <v>4915</v>
      </c>
      <c r="U266" t="s">
        <v>2104</v>
      </c>
      <c r="V266" t="s">
        <v>36</v>
      </c>
      <c r="W266" t="s">
        <v>2105</v>
      </c>
      <c r="X266" t="s">
        <v>2606</v>
      </c>
      <c r="Y266" t="s">
        <v>2607</v>
      </c>
      <c r="Z266" t="s">
        <v>2608</v>
      </c>
      <c r="AA266" t="s">
        <v>2145</v>
      </c>
      <c r="AB266" t="s">
        <v>36</v>
      </c>
      <c r="AC266" t="s">
        <v>2146</v>
      </c>
      <c r="AD266" t="s">
        <v>147</v>
      </c>
      <c r="AE266" t="s">
        <v>41</v>
      </c>
      <c r="AF266" t="s">
        <v>8584</v>
      </c>
      <c r="AG266" s="8">
        <v>0</v>
      </c>
      <c r="AH266" s="8">
        <v>0</v>
      </c>
      <c r="AI266" s="8">
        <v>156.80000000000001</v>
      </c>
      <c r="AJ266" s="8">
        <v>0</v>
      </c>
      <c r="AK266" t="s">
        <v>8568</v>
      </c>
    </row>
    <row r="267" spans="1:37" x14ac:dyDescent="0.25">
      <c r="A267">
        <v>706</v>
      </c>
      <c r="B267">
        <v>6</v>
      </c>
      <c r="C267">
        <v>2</v>
      </c>
      <c r="D267" t="str">
        <f>IF(Table14[[#This Row],[Round]]=Table14[[#This Row],[Round in Funding Year 2025]],"SAME","DIFFERENT")</f>
        <v>DIFFERENT</v>
      </c>
      <c r="E267" t="s">
        <v>73</v>
      </c>
      <c r="F267" t="s">
        <v>42</v>
      </c>
      <c r="G267" t="str">
        <f>IF(Table14[[#This Row],[Vendor]]=Table14[[#This Row],[Previous Vendor (from Fund Year 2025 in SF)]],"SAME","DIFFERENT VENDOR")</f>
        <v>DIFFERENT VENDOR</v>
      </c>
      <c r="H267" t="s">
        <v>2600</v>
      </c>
      <c r="I267" t="s">
        <v>2601</v>
      </c>
      <c r="J267" t="s">
        <v>2602</v>
      </c>
      <c r="K267" t="s">
        <v>67</v>
      </c>
      <c r="L267" t="s">
        <v>67</v>
      </c>
      <c r="M267" t="s">
        <v>8168</v>
      </c>
      <c r="N267">
        <v>4</v>
      </c>
      <c r="O267" t="s">
        <v>8160</v>
      </c>
      <c r="P267" t="s">
        <v>8576</v>
      </c>
      <c r="Q267" s="2">
        <v>46204</v>
      </c>
      <c r="R267" t="s">
        <v>4909</v>
      </c>
      <c r="S267" t="s">
        <v>4910</v>
      </c>
      <c r="T267" t="s">
        <v>4911</v>
      </c>
      <c r="U267" t="s">
        <v>2648</v>
      </c>
      <c r="V267" t="s">
        <v>36</v>
      </c>
      <c r="W267" t="s">
        <v>4912</v>
      </c>
      <c r="X267" t="s">
        <v>2606</v>
      </c>
      <c r="Y267" t="s">
        <v>2607</v>
      </c>
      <c r="Z267" t="s">
        <v>2608</v>
      </c>
      <c r="AA267" t="s">
        <v>2145</v>
      </c>
      <c r="AB267" t="s">
        <v>36</v>
      </c>
      <c r="AC267" t="s">
        <v>2146</v>
      </c>
      <c r="AD267" t="s">
        <v>147</v>
      </c>
      <c r="AE267" t="s">
        <v>41</v>
      </c>
      <c r="AF267" t="s">
        <v>8584</v>
      </c>
      <c r="AG267" s="8">
        <v>0</v>
      </c>
      <c r="AH267" s="8">
        <v>0</v>
      </c>
      <c r="AI267" s="8">
        <v>156.80000000000001</v>
      </c>
      <c r="AJ267" s="8">
        <v>0</v>
      </c>
      <c r="AK267" t="s">
        <v>8568</v>
      </c>
    </row>
    <row r="268" spans="1:37" x14ac:dyDescent="0.25">
      <c r="A268">
        <v>707</v>
      </c>
      <c r="B268">
        <v>6</v>
      </c>
      <c r="C268">
        <v>2</v>
      </c>
      <c r="D268" t="str">
        <f>IF(Table14[[#This Row],[Round]]=Table14[[#This Row],[Round in Funding Year 2025]],"SAME","DIFFERENT")</f>
        <v>DIFFERENT</v>
      </c>
      <c r="E268" t="s">
        <v>73</v>
      </c>
      <c r="F268" t="s">
        <v>42</v>
      </c>
      <c r="G268" t="str">
        <f>IF(Table14[[#This Row],[Vendor]]=Table14[[#This Row],[Previous Vendor (from Fund Year 2025 in SF)]],"SAME","DIFFERENT VENDOR")</f>
        <v>DIFFERENT VENDOR</v>
      </c>
      <c r="H268" t="s">
        <v>2600</v>
      </c>
      <c r="I268" t="s">
        <v>2601</v>
      </c>
      <c r="J268" t="s">
        <v>2602</v>
      </c>
      <c r="K268" t="s">
        <v>67</v>
      </c>
      <c r="L268" t="s">
        <v>67</v>
      </c>
      <c r="M268" t="s">
        <v>8168</v>
      </c>
      <c r="N268">
        <v>4</v>
      </c>
      <c r="O268" t="s">
        <v>8160</v>
      </c>
      <c r="P268" t="s">
        <v>8576</v>
      </c>
      <c r="Q268" s="2">
        <v>46204</v>
      </c>
      <c r="R268" t="s">
        <v>536</v>
      </c>
      <c r="S268" t="s">
        <v>4904</v>
      </c>
      <c r="T268" t="s">
        <v>4905</v>
      </c>
      <c r="U268" t="s">
        <v>2145</v>
      </c>
      <c r="V268" t="s">
        <v>36</v>
      </c>
      <c r="W268" t="s">
        <v>2146</v>
      </c>
      <c r="X268" t="s">
        <v>2606</v>
      </c>
      <c r="Y268" t="s">
        <v>2607</v>
      </c>
      <c r="Z268" t="s">
        <v>2608</v>
      </c>
      <c r="AA268" t="s">
        <v>2145</v>
      </c>
      <c r="AB268" t="s">
        <v>36</v>
      </c>
      <c r="AC268" t="s">
        <v>2146</v>
      </c>
      <c r="AD268" t="s">
        <v>147</v>
      </c>
      <c r="AE268" t="s">
        <v>41</v>
      </c>
      <c r="AF268" t="s">
        <v>8584</v>
      </c>
      <c r="AG268" s="8">
        <v>0</v>
      </c>
      <c r="AH268" s="8">
        <v>0</v>
      </c>
      <c r="AI268" s="8">
        <v>156.80000000000001</v>
      </c>
      <c r="AJ268" s="8">
        <v>0</v>
      </c>
      <c r="AK268" t="s">
        <v>8568</v>
      </c>
    </row>
    <row r="269" spans="1:37" x14ac:dyDescent="0.25">
      <c r="A269">
        <v>5962</v>
      </c>
      <c r="B269">
        <v>6</v>
      </c>
      <c r="C269">
        <v>6</v>
      </c>
      <c r="D269" t="str">
        <f>IF(Table14[[#This Row],[Round]]=Table14[[#This Row],[Round in Funding Year 2025]],"SAME","DIFFERENT")</f>
        <v>SAME</v>
      </c>
      <c r="E269" t="s">
        <v>73</v>
      </c>
      <c r="F269" t="s">
        <v>73</v>
      </c>
      <c r="G269" t="str">
        <f>IF(Table14[[#This Row],[Vendor]]=Table14[[#This Row],[Previous Vendor (from Fund Year 2025 in SF)]],"SAME","DIFFERENT VENDOR")</f>
        <v>SAME</v>
      </c>
      <c r="H269" t="s">
        <v>6387</v>
      </c>
      <c r="I269" t="s">
        <v>6388</v>
      </c>
      <c r="J269" t="s">
        <v>6389</v>
      </c>
      <c r="K269" t="s">
        <v>77</v>
      </c>
      <c r="M269" t="s">
        <v>8118</v>
      </c>
      <c r="N269">
        <v>1</v>
      </c>
      <c r="O269" t="s">
        <v>8152</v>
      </c>
      <c r="P269" t="s">
        <v>8573</v>
      </c>
      <c r="Q269" s="2">
        <v>46204</v>
      </c>
      <c r="R269" t="s">
        <v>6393</v>
      </c>
      <c r="S269" t="s">
        <v>6394</v>
      </c>
      <c r="T269" t="s">
        <v>6395</v>
      </c>
      <c r="U269" t="s">
        <v>801</v>
      </c>
      <c r="V269" t="s">
        <v>36</v>
      </c>
      <c r="W269" t="s">
        <v>1945</v>
      </c>
      <c r="X269" t="s">
        <v>6390</v>
      </c>
      <c r="Y269" t="s">
        <v>6391</v>
      </c>
      <c r="Z269" t="s">
        <v>6392</v>
      </c>
      <c r="AA269" t="s">
        <v>801</v>
      </c>
      <c r="AB269" t="s">
        <v>36</v>
      </c>
      <c r="AC269" t="s">
        <v>1945</v>
      </c>
      <c r="AD269" t="s">
        <v>147</v>
      </c>
      <c r="AE269" t="s">
        <v>41</v>
      </c>
      <c r="AF269" t="s">
        <v>8166</v>
      </c>
      <c r="AG269" s="8">
        <v>0</v>
      </c>
      <c r="AH269" s="8">
        <v>0</v>
      </c>
      <c r="AI269" s="8">
        <v>159.41999999999999</v>
      </c>
      <c r="AJ269" s="8">
        <v>0</v>
      </c>
      <c r="AK269" t="s">
        <v>8568</v>
      </c>
    </row>
    <row r="270" spans="1:37" x14ac:dyDescent="0.25">
      <c r="A270">
        <v>5964</v>
      </c>
      <c r="B270">
        <v>6</v>
      </c>
      <c r="C270">
        <v>6</v>
      </c>
      <c r="D270" t="str">
        <f>IF(Table14[[#This Row],[Round]]=Table14[[#This Row],[Round in Funding Year 2025]],"SAME","DIFFERENT")</f>
        <v>SAME</v>
      </c>
      <c r="E270" t="s">
        <v>73</v>
      </c>
      <c r="F270" t="s">
        <v>73</v>
      </c>
      <c r="G270" t="str">
        <f>IF(Table14[[#This Row],[Vendor]]=Table14[[#This Row],[Previous Vendor (from Fund Year 2025 in SF)]],"SAME","DIFFERENT VENDOR")</f>
        <v>SAME</v>
      </c>
      <c r="H270" t="s">
        <v>6387</v>
      </c>
      <c r="I270" t="s">
        <v>6388</v>
      </c>
      <c r="J270" t="s">
        <v>6389</v>
      </c>
      <c r="K270" t="s">
        <v>77</v>
      </c>
      <c r="M270" t="s">
        <v>8118</v>
      </c>
      <c r="N270">
        <v>1</v>
      </c>
      <c r="O270" t="s">
        <v>8152</v>
      </c>
      <c r="P270" t="s">
        <v>8573</v>
      </c>
      <c r="Q270" s="2">
        <v>46204</v>
      </c>
      <c r="R270" t="s">
        <v>6390</v>
      </c>
      <c r="S270" t="s">
        <v>6391</v>
      </c>
      <c r="T270" t="s">
        <v>6392</v>
      </c>
      <c r="U270" t="s">
        <v>801</v>
      </c>
      <c r="V270" t="s">
        <v>36</v>
      </c>
      <c r="W270" t="s">
        <v>1945</v>
      </c>
      <c r="X270" t="s">
        <v>52</v>
      </c>
      <c r="AB270" t="s">
        <v>36</v>
      </c>
      <c r="AD270" t="s">
        <v>147</v>
      </c>
      <c r="AE270" t="s">
        <v>26</v>
      </c>
      <c r="AF270" t="s">
        <v>8166</v>
      </c>
      <c r="AG270" s="8">
        <v>0</v>
      </c>
      <c r="AH270" s="8">
        <v>0</v>
      </c>
      <c r="AI270" s="8">
        <v>159.41999999999999</v>
      </c>
      <c r="AJ270" s="8">
        <v>0</v>
      </c>
      <c r="AK270" t="s">
        <v>8568</v>
      </c>
    </row>
    <row r="271" spans="1:37" x14ac:dyDescent="0.25">
      <c r="A271">
        <v>239</v>
      </c>
      <c r="B271">
        <v>5</v>
      </c>
      <c r="C271">
        <v>5</v>
      </c>
      <c r="D271" t="str">
        <f>IF(Table14[[#This Row],[Round]]=Table14[[#This Row],[Round in Funding Year 2025]],"SAME","DIFFERENT")</f>
        <v>SAME</v>
      </c>
      <c r="E271" t="s">
        <v>42</v>
      </c>
      <c r="F271" t="s">
        <v>42</v>
      </c>
      <c r="G271" t="str">
        <f>IF(Table14[[#This Row],[Vendor]]=Table14[[#This Row],[Previous Vendor (from Fund Year 2025 in SF)]],"SAME","DIFFERENT VENDOR")</f>
        <v>SAME</v>
      </c>
      <c r="H271" t="s">
        <v>1309</v>
      </c>
      <c r="I271" t="s">
        <v>1310</v>
      </c>
      <c r="J271" t="s">
        <v>1309</v>
      </c>
      <c r="K271" t="s">
        <v>31</v>
      </c>
      <c r="L271" t="s">
        <v>31</v>
      </c>
      <c r="M271" t="s">
        <v>8122</v>
      </c>
      <c r="N271">
        <v>3</v>
      </c>
      <c r="O271" t="s">
        <v>8149</v>
      </c>
      <c r="P271" t="s">
        <v>8575</v>
      </c>
      <c r="Q271" s="2">
        <v>46204</v>
      </c>
      <c r="R271" t="s">
        <v>1311</v>
      </c>
      <c r="S271" t="s">
        <v>1312</v>
      </c>
      <c r="T271" t="s">
        <v>1313</v>
      </c>
      <c r="U271" t="s">
        <v>1274</v>
      </c>
      <c r="V271" t="s">
        <v>36</v>
      </c>
      <c r="W271" t="s">
        <v>1275</v>
      </c>
      <c r="X271" t="s">
        <v>52</v>
      </c>
      <c r="AB271" t="s">
        <v>36</v>
      </c>
      <c r="AD271" t="s">
        <v>147</v>
      </c>
      <c r="AE271" t="s">
        <v>26</v>
      </c>
      <c r="AF271" t="s">
        <v>8583</v>
      </c>
      <c r="AG271" s="8">
        <v>0</v>
      </c>
      <c r="AH271" s="8">
        <v>0</v>
      </c>
      <c r="AI271" s="8">
        <v>395</v>
      </c>
      <c r="AJ271" s="8">
        <v>0</v>
      </c>
      <c r="AK271" t="s">
        <v>8568</v>
      </c>
    </row>
    <row r="272" spans="1:37" x14ac:dyDescent="0.25">
      <c r="A272">
        <v>1750</v>
      </c>
      <c r="B272">
        <v>3</v>
      </c>
      <c r="C272">
        <v>3</v>
      </c>
      <c r="D272" t="str">
        <f>IF(Table14[[#This Row],[Round]]=Table14[[#This Row],[Round in Funding Year 2025]],"SAME","DIFFERENT")</f>
        <v>SAME</v>
      </c>
      <c r="E272" t="s">
        <v>42</v>
      </c>
      <c r="F272" t="s">
        <v>42</v>
      </c>
      <c r="G272" t="str">
        <f>IF(Table14[[#This Row],[Vendor]]=Table14[[#This Row],[Previous Vendor (from Fund Year 2025 in SF)]],"SAME","DIFFERENT VENDOR")</f>
        <v>SAME</v>
      </c>
      <c r="H272" t="s">
        <v>1309</v>
      </c>
      <c r="I272" t="s">
        <v>1310</v>
      </c>
      <c r="J272" t="s">
        <v>1309</v>
      </c>
      <c r="K272" t="s">
        <v>31</v>
      </c>
      <c r="L272" t="s">
        <v>31</v>
      </c>
      <c r="M272" t="s">
        <v>8122</v>
      </c>
      <c r="N272">
        <v>3</v>
      </c>
      <c r="O272" t="s">
        <v>8149</v>
      </c>
      <c r="P272" t="s">
        <v>8575</v>
      </c>
      <c r="Q272" s="2">
        <v>46204</v>
      </c>
      <c r="R272" t="s">
        <v>1309</v>
      </c>
      <c r="S272" t="s">
        <v>1314</v>
      </c>
      <c r="T272" t="s">
        <v>1315</v>
      </c>
      <c r="U272" t="s">
        <v>1274</v>
      </c>
      <c r="V272" t="s">
        <v>36</v>
      </c>
      <c r="W272" t="s">
        <v>1275</v>
      </c>
      <c r="X272" t="s">
        <v>1311</v>
      </c>
      <c r="Y272" t="s">
        <v>1312</v>
      </c>
      <c r="Z272" t="s">
        <v>1313</v>
      </c>
      <c r="AA272" t="s">
        <v>1274</v>
      </c>
      <c r="AB272" t="s">
        <v>36</v>
      </c>
      <c r="AC272" t="s">
        <v>1275</v>
      </c>
      <c r="AD272" t="s">
        <v>147</v>
      </c>
      <c r="AE272" t="s">
        <v>41</v>
      </c>
      <c r="AF272" t="s">
        <v>8583</v>
      </c>
      <c r="AG272" s="8">
        <v>0</v>
      </c>
      <c r="AH272" s="8">
        <v>0</v>
      </c>
      <c r="AI272" s="8">
        <v>629</v>
      </c>
      <c r="AJ272" s="8">
        <v>0</v>
      </c>
      <c r="AK272" t="s">
        <v>8568</v>
      </c>
    </row>
    <row r="273" spans="1:37" x14ac:dyDescent="0.25">
      <c r="A273">
        <v>1751</v>
      </c>
      <c r="B273">
        <v>3</v>
      </c>
      <c r="C273">
        <v>3</v>
      </c>
      <c r="D273" t="str">
        <f>IF(Table14[[#This Row],[Round]]=Table14[[#This Row],[Round in Funding Year 2025]],"SAME","DIFFERENT")</f>
        <v>SAME</v>
      </c>
      <c r="E273" t="s">
        <v>42</v>
      </c>
      <c r="F273" t="s">
        <v>42</v>
      </c>
      <c r="G273" t="str">
        <f>IF(Table14[[#This Row],[Vendor]]=Table14[[#This Row],[Previous Vendor (from Fund Year 2025 in SF)]],"SAME","DIFFERENT VENDOR")</f>
        <v>SAME</v>
      </c>
      <c r="H273" t="s">
        <v>1309</v>
      </c>
      <c r="I273" t="s">
        <v>1310</v>
      </c>
      <c r="J273" t="s">
        <v>1309</v>
      </c>
      <c r="K273" t="s">
        <v>31</v>
      </c>
      <c r="L273" t="s">
        <v>31</v>
      </c>
      <c r="M273" t="s">
        <v>8122</v>
      </c>
      <c r="N273">
        <v>3</v>
      </c>
      <c r="O273" t="s">
        <v>8149</v>
      </c>
      <c r="P273" t="s">
        <v>8575</v>
      </c>
      <c r="Q273" s="2">
        <v>46204</v>
      </c>
      <c r="R273" t="s">
        <v>1322</v>
      </c>
      <c r="S273" t="s">
        <v>1323</v>
      </c>
      <c r="T273" t="s">
        <v>1324</v>
      </c>
      <c r="U273" t="s">
        <v>1274</v>
      </c>
      <c r="V273" t="s">
        <v>36</v>
      </c>
      <c r="W273" t="s">
        <v>1275</v>
      </c>
      <c r="X273" t="s">
        <v>1311</v>
      </c>
      <c r="Y273" t="s">
        <v>1312</v>
      </c>
      <c r="Z273" t="s">
        <v>1313</v>
      </c>
      <c r="AA273" t="s">
        <v>1274</v>
      </c>
      <c r="AB273" t="s">
        <v>36</v>
      </c>
      <c r="AC273" t="s">
        <v>1275</v>
      </c>
      <c r="AD273" t="s">
        <v>147</v>
      </c>
      <c r="AE273" t="s">
        <v>41</v>
      </c>
      <c r="AF273" t="s">
        <v>8583</v>
      </c>
      <c r="AG273" s="8">
        <v>0</v>
      </c>
      <c r="AH273" s="8">
        <v>0</v>
      </c>
      <c r="AI273" s="8">
        <v>629</v>
      </c>
      <c r="AJ273" s="8">
        <v>0</v>
      </c>
      <c r="AK273" t="s">
        <v>8568</v>
      </c>
    </row>
    <row r="274" spans="1:37" x14ac:dyDescent="0.25">
      <c r="A274">
        <v>1752</v>
      </c>
      <c r="B274">
        <v>3</v>
      </c>
      <c r="C274">
        <v>3</v>
      </c>
      <c r="D274" t="str">
        <f>IF(Table14[[#This Row],[Round]]=Table14[[#This Row],[Round in Funding Year 2025]],"SAME","DIFFERENT")</f>
        <v>SAME</v>
      </c>
      <c r="E274" t="s">
        <v>42</v>
      </c>
      <c r="F274" t="s">
        <v>42</v>
      </c>
      <c r="G274" t="str">
        <f>IF(Table14[[#This Row],[Vendor]]=Table14[[#This Row],[Previous Vendor (from Fund Year 2025 in SF)]],"SAME","DIFFERENT VENDOR")</f>
        <v>SAME</v>
      </c>
      <c r="H274" t="s">
        <v>1309</v>
      </c>
      <c r="I274" t="s">
        <v>1310</v>
      </c>
      <c r="J274" t="s">
        <v>1309</v>
      </c>
      <c r="K274" t="s">
        <v>31</v>
      </c>
      <c r="L274" t="s">
        <v>31</v>
      </c>
      <c r="M274" t="s">
        <v>8122</v>
      </c>
      <c r="N274">
        <v>3</v>
      </c>
      <c r="O274" t="s">
        <v>8149</v>
      </c>
      <c r="P274" t="s">
        <v>8575</v>
      </c>
      <c r="Q274" s="2">
        <v>46204</v>
      </c>
      <c r="R274" t="s">
        <v>1325</v>
      </c>
      <c r="S274" t="s">
        <v>1326</v>
      </c>
      <c r="T274" t="s">
        <v>1327</v>
      </c>
      <c r="U274" t="s">
        <v>1274</v>
      </c>
      <c r="V274" t="s">
        <v>36</v>
      </c>
      <c r="W274" t="s">
        <v>1275</v>
      </c>
      <c r="X274" t="s">
        <v>1311</v>
      </c>
      <c r="Y274" t="s">
        <v>1312</v>
      </c>
      <c r="Z274" t="s">
        <v>1313</v>
      </c>
      <c r="AA274" t="s">
        <v>1274</v>
      </c>
      <c r="AB274" t="s">
        <v>36</v>
      </c>
      <c r="AC274" t="s">
        <v>1275</v>
      </c>
      <c r="AD274" t="s">
        <v>147</v>
      </c>
      <c r="AE274" t="s">
        <v>41</v>
      </c>
      <c r="AF274" t="s">
        <v>8583</v>
      </c>
      <c r="AG274" s="8">
        <v>0</v>
      </c>
      <c r="AH274" s="8">
        <v>0</v>
      </c>
      <c r="AI274" s="8">
        <v>629</v>
      </c>
      <c r="AJ274" s="8">
        <v>0</v>
      </c>
      <c r="AK274" t="s">
        <v>8568</v>
      </c>
    </row>
    <row r="275" spans="1:37" x14ac:dyDescent="0.25">
      <c r="A275">
        <v>1753</v>
      </c>
      <c r="B275">
        <v>3</v>
      </c>
      <c r="C275">
        <v>3</v>
      </c>
      <c r="D275" t="str">
        <f>IF(Table14[[#This Row],[Round]]=Table14[[#This Row],[Round in Funding Year 2025]],"SAME","DIFFERENT")</f>
        <v>SAME</v>
      </c>
      <c r="E275" t="s">
        <v>42</v>
      </c>
      <c r="F275" t="s">
        <v>42</v>
      </c>
      <c r="G275" t="str">
        <f>IF(Table14[[#This Row],[Vendor]]=Table14[[#This Row],[Previous Vendor (from Fund Year 2025 in SF)]],"SAME","DIFFERENT VENDOR")</f>
        <v>SAME</v>
      </c>
      <c r="H275" t="s">
        <v>1309</v>
      </c>
      <c r="I275" t="s">
        <v>1310</v>
      </c>
      <c r="J275" t="s">
        <v>1309</v>
      </c>
      <c r="K275" t="s">
        <v>31</v>
      </c>
      <c r="L275" t="s">
        <v>31</v>
      </c>
      <c r="M275" t="s">
        <v>8122</v>
      </c>
      <c r="N275">
        <v>3</v>
      </c>
      <c r="O275" t="s">
        <v>8149</v>
      </c>
      <c r="P275" t="s">
        <v>8575</v>
      </c>
      <c r="Q275" s="2">
        <v>46204</v>
      </c>
      <c r="R275" t="s">
        <v>1328</v>
      </c>
      <c r="S275" t="s">
        <v>1329</v>
      </c>
      <c r="T275" t="s">
        <v>1330</v>
      </c>
      <c r="U275" t="s">
        <v>1331</v>
      </c>
      <c r="V275" t="s">
        <v>36</v>
      </c>
      <c r="W275" t="s">
        <v>1332</v>
      </c>
      <c r="X275" t="s">
        <v>1311</v>
      </c>
      <c r="Y275" t="s">
        <v>1312</v>
      </c>
      <c r="Z275" t="s">
        <v>1313</v>
      </c>
      <c r="AA275" t="s">
        <v>1274</v>
      </c>
      <c r="AB275" t="s">
        <v>36</v>
      </c>
      <c r="AC275" t="s">
        <v>1275</v>
      </c>
      <c r="AD275" t="s">
        <v>147</v>
      </c>
      <c r="AE275" t="s">
        <v>41</v>
      </c>
      <c r="AF275" t="s">
        <v>8583</v>
      </c>
      <c r="AG275" s="8">
        <v>0</v>
      </c>
      <c r="AH275" s="8">
        <v>0</v>
      </c>
      <c r="AI275" s="8">
        <v>629</v>
      </c>
      <c r="AJ275" s="8">
        <v>0</v>
      </c>
      <c r="AK275" t="s">
        <v>8568</v>
      </c>
    </row>
    <row r="276" spans="1:37" x14ac:dyDescent="0.25">
      <c r="A276">
        <v>1754</v>
      </c>
      <c r="B276">
        <v>3</v>
      </c>
      <c r="C276">
        <v>3</v>
      </c>
      <c r="D276" t="str">
        <f>IF(Table14[[#This Row],[Round]]=Table14[[#This Row],[Round in Funding Year 2025]],"SAME","DIFFERENT")</f>
        <v>SAME</v>
      </c>
      <c r="E276" t="s">
        <v>42</v>
      </c>
      <c r="F276" t="s">
        <v>42</v>
      </c>
      <c r="G276" t="str">
        <f>IF(Table14[[#This Row],[Vendor]]=Table14[[#This Row],[Previous Vendor (from Fund Year 2025 in SF)]],"SAME","DIFFERENT VENDOR")</f>
        <v>SAME</v>
      </c>
      <c r="H276" t="s">
        <v>1309</v>
      </c>
      <c r="I276" t="s">
        <v>1310</v>
      </c>
      <c r="J276" t="s">
        <v>1309</v>
      </c>
      <c r="K276" t="s">
        <v>31</v>
      </c>
      <c r="L276" t="s">
        <v>31</v>
      </c>
      <c r="M276" t="s">
        <v>8122</v>
      </c>
      <c r="N276">
        <v>3</v>
      </c>
      <c r="O276" t="s">
        <v>8149</v>
      </c>
      <c r="P276" t="s">
        <v>8575</v>
      </c>
      <c r="Q276" s="2">
        <v>46204</v>
      </c>
      <c r="R276" t="s">
        <v>1333</v>
      </c>
      <c r="S276" t="s">
        <v>1334</v>
      </c>
      <c r="T276" t="s">
        <v>1335</v>
      </c>
      <c r="U276" t="s">
        <v>1274</v>
      </c>
      <c r="V276" t="s">
        <v>36</v>
      </c>
      <c r="W276" t="s">
        <v>1275</v>
      </c>
      <c r="X276" t="s">
        <v>1311</v>
      </c>
      <c r="Y276" t="s">
        <v>1312</v>
      </c>
      <c r="Z276" t="s">
        <v>1313</v>
      </c>
      <c r="AA276" t="s">
        <v>1274</v>
      </c>
      <c r="AB276" t="s">
        <v>36</v>
      </c>
      <c r="AC276" t="s">
        <v>1275</v>
      </c>
      <c r="AD276" t="s">
        <v>147</v>
      </c>
      <c r="AE276" t="s">
        <v>41</v>
      </c>
      <c r="AF276" t="s">
        <v>8583</v>
      </c>
      <c r="AG276" s="8">
        <v>0</v>
      </c>
      <c r="AH276" s="8">
        <v>0</v>
      </c>
      <c r="AI276" s="8">
        <v>629</v>
      </c>
      <c r="AJ276" s="8">
        <v>0</v>
      </c>
      <c r="AK276" t="s">
        <v>8568</v>
      </c>
    </row>
    <row r="277" spans="1:37" x14ac:dyDescent="0.25">
      <c r="A277">
        <v>5817</v>
      </c>
      <c r="B277">
        <v>5</v>
      </c>
      <c r="C277">
        <v>5</v>
      </c>
      <c r="D277" t="str">
        <f>IF(Table14[[#This Row],[Round]]=Table14[[#This Row],[Round in Funding Year 2025]],"SAME","DIFFERENT")</f>
        <v>SAME</v>
      </c>
      <c r="E277" t="s">
        <v>42</v>
      </c>
      <c r="F277" t="s">
        <v>42</v>
      </c>
      <c r="G277" t="str">
        <f>IF(Table14[[#This Row],[Vendor]]=Table14[[#This Row],[Previous Vendor (from Fund Year 2025 in SF)]],"SAME","DIFFERENT VENDOR")</f>
        <v>SAME</v>
      </c>
      <c r="H277" t="s">
        <v>1477</v>
      </c>
      <c r="I277" t="s">
        <v>1478</v>
      </c>
      <c r="J277" t="s">
        <v>1479</v>
      </c>
      <c r="K277" t="s">
        <v>31</v>
      </c>
      <c r="L277" t="s">
        <v>31</v>
      </c>
      <c r="M277" t="s">
        <v>8122</v>
      </c>
      <c r="N277">
        <v>2</v>
      </c>
      <c r="O277" t="s">
        <v>8159</v>
      </c>
      <c r="P277" t="s">
        <v>8574</v>
      </c>
      <c r="Q277" s="2">
        <v>46204</v>
      </c>
      <c r="R277" t="s">
        <v>1480</v>
      </c>
      <c r="S277" t="s">
        <v>1481</v>
      </c>
      <c r="T277" t="s">
        <v>1482</v>
      </c>
      <c r="U277" t="s">
        <v>853</v>
      </c>
      <c r="V277" t="s">
        <v>36</v>
      </c>
      <c r="W277" t="s">
        <v>854</v>
      </c>
      <c r="X277" t="s">
        <v>52</v>
      </c>
      <c r="AB277" t="s">
        <v>36</v>
      </c>
      <c r="AD277" t="s">
        <v>147</v>
      </c>
      <c r="AE277" t="s">
        <v>26</v>
      </c>
      <c r="AF277" t="s">
        <v>8583</v>
      </c>
      <c r="AG277" s="8">
        <v>0</v>
      </c>
      <c r="AH277" s="8">
        <v>0</v>
      </c>
      <c r="AI277" s="8">
        <v>395</v>
      </c>
      <c r="AJ277" s="8">
        <v>0</v>
      </c>
      <c r="AK277" t="s">
        <v>8568</v>
      </c>
    </row>
    <row r="278" spans="1:37" x14ac:dyDescent="0.25">
      <c r="A278">
        <v>5818</v>
      </c>
      <c r="B278">
        <v>5</v>
      </c>
      <c r="C278">
        <v>5</v>
      </c>
      <c r="D278" t="str">
        <f>IF(Table14[[#This Row],[Round]]=Table14[[#This Row],[Round in Funding Year 2025]],"SAME","DIFFERENT")</f>
        <v>SAME</v>
      </c>
      <c r="E278" t="s">
        <v>1630</v>
      </c>
      <c r="F278" t="s">
        <v>1630</v>
      </c>
      <c r="G278" t="str">
        <f>IF(Table14[[#This Row],[Vendor]]=Table14[[#This Row],[Previous Vendor (from Fund Year 2025 in SF)]],"SAME","DIFFERENT VENDOR")</f>
        <v>SAME</v>
      </c>
      <c r="H278" t="s">
        <v>1477</v>
      </c>
      <c r="I278" t="s">
        <v>1478</v>
      </c>
      <c r="J278" t="s">
        <v>1479</v>
      </c>
      <c r="K278" t="s">
        <v>31</v>
      </c>
      <c r="L278" t="s">
        <v>31</v>
      </c>
      <c r="M278" t="s">
        <v>8122</v>
      </c>
      <c r="N278">
        <v>2</v>
      </c>
      <c r="O278" t="s">
        <v>8159</v>
      </c>
      <c r="P278" t="s">
        <v>8574</v>
      </c>
      <c r="Q278" s="2">
        <v>46204</v>
      </c>
      <c r="R278" t="s">
        <v>7998</v>
      </c>
      <c r="S278" t="s">
        <v>7999</v>
      </c>
      <c r="T278" t="s">
        <v>8000</v>
      </c>
      <c r="U278" t="s">
        <v>853</v>
      </c>
      <c r="V278" t="s">
        <v>36</v>
      </c>
      <c r="W278" t="s">
        <v>854</v>
      </c>
      <c r="X278" t="s">
        <v>1480</v>
      </c>
      <c r="Y278" t="s">
        <v>1481</v>
      </c>
      <c r="Z278" t="s">
        <v>1482</v>
      </c>
      <c r="AA278" t="s">
        <v>853</v>
      </c>
      <c r="AB278" t="s">
        <v>36</v>
      </c>
      <c r="AC278" t="s">
        <v>854</v>
      </c>
      <c r="AD278" t="s">
        <v>147</v>
      </c>
      <c r="AE278" t="s">
        <v>41</v>
      </c>
      <c r="AF278" t="s">
        <v>8583</v>
      </c>
      <c r="AG278" s="8">
        <v>0</v>
      </c>
      <c r="AH278" s="8">
        <v>0</v>
      </c>
      <c r="AI278" s="8">
        <v>838</v>
      </c>
      <c r="AJ278" s="8">
        <v>0</v>
      </c>
      <c r="AK278" t="s">
        <v>8568</v>
      </c>
    </row>
    <row r="279" spans="1:37" x14ac:dyDescent="0.25">
      <c r="A279">
        <v>5819</v>
      </c>
      <c r="B279">
        <v>5</v>
      </c>
      <c r="C279">
        <v>5</v>
      </c>
      <c r="D279" t="str">
        <f>IF(Table14[[#This Row],[Round]]=Table14[[#This Row],[Round in Funding Year 2025]],"SAME","DIFFERENT")</f>
        <v>SAME</v>
      </c>
      <c r="E279" t="s">
        <v>1630</v>
      </c>
      <c r="F279" t="s">
        <v>1630</v>
      </c>
      <c r="G279" t="str">
        <f>IF(Table14[[#This Row],[Vendor]]=Table14[[#This Row],[Previous Vendor (from Fund Year 2025 in SF)]],"SAME","DIFFERENT VENDOR")</f>
        <v>SAME</v>
      </c>
      <c r="H279" t="s">
        <v>1477</v>
      </c>
      <c r="I279" t="s">
        <v>1478</v>
      </c>
      <c r="J279" t="s">
        <v>1479</v>
      </c>
      <c r="K279" t="s">
        <v>31</v>
      </c>
      <c r="L279" t="s">
        <v>31</v>
      </c>
      <c r="M279" t="s">
        <v>8122</v>
      </c>
      <c r="N279">
        <v>2</v>
      </c>
      <c r="O279" t="s">
        <v>8159</v>
      </c>
      <c r="P279" t="s">
        <v>8574</v>
      </c>
      <c r="Q279" s="2">
        <v>46204</v>
      </c>
      <c r="R279" t="s">
        <v>7995</v>
      </c>
      <c r="S279" t="s">
        <v>7996</v>
      </c>
      <c r="T279" t="s">
        <v>7997</v>
      </c>
      <c r="U279" t="s">
        <v>3814</v>
      </c>
      <c r="V279" t="s">
        <v>36</v>
      </c>
      <c r="W279" t="s">
        <v>3706</v>
      </c>
      <c r="X279" t="s">
        <v>1480</v>
      </c>
      <c r="Y279" t="s">
        <v>1481</v>
      </c>
      <c r="Z279" t="s">
        <v>1482</v>
      </c>
      <c r="AA279" t="s">
        <v>853</v>
      </c>
      <c r="AB279" t="s">
        <v>36</v>
      </c>
      <c r="AC279" t="s">
        <v>854</v>
      </c>
      <c r="AD279" t="s">
        <v>147</v>
      </c>
      <c r="AE279" t="s">
        <v>41</v>
      </c>
      <c r="AF279" t="s">
        <v>8583</v>
      </c>
      <c r="AG279" s="8">
        <v>0</v>
      </c>
      <c r="AH279" s="8">
        <v>0</v>
      </c>
      <c r="AI279" s="8">
        <v>838</v>
      </c>
      <c r="AJ279" s="8">
        <v>0</v>
      </c>
      <c r="AK279" t="s">
        <v>8568</v>
      </c>
    </row>
    <row r="280" spans="1:37" x14ac:dyDescent="0.25">
      <c r="A280">
        <v>5820</v>
      </c>
      <c r="B280">
        <v>5</v>
      </c>
      <c r="C280">
        <v>5</v>
      </c>
      <c r="D280" t="str">
        <f>IF(Table14[[#This Row],[Round]]=Table14[[#This Row],[Round in Funding Year 2025]],"SAME","DIFFERENT")</f>
        <v>SAME</v>
      </c>
      <c r="E280" t="s">
        <v>1630</v>
      </c>
      <c r="F280" t="s">
        <v>1630</v>
      </c>
      <c r="G280" t="str">
        <f>IF(Table14[[#This Row],[Vendor]]=Table14[[#This Row],[Previous Vendor (from Fund Year 2025 in SF)]],"SAME","DIFFERENT VENDOR")</f>
        <v>SAME</v>
      </c>
      <c r="H280" t="s">
        <v>1477</v>
      </c>
      <c r="I280" t="s">
        <v>1478</v>
      </c>
      <c r="J280" t="s">
        <v>1479</v>
      </c>
      <c r="K280" t="s">
        <v>31</v>
      </c>
      <c r="L280" t="s">
        <v>31</v>
      </c>
      <c r="M280" t="s">
        <v>8122</v>
      </c>
      <c r="N280">
        <v>2</v>
      </c>
      <c r="O280" t="s">
        <v>8159</v>
      </c>
      <c r="P280" t="s">
        <v>8574</v>
      </c>
      <c r="Q280" s="2">
        <v>46204</v>
      </c>
      <c r="R280" t="s">
        <v>7992</v>
      </c>
      <c r="S280" t="s">
        <v>7993</v>
      </c>
      <c r="T280" t="s">
        <v>7994</v>
      </c>
      <c r="U280" t="s">
        <v>3814</v>
      </c>
      <c r="V280" t="s">
        <v>36</v>
      </c>
      <c r="W280" t="s">
        <v>3706</v>
      </c>
      <c r="X280" t="s">
        <v>1480</v>
      </c>
      <c r="Y280" t="s">
        <v>1481</v>
      </c>
      <c r="Z280" t="s">
        <v>1482</v>
      </c>
      <c r="AA280" t="s">
        <v>853</v>
      </c>
      <c r="AB280" t="s">
        <v>36</v>
      </c>
      <c r="AC280" t="s">
        <v>854</v>
      </c>
      <c r="AD280" t="s">
        <v>147</v>
      </c>
      <c r="AE280" t="s">
        <v>41</v>
      </c>
      <c r="AF280" t="s">
        <v>8583</v>
      </c>
      <c r="AG280" s="8">
        <v>0</v>
      </c>
      <c r="AH280" s="8">
        <v>0</v>
      </c>
      <c r="AI280" s="8">
        <v>838</v>
      </c>
      <c r="AJ280" s="8">
        <v>0</v>
      </c>
      <c r="AK280" t="s">
        <v>8568</v>
      </c>
    </row>
    <row r="281" spans="1:37" x14ac:dyDescent="0.25">
      <c r="A281">
        <v>5821</v>
      </c>
      <c r="B281">
        <v>5</v>
      </c>
      <c r="C281">
        <v>5</v>
      </c>
      <c r="D281" t="str">
        <f>IF(Table14[[#This Row],[Round]]=Table14[[#This Row],[Round in Funding Year 2025]],"SAME","DIFFERENT")</f>
        <v>SAME</v>
      </c>
      <c r="E281" t="s">
        <v>1630</v>
      </c>
      <c r="F281" t="s">
        <v>1630</v>
      </c>
      <c r="G281" t="str">
        <f>IF(Table14[[#This Row],[Vendor]]=Table14[[#This Row],[Previous Vendor (from Fund Year 2025 in SF)]],"SAME","DIFFERENT VENDOR")</f>
        <v>SAME</v>
      </c>
      <c r="H281" t="s">
        <v>1477</v>
      </c>
      <c r="I281" t="s">
        <v>1478</v>
      </c>
      <c r="J281" t="s">
        <v>1479</v>
      </c>
      <c r="K281" t="s">
        <v>31</v>
      </c>
      <c r="L281" t="s">
        <v>31</v>
      </c>
      <c r="M281" t="s">
        <v>8122</v>
      </c>
      <c r="N281">
        <v>2</v>
      </c>
      <c r="O281" t="s">
        <v>8159</v>
      </c>
      <c r="P281" t="s">
        <v>8574</v>
      </c>
      <c r="Q281" s="2">
        <v>46204</v>
      </c>
      <c r="R281" t="s">
        <v>7989</v>
      </c>
      <c r="S281" t="s">
        <v>7990</v>
      </c>
      <c r="T281" t="s">
        <v>7991</v>
      </c>
      <c r="U281" t="s">
        <v>3811</v>
      </c>
      <c r="V281" t="s">
        <v>36</v>
      </c>
      <c r="W281" t="s">
        <v>3812</v>
      </c>
      <c r="X281" t="s">
        <v>1480</v>
      </c>
      <c r="Y281" t="s">
        <v>1481</v>
      </c>
      <c r="Z281" t="s">
        <v>1482</v>
      </c>
      <c r="AA281" t="s">
        <v>853</v>
      </c>
      <c r="AB281" t="s">
        <v>36</v>
      </c>
      <c r="AC281" t="s">
        <v>854</v>
      </c>
      <c r="AD281" t="s">
        <v>147</v>
      </c>
      <c r="AE281" t="s">
        <v>41</v>
      </c>
      <c r="AF281" t="s">
        <v>8583</v>
      </c>
      <c r="AG281" s="8">
        <v>0</v>
      </c>
      <c r="AH281" s="8">
        <v>0</v>
      </c>
      <c r="AI281" s="8">
        <v>838</v>
      </c>
      <c r="AJ281" s="8">
        <v>0</v>
      </c>
      <c r="AK281" t="s">
        <v>8568</v>
      </c>
    </row>
    <row r="282" spans="1:37" x14ac:dyDescent="0.25">
      <c r="A282">
        <v>5822</v>
      </c>
      <c r="B282">
        <v>5</v>
      </c>
      <c r="C282">
        <v>5</v>
      </c>
      <c r="D282" t="str">
        <f>IF(Table14[[#This Row],[Round]]=Table14[[#This Row],[Round in Funding Year 2025]],"SAME","DIFFERENT")</f>
        <v>SAME</v>
      </c>
      <c r="E282" t="s">
        <v>1630</v>
      </c>
      <c r="F282" t="s">
        <v>1630</v>
      </c>
      <c r="G282" t="str">
        <f>IF(Table14[[#This Row],[Vendor]]=Table14[[#This Row],[Previous Vendor (from Fund Year 2025 in SF)]],"SAME","DIFFERENT VENDOR")</f>
        <v>SAME</v>
      </c>
      <c r="H282" t="s">
        <v>1477</v>
      </c>
      <c r="I282" t="s">
        <v>1478</v>
      </c>
      <c r="J282" t="s">
        <v>1479</v>
      </c>
      <c r="K282" t="s">
        <v>31</v>
      </c>
      <c r="L282" t="s">
        <v>31</v>
      </c>
      <c r="M282" t="s">
        <v>8122</v>
      </c>
      <c r="N282">
        <v>2</v>
      </c>
      <c r="O282" t="s">
        <v>8159</v>
      </c>
      <c r="P282" t="s">
        <v>8574</v>
      </c>
      <c r="Q282" s="2">
        <v>46204</v>
      </c>
      <c r="R282" t="s">
        <v>7986</v>
      </c>
      <c r="S282" t="s">
        <v>7987</v>
      </c>
      <c r="T282" t="s">
        <v>7988</v>
      </c>
      <c r="U282" t="s">
        <v>3814</v>
      </c>
      <c r="V282" t="s">
        <v>36</v>
      </c>
      <c r="W282" t="s">
        <v>3706</v>
      </c>
      <c r="X282" t="s">
        <v>1480</v>
      </c>
      <c r="Y282" t="s">
        <v>1481</v>
      </c>
      <c r="Z282" t="s">
        <v>1482</v>
      </c>
      <c r="AA282" t="s">
        <v>853</v>
      </c>
      <c r="AB282" t="s">
        <v>36</v>
      </c>
      <c r="AC282" t="s">
        <v>854</v>
      </c>
      <c r="AD282" t="s">
        <v>147</v>
      </c>
      <c r="AE282" t="s">
        <v>41</v>
      </c>
      <c r="AF282" t="s">
        <v>8583</v>
      </c>
      <c r="AG282" s="8">
        <v>0</v>
      </c>
      <c r="AH282" s="8">
        <v>0</v>
      </c>
      <c r="AI282" s="8">
        <v>838</v>
      </c>
      <c r="AJ282" s="8">
        <v>0</v>
      </c>
      <c r="AK282" t="s">
        <v>8568</v>
      </c>
    </row>
    <row r="283" spans="1:37" x14ac:dyDescent="0.25">
      <c r="A283">
        <v>5823</v>
      </c>
      <c r="B283">
        <v>5</v>
      </c>
      <c r="C283">
        <v>5</v>
      </c>
      <c r="D283" t="str">
        <f>IF(Table14[[#This Row],[Round]]=Table14[[#This Row],[Round in Funding Year 2025]],"SAME","DIFFERENT")</f>
        <v>SAME</v>
      </c>
      <c r="E283" t="s">
        <v>1630</v>
      </c>
      <c r="F283" t="s">
        <v>1630</v>
      </c>
      <c r="G283" t="str">
        <f>IF(Table14[[#This Row],[Vendor]]=Table14[[#This Row],[Previous Vendor (from Fund Year 2025 in SF)]],"SAME","DIFFERENT VENDOR")</f>
        <v>SAME</v>
      </c>
      <c r="H283" t="s">
        <v>1477</v>
      </c>
      <c r="I283" t="s">
        <v>1478</v>
      </c>
      <c r="J283" t="s">
        <v>1479</v>
      </c>
      <c r="K283" t="s">
        <v>31</v>
      </c>
      <c r="L283" t="s">
        <v>31</v>
      </c>
      <c r="M283" t="s">
        <v>8122</v>
      </c>
      <c r="N283">
        <v>2</v>
      </c>
      <c r="O283" t="s">
        <v>8159</v>
      </c>
      <c r="P283" t="s">
        <v>8574</v>
      </c>
      <c r="Q283" s="2">
        <v>46204</v>
      </c>
      <c r="R283" t="s">
        <v>7983</v>
      </c>
      <c r="S283" t="s">
        <v>7984</v>
      </c>
      <c r="T283" t="s">
        <v>7985</v>
      </c>
      <c r="U283" t="s">
        <v>3814</v>
      </c>
      <c r="V283" t="s">
        <v>36</v>
      </c>
      <c r="W283" t="s">
        <v>3706</v>
      </c>
      <c r="X283" t="s">
        <v>1480</v>
      </c>
      <c r="Y283" t="s">
        <v>1481</v>
      </c>
      <c r="Z283" t="s">
        <v>1482</v>
      </c>
      <c r="AA283" t="s">
        <v>853</v>
      </c>
      <c r="AB283" t="s">
        <v>36</v>
      </c>
      <c r="AC283" t="s">
        <v>854</v>
      </c>
      <c r="AD283" t="s">
        <v>147</v>
      </c>
      <c r="AE283" t="s">
        <v>41</v>
      </c>
      <c r="AF283" t="s">
        <v>8583</v>
      </c>
      <c r="AG283" s="8">
        <v>0</v>
      </c>
      <c r="AH283" s="8">
        <v>0</v>
      </c>
      <c r="AI283" s="8">
        <v>838</v>
      </c>
      <c r="AJ283" s="8">
        <v>0</v>
      </c>
      <c r="AK283" t="s">
        <v>8568</v>
      </c>
    </row>
    <row r="284" spans="1:37" x14ac:dyDescent="0.25">
      <c r="A284">
        <v>5824</v>
      </c>
      <c r="B284">
        <v>5</v>
      </c>
      <c r="C284">
        <v>5</v>
      </c>
      <c r="D284" t="str">
        <f>IF(Table14[[#This Row],[Round]]=Table14[[#This Row],[Round in Funding Year 2025]],"SAME","DIFFERENT")</f>
        <v>SAME</v>
      </c>
      <c r="E284" t="s">
        <v>1630</v>
      </c>
      <c r="F284" t="s">
        <v>1630</v>
      </c>
      <c r="G284" t="str">
        <f>IF(Table14[[#This Row],[Vendor]]=Table14[[#This Row],[Previous Vendor (from Fund Year 2025 in SF)]],"SAME","DIFFERENT VENDOR")</f>
        <v>SAME</v>
      </c>
      <c r="H284" t="s">
        <v>1477</v>
      </c>
      <c r="I284" t="s">
        <v>1478</v>
      </c>
      <c r="J284" t="s">
        <v>1479</v>
      </c>
      <c r="K284" t="s">
        <v>31</v>
      </c>
      <c r="L284" t="s">
        <v>31</v>
      </c>
      <c r="M284" t="s">
        <v>8122</v>
      </c>
      <c r="N284">
        <v>2</v>
      </c>
      <c r="O284" t="s">
        <v>8159</v>
      </c>
      <c r="P284" t="s">
        <v>8574</v>
      </c>
      <c r="Q284" s="2">
        <v>46204</v>
      </c>
      <c r="R284" t="s">
        <v>7980</v>
      </c>
      <c r="S284" t="s">
        <v>7981</v>
      </c>
      <c r="T284" t="s">
        <v>7982</v>
      </c>
      <c r="U284" t="s">
        <v>3814</v>
      </c>
      <c r="V284" t="s">
        <v>36</v>
      </c>
      <c r="W284" t="s">
        <v>3706</v>
      </c>
      <c r="X284" t="s">
        <v>1480</v>
      </c>
      <c r="Y284" t="s">
        <v>1481</v>
      </c>
      <c r="Z284" t="s">
        <v>1482</v>
      </c>
      <c r="AA284" t="s">
        <v>853</v>
      </c>
      <c r="AB284" t="s">
        <v>36</v>
      </c>
      <c r="AC284" t="s">
        <v>854</v>
      </c>
      <c r="AD284" t="s">
        <v>147</v>
      </c>
      <c r="AE284" t="s">
        <v>41</v>
      </c>
      <c r="AF284" t="s">
        <v>8583</v>
      </c>
      <c r="AG284" s="8">
        <v>0</v>
      </c>
      <c r="AH284" s="8">
        <v>0</v>
      </c>
      <c r="AI284" s="8">
        <v>838</v>
      </c>
      <c r="AJ284" s="8">
        <v>0</v>
      </c>
      <c r="AK284" t="s">
        <v>8568</v>
      </c>
    </row>
    <row r="285" spans="1:37" x14ac:dyDescent="0.25">
      <c r="A285">
        <v>5825</v>
      </c>
      <c r="B285">
        <v>5</v>
      </c>
      <c r="C285">
        <v>5</v>
      </c>
      <c r="D285" t="str">
        <f>IF(Table14[[#This Row],[Round]]=Table14[[#This Row],[Round in Funding Year 2025]],"SAME","DIFFERENT")</f>
        <v>SAME</v>
      </c>
      <c r="E285" t="s">
        <v>1630</v>
      </c>
      <c r="F285" t="s">
        <v>1630</v>
      </c>
      <c r="G285" t="str">
        <f>IF(Table14[[#This Row],[Vendor]]=Table14[[#This Row],[Previous Vendor (from Fund Year 2025 in SF)]],"SAME","DIFFERENT VENDOR")</f>
        <v>SAME</v>
      </c>
      <c r="H285" t="s">
        <v>1477</v>
      </c>
      <c r="I285" t="s">
        <v>1478</v>
      </c>
      <c r="J285" t="s">
        <v>1479</v>
      </c>
      <c r="K285" t="s">
        <v>31</v>
      </c>
      <c r="L285" t="s">
        <v>31</v>
      </c>
      <c r="M285" t="s">
        <v>8122</v>
      </c>
      <c r="N285">
        <v>2</v>
      </c>
      <c r="O285" t="s">
        <v>8159</v>
      </c>
      <c r="P285" t="s">
        <v>8574</v>
      </c>
      <c r="Q285" s="2">
        <v>46204</v>
      </c>
      <c r="R285" t="s">
        <v>7977</v>
      </c>
      <c r="S285" t="s">
        <v>7978</v>
      </c>
      <c r="T285" t="s">
        <v>7979</v>
      </c>
      <c r="U285" t="s">
        <v>853</v>
      </c>
      <c r="V285" t="s">
        <v>36</v>
      </c>
      <c r="W285" t="s">
        <v>854</v>
      </c>
      <c r="X285" t="s">
        <v>1480</v>
      </c>
      <c r="Y285" t="s">
        <v>1481</v>
      </c>
      <c r="Z285" t="s">
        <v>1482</v>
      </c>
      <c r="AA285" t="s">
        <v>853</v>
      </c>
      <c r="AB285" t="s">
        <v>36</v>
      </c>
      <c r="AC285" t="s">
        <v>854</v>
      </c>
      <c r="AD285" t="s">
        <v>147</v>
      </c>
      <c r="AE285" t="s">
        <v>41</v>
      </c>
      <c r="AF285" t="s">
        <v>8583</v>
      </c>
      <c r="AG285" s="8">
        <v>0</v>
      </c>
      <c r="AH285" s="8">
        <v>0</v>
      </c>
      <c r="AI285" s="8">
        <v>838</v>
      </c>
      <c r="AJ285" s="8">
        <v>0</v>
      </c>
      <c r="AK285" t="s">
        <v>8568</v>
      </c>
    </row>
    <row r="286" spans="1:37" x14ac:dyDescent="0.25">
      <c r="A286">
        <v>5826</v>
      </c>
      <c r="B286">
        <v>5</v>
      </c>
      <c r="C286">
        <v>5</v>
      </c>
      <c r="D286" t="str">
        <f>IF(Table14[[#This Row],[Round]]=Table14[[#This Row],[Round in Funding Year 2025]],"SAME","DIFFERENT")</f>
        <v>SAME</v>
      </c>
      <c r="E286" t="s">
        <v>1630</v>
      </c>
      <c r="F286" t="s">
        <v>1630</v>
      </c>
      <c r="G286" t="str">
        <f>IF(Table14[[#This Row],[Vendor]]=Table14[[#This Row],[Previous Vendor (from Fund Year 2025 in SF)]],"SAME","DIFFERENT VENDOR")</f>
        <v>SAME</v>
      </c>
      <c r="H286" t="s">
        <v>1477</v>
      </c>
      <c r="I286" t="s">
        <v>1478</v>
      </c>
      <c r="J286" t="s">
        <v>1479</v>
      </c>
      <c r="K286" t="s">
        <v>31</v>
      </c>
      <c r="L286" t="s">
        <v>31</v>
      </c>
      <c r="M286" t="s">
        <v>8122</v>
      </c>
      <c r="N286">
        <v>2</v>
      </c>
      <c r="O286" t="s">
        <v>8159</v>
      </c>
      <c r="P286" t="s">
        <v>8574</v>
      </c>
      <c r="Q286" s="2">
        <v>46204</v>
      </c>
      <c r="R286" t="s">
        <v>7974</v>
      </c>
      <c r="S286" t="s">
        <v>7975</v>
      </c>
      <c r="T286" t="s">
        <v>7976</v>
      </c>
      <c r="U286" t="s">
        <v>3814</v>
      </c>
      <c r="V286" t="s">
        <v>36</v>
      </c>
      <c r="W286" t="s">
        <v>3706</v>
      </c>
      <c r="X286" t="s">
        <v>1480</v>
      </c>
      <c r="Y286" t="s">
        <v>1481</v>
      </c>
      <c r="Z286" t="s">
        <v>1482</v>
      </c>
      <c r="AA286" t="s">
        <v>853</v>
      </c>
      <c r="AB286" t="s">
        <v>36</v>
      </c>
      <c r="AC286" t="s">
        <v>854</v>
      </c>
      <c r="AD286" t="s">
        <v>147</v>
      </c>
      <c r="AE286" t="s">
        <v>41</v>
      </c>
      <c r="AF286" t="s">
        <v>8583</v>
      </c>
      <c r="AG286" s="8">
        <v>0</v>
      </c>
      <c r="AH286" s="8">
        <v>0</v>
      </c>
      <c r="AI286" s="8">
        <v>838</v>
      </c>
      <c r="AJ286" s="8">
        <v>0</v>
      </c>
      <c r="AK286" t="s">
        <v>8568</v>
      </c>
    </row>
    <row r="287" spans="1:37" x14ac:dyDescent="0.25">
      <c r="A287">
        <v>5941</v>
      </c>
      <c r="B287">
        <v>6</v>
      </c>
      <c r="C287">
        <v>6</v>
      </c>
      <c r="D287" t="str">
        <f>IF(Table14[[#This Row],[Round]]=Table14[[#This Row],[Round in Funding Year 2025]],"SAME","DIFFERENT")</f>
        <v>SAME</v>
      </c>
      <c r="E287" t="s">
        <v>73</v>
      </c>
      <c r="F287" t="s">
        <v>73</v>
      </c>
      <c r="G287" t="str">
        <f>IF(Table14[[#This Row],[Vendor]]=Table14[[#This Row],[Previous Vendor (from Fund Year 2025 in SF)]],"SAME","DIFFERENT VENDOR")</f>
        <v>SAME</v>
      </c>
      <c r="H287" t="s">
        <v>6529</v>
      </c>
      <c r="I287" t="s">
        <v>6530</v>
      </c>
      <c r="J287" t="s">
        <v>6529</v>
      </c>
      <c r="K287" t="s">
        <v>25</v>
      </c>
      <c r="L287" t="s">
        <v>25</v>
      </c>
      <c r="M287" t="s">
        <v>8122</v>
      </c>
      <c r="N287">
        <v>3</v>
      </c>
      <c r="O287" t="s">
        <v>8149</v>
      </c>
      <c r="P287" t="s">
        <v>8575</v>
      </c>
      <c r="Q287" s="2">
        <v>46204</v>
      </c>
      <c r="R287" t="s">
        <v>6531</v>
      </c>
      <c r="S287" t="s">
        <v>6532</v>
      </c>
      <c r="T287" t="s">
        <v>6533</v>
      </c>
      <c r="U287" t="s">
        <v>1382</v>
      </c>
      <c r="V287" t="s">
        <v>36</v>
      </c>
      <c r="W287" t="s">
        <v>1383</v>
      </c>
      <c r="X287" t="s">
        <v>52</v>
      </c>
      <c r="AB287" t="s">
        <v>36</v>
      </c>
      <c r="AD287" t="s">
        <v>147</v>
      </c>
      <c r="AE287" t="s">
        <v>26</v>
      </c>
      <c r="AF287" t="s">
        <v>8583</v>
      </c>
      <c r="AG287" s="8">
        <v>0</v>
      </c>
      <c r="AH287" s="8">
        <v>0</v>
      </c>
      <c r="AI287" s="8">
        <v>211.61</v>
      </c>
      <c r="AJ287" s="8">
        <v>0</v>
      </c>
      <c r="AK287" t="s">
        <v>8568</v>
      </c>
    </row>
    <row r="288" spans="1:37" x14ac:dyDescent="0.25">
      <c r="A288">
        <v>77</v>
      </c>
      <c r="B288">
        <v>5</v>
      </c>
      <c r="C288">
        <v>5</v>
      </c>
      <c r="D288" t="str">
        <f>IF(Table14[[#This Row],[Round]]=Table14[[#This Row],[Round in Funding Year 2025]],"SAME","DIFFERENT")</f>
        <v>SAME</v>
      </c>
      <c r="E288" t="s">
        <v>73</v>
      </c>
      <c r="F288" t="s">
        <v>73</v>
      </c>
      <c r="G288" t="str">
        <f>IF(Table14[[#This Row],[Vendor]]=Table14[[#This Row],[Previous Vendor (from Fund Year 2025 in SF)]],"SAME","DIFFERENT VENDOR")</f>
        <v>SAME</v>
      </c>
      <c r="H288" t="s">
        <v>5543</v>
      </c>
      <c r="I288" t="s">
        <v>5544</v>
      </c>
      <c r="J288" t="s">
        <v>5545</v>
      </c>
      <c r="K288" t="s">
        <v>77</v>
      </c>
      <c r="L288" t="s">
        <v>77</v>
      </c>
      <c r="M288" t="s">
        <v>8122</v>
      </c>
      <c r="N288">
        <v>8</v>
      </c>
      <c r="O288" t="s">
        <v>8155</v>
      </c>
      <c r="P288" t="s">
        <v>8580</v>
      </c>
      <c r="Q288" s="2">
        <v>46204</v>
      </c>
      <c r="R288" t="s">
        <v>5546</v>
      </c>
      <c r="S288" t="s">
        <v>5547</v>
      </c>
      <c r="T288" t="s">
        <v>5548</v>
      </c>
      <c r="U288" t="s">
        <v>5549</v>
      </c>
      <c r="V288" t="s">
        <v>36</v>
      </c>
      <c r="W288" t="s">
        <v>5550</v>
      </c>
      <c r="X288" t="s">
        <v>52</v>
      </c>
      <c r="AB288" t="s">
        <v>36</v>
      </c>
      <c r="AD288" t="s">
        <v>147</v>
      </c>
      <c r="AE288" t="s">
        <v>26</v>
      </c>
      <c r="AF288" t="s">
        <v>8583</v>
      </c>
      <c r="AG288" s="8">
        <v>0</v>
      </c>
      <c r="AH288" s="8">
        <v>0</v>
      </c>
      <c r="AI288" s="8">
        <v>387</v>
      </c>
      <c r="AJ288" s="8">
        <v>0</v>
      </c>
      <c r="AK288" t="s">
        <v>8568</v>
      </c>
    </row>
    <row r="289" spans="1:37" x14ac:dyDescent="0.25">
      <c r="A289">
        <v>5297</v>
      </c>
      <c r="B289" s="1">
        <v>4</v>
      </c>
      <c r="C289">
        <v>4</v>
      </c>
      <c r="D289" t="str">
        <f>IF(Table14[[#This Row],[Round]]=Table14[[#This Row],[Round in Funding Year 2025]],"SAME","DIFFERENT")</f>
        <v>SAME</v>
      </c>
      <c r="E289" s="3" t="s">
        <v>73</v>
      </c>
      <c r="F289" t="s">
        <v>73</v>
      </c>
      <c r="G289" t="str">
        <f>IF(Table14[[#This Row],[Vendor]]=Table14[[#This Row],[Previous Vendor (from Fund Year 2025 in SF)]],"SAME","DIFFERENT VENDOR")</f>
        <v>SAME</v>
      </c>
      <c r="H289" s="3" t="s">
        <v>8173</v>
      </c>
      <c r="I289" s="3" t="s">
        <v>8174</v>
      </c>
      <c r="J289" s="3" t="s">
        <v>8175</v>
      </c>
      <c r="K289" s="3" t="s">
        <v>67</v>
      </c>
      <c r="M289" t="s">
        <v>8118</v>
      </c>
      <c r="N289">
        <v>8</v>
      </c>
      <c r="O289" t="s">
        <v>8153</v>
      </c>
      <c r="P289" t="s">
        <v>8580</v>
      </c>
      <c r="Q289" s="4">
        <v>46204</v>
      </c>
      <c r="R289" s="3" t="s">
        <v>8262</v>
      </c>
      <c r="S289" s="3" t="s">
        <v>8263</v>
      </c>
      <c r="T289" s="3" t="s">
        <v>8264</v>
      </c>
      <c r="U289" s="3" t="s">
        <v>2837</v>
      </c>
      <c r="V289" s="3" t="s">
        <v>36</v>
      </c>
      <c r="W289" s="3" t="s">
        <v>2838</v>
      </c>
      <c r="X289" s="3" t="s">
        <v>52</v>
      </c>
      <c r="Y289" s="3"/>
      <c r="Z289" s="3"/>
      <c r="AA289" s="3"/>
      <c r="AB289" s="3" t="s">
        <v>36</v>
      </c>
      <c r="AC289" s="3"/>
      <c r="AD289" s="3" t="s">
        <v>147</v>
      </c>
      <c r="AE289" s="3" t="s">
        <v>26</v>
      </c>
      <c r="AF289" t="s">
        <v>8166</v>
      </c>
      <c r="AG289" s="9">
        <v>0</v>
      </c>
      <c r="AH289" s="9">
        <v>0</v>
      </c>
      <c r="AI289" s="9">
        <v>280</v>
      </c>
      <c r="AJ289" s="9">
        <v>0</v>
      </c>
      <c r="AK289" t="s">
        <v>8568</v>
      </c>
    </row>
    <row r="290" spans="1:37" x14ac:dyDescent="0.25">
      <c r="A290">
        <v>78</v>
      </c>
      <c r="B290">
        <v>5</v>
      </c>
      <c r="C290">
        <v>5</v>
      </c>
      <c r="D290" t="str">
        <f>IF(Table14[[#This Row],[Round]]=Table14[[#This Row],[Round in Funding Year 2025]],"SAME","DIFFERENT")</f>
        <v>SAME</v>
      </c>
      <c r="E290" t="s">
        <v>42</v>
      </c>
      <c r="F290" t="s">
        <v>42</v>
      </c>
      <c r="G290" t="str">
        <f>IF(Table14[[#This Row],[Vendor]]=Table14[[#This Row],[Previous Vendor (from Fund Year 2025 in SF)]],"SAME","DIFFERENT VENDOR")</f>
        <v>SAME</v>
      </c>
      <c r="H290" t="s">
        <v>626</v>
      </c>
      <c r="I290" t="s">
        <v>627</v>
      </c>
      <c r="J290" t="s">
        <v>628</v>
      </c>
      <c r="K290" t="s">
        <v>25</v>
      </c>
      <c r="L290" t="s">
        <v>25</v>
      </c>
      <c r="M290" t="s">
        <v>8122</v>
      </c>
      <c r="N290">
        <v>3</v>
      </c>
      <c r="O290" t="s">
        <v>8150</v>
      </c>
      <c r="P290" t="s">
        <v>8575</v>
      </c>
      <c r="Q290" s="2">
        <v>46204</v>
      </c>
      <c r="R290" t="s">
        <v>629</v>
      </c>
      <c r="S290" t="s">
        <v>630</v>
      </c>
      <c r="T290" t="s">
        <v>631</v>
      </c>
      <c r="U290" t="s">
        <v>624</v>
      </c>
      <c r="V290" t="s">
        <v>36</v>
      </c>
      <c r="W290" t="s">
        <v>632</v>
      </c>
      <c r="X290" t="s">
        <v>52</v>
      </c>
      <c r="AB290" t="s">
        <v>36</v>
      </c>
      <c r="AD290" t="s">
        <v>147</v>
      </c>
      <c r="AE290" t="s">
        <v>26</v>
      </c>
      <c r="AF290" t="s">
        <v>8583</v>
      </c>
      <c r="AG290" s="8">
        <v>0</v>
      </c>
      <c r="AH290" s="8">
        <v>0</v>
      </c>
      <c r="AI290" s="8">
        <v>380</v>
      </c>
      <c r="AJ290" s="8">
        <v>0</v>
      </c>
      <c r="AK290" t="s">
        <v>8568</v>
      </c>
    </row>
    <row r="291" spans="1:37" x14ac:dyDescent="0.25">
      <c r="A291">
        <v>6074</v>
      </c>
      <c r="B291" s="1">
        <v>7</v>
      </c>
      <c r="C291" s="1" t="s">
        <v>8172</v>
      </c>
      <c r="E291" s="3" t="s">
        <v>42</v>
      </c>
      <c r="H291" s="3" t="s">
        <v>626</v>
      </c>
      <c r="I291" s="3" t="s">
        <v>627</v>
      </c>
      <c r="J291" s="3" t="s">
        <v>628</v>
      </c>
      <c r="K291" s="3" t="s">
        <v>77</v>
      </c>
      <c r="M291" t="s">
        <v>8118</v>
      </c>
      <c r="N291">
        <v>3</v>
      </c>
      <c r="O291" t="s">
        <v>8150</v>
      </c>
      <c r="P291" t="s">
        <v>8575</v>
      </c>
      <c r="Q291" s="4">
        <v>46204</v>
      </c>
      <c r="R291" s="3" t="s">
        <v>8329</v>
      </c>
      <c r="S291" s="3" t="s">
        <v>8330</v>
      </c>
      <c r="T291" s="3" t="s">
        <v>8331</v>
      </c>
      <c r="U291" s="3" t="s">
        <v>624</v>
      </c>
      <c r="V291" s="3" t="s">
        <v>36</v>
      </c>
      <c r="W291" s="3" t="s">
        <v>8332</v>
      </c>
      <c r="X291" s="3" t="s">
        <v>52</v>
      </c>
      <c r="Y291" s="3"/>
      <c r="Z291" s="3"/>
      <c r="AA291" s="3"/>
      <c r="AB291" s="3" t="s">
        <v>36</v>
      </c>
      <c r="AC291" s="3"/>
      <c r="AD291" s="3" t="s">
        <v>147</v>
      </c>
      <c r="AE291" s="3" t="s">
        <v>26</v>
      </c>
      <c r="AF291" t="s">
        <v>8166</v>
      </c>
      <c r="AG291" s="9">
        <v>70719</v>
      </c>
      <c r="AH291" s="9">
        <v>0</v>
      </c>
      <c r="AI291" s="9">
        <v>213</v>
      </c>
      <c r="AJ291" s="9">
        <v>0</v>
      </c>
      <c r="AK291" t="s">
        <v>8568</v>
      </c>
    </row>
    <row r="292" spans="1:37" x14ac:dyDescent="0.25">
      <c r="A292">
        <v>6080</v>
      </c>
      <c r="B292" s="1">
        <v>7</v>
      </c>
      <c r="C292" s="1" t="s">
        <v>8172</v>
      </c>
      <c r="E292" s="3" t="s">
        <v>73</v>
      </c>
      <c r="H292" s="3" t="s">
        <v>626</v>
      </c>
      <c r="I292" s="3" t="s">
        <v>627</v>
      </c>
      <c r="J292" s="3" t="s">
        <v>628</v>
      </c>
      <c r="K292" s="3" t="s">
        <v>77</v>
      </c>
      <c r="M292" t="s">
        <v>8118</v>
      </c>
      <c r="N292">
        <v>3</v>
      </c>
      <c r="O292" t="s">
        <v>8150</v>
      </c>
      <c r="P292" t="s">
        <v>8575</v>
      </c>
      <c r="Q292" s="4">
        <v>46204</v>
      </c>
      <c r="R292" s="3" t="s">
        <v>8313</v>
      </c>
      <c r="S292" s="3" t="s">
        <v>8314</v>
      </c>
      <c r="T292" s="3" t="s">
        <v>8315</v>
      </c>
      <c r="U292" s="3" t="s">
        <v>8316</v>
      </c>
      <c r="V292" s="3" t="s">
        <v>36</v>
      </c>
      <c r="W292" s="3" t="s">
        <v>8317</v>
      </c>
      <c r="X292" s="3" t="s">
        <v>1199</v>
      </c>
      <c r="Y292" s="3" t="s">
        <v>8318</v>
      </c>
      <c r="Z292" s="3" t="s">
        <v>8319</v>
      </c>
      <c r="AA292" s="3" t="s">
        <v>8316</v>
      </c>
      <c r="AB292" s="3" t="s">
        <v>36</v>
      </c>
      <c r="AC292" s="3" t="s">
        <v>8317</v>
      </c>
      <c r="AD292" s="3" t="s">
        <v>147</v>
      </c>
      <c r="AE292" s="3" t="s">
        <v>41</v>
      </c>
      <c r="AF292" t="s">
        <v>8166</v>
      </c>
      <c r="AG292" s="9">
        <v>0</v>
      </c>
      <c r="AH292" s="9">
        <v>0</v>
      </c>
      <c r="AI292" s="9">
        <v>151.44999999999999</v>
      </c>
      <c r="AJ292" s="9">
        <v>0</v>
      </c>
      <c r="AK292" t="s">
        <v>8568</v>
      </c>
    </row>
    <row r="293" spans="1:37" x14ac:dyDescent="0.25">
      <c r="A293">
        <v>6076</v>
      </c>
      <c r="B293" s="1">
        <v>7</v>
      </c>
      <c r="C293" s="1" t="s">
        <v>8172</v>
      </c>
      <c r="E293" s="3" t="s">
        <v>73</v>
      </c>
      <c r="H293" s="3" t="s">
        <v>626</v>
      </c>
      <c r="I293" s="3" t="s">
        <v>627</v>
      </c>
      <c r="J293" s="3" t="s">
        <v>628</v>
      </c>
      <c r="K293" s="3" t="s">
        <v>77</v>
      </c>
      <c r="M293" t="s">
        <v>8118</v>
      </c>
      <c r="N293">
        <v>3</v>
      </c>
      <c r="O293" t="s">
        <v>8150</v>
      </c>
      <c r="P293" t="s">
        <v>8575</v>
      </c>
      <c r="Q293" s="4">
        <v>46204</v>
      </c>
      <c r="R293" s="3" t="s">
        <v>8320</v>
      </c>
      <c r="S293" s="3" t="s">
        <v>8321</v>
      </c>
      <c r="T293" s="3" t="s">
        <v>8322</v>
      </c>
      <c r="U293" s="3" t="s">
        <v>624</v>
      </c>
      <c r="V293" s="3" t="s">
        <v>36</v>
      </c>
      <c r="W293" s="3" t="s">
        <v>8323</v>
      </c>
      <c r="X293" s="3" t="s">
        <v>52</v>
      </c>
      <c r="Y293" s="3"/>
      <c r="Z293" s="3"/>
      <c r="AA293" s="3"/>
      <c r="AB293" s="3" t="s">
        <v>36</v>
      </c>
      <c r="AC293" s="3"/>
      <c r="AD293" s="3" t="s">
        <v>147</v>
      </c>
      <c r="AE293" s="3" t="s">
        <v>26</v>
      </c>
      <c r="AF293" t="s">
        <v>8166</v>
      </c>
      <c r="AG293" s="9">
        <v>0</v>
      </c>
      <c r="AH293" s="9">
        <v>0</v>
      </c>
      <c r="AI293" s="9">
        <v>148.96</v>
      </c>
      <c r="AJ293" s="9">
        <v>0</v>
      </c>
      <c r="AK293" t="s">
        <v>8568</v>
      </c>
    </row>
    <row r="294" spans="1:37" x14ac:dyDescent="0.25">
      <c r="A294">
        <v>6078</v>
      </c>
      <c r="B294" s="1">
        <v>7</v>
      </c>
      <c r="C294" s="1" t="s">
        <v>8172</v>
      </c>
      <c r="E294" s="3" t="s">
        <v>73</v>
      </c>
      <c r="H294" s="3" t="s">
        <v>626</v>
      </c>
      <c r="I294" s="3" t="s">
        <v>627</v>
      </c>
      <c r="J294" s="3" t="s">
        <v>628</v>
      </c>
      <c r="K294" s="3" t="s">
        <v>77</v>
      </c>
      <c r="M294" t="s">
        <v>8118</v>
      </c>
      <c r="N294">
        <v>3</v>
      </c>
      <c r="O294" t="s">
        <v>8150</v>
      </c>
      <c r="P294" t="s">
        <v>8575</v>
      </c>
      <c r="Q294" s="4">
        <v>46204</v>
      </c>
      <c r="R294" s="3" t="s">
        <v>1199</v>
      </c>
      <c r="S294" s="3" t="s">
        <v>8318</v>
      </c>
      <c r="T294" s="3" t="s">
        <v>8319</v>
      </c>
      <c r="U294" s="3" t="s">
        <v>8316</v>
      </c>
      <c r="V294" s="3" t="s">
        <v>36</v>
      </c>
      <c r="W294" s="3" t="s">
        <v>8317</v>
      </c>
      <c r="X294" s="3" t="s">
        <v>52</v>
      </c>
      <c r="Y294" s="3"/>
      <c r="Z294" s="3"/>
      <c r="AA294" s="3"/>
      <c r="AB294" s="3" t="s">
        <v>36</v>
      </c>
      <c r="AC294" s="3"/>
      <c r="AD294" s="3" t="s">
        <v>147</v>
      </c>
      <c r="AE294" s="3" t="s">
        <v>26</v>
      </c>
      <c r="AF294" t="s">
        <v>8166</v>
      </c>
      <c r="AG294" s="9">
        <v>0</v>
      </c>
      <c r="AH294" s="9">
        <v>0</v>
      </c>
      <c r="AI294" s="9">
        <v>151.44999999999999</v>
      </c>
      <c r="AJ294" s="9">
        <v>0</v>
      </c>
      <c r="AK294" t="s">
        <v>8568</v>
      </c>
    </row>
    <row r="295" spans="1:37" x14ac:dyDescent="0.25">
      <c r="A295">
        <v>6077</v>
      </c>
      <c r="B295" s="1">
        <v>7</v>
      </c>
      <c r="C295" s="1" t="s">
        <v>8172</v>
      </c>
      <c r="E295" s="3" t="s">
        <v>73</v>
      </c>
      <c r="H295" s="3" t="s">
        <v>626</v>
      </c>
      <c r="I295" s="3" t="s">
        <v>627</v>
      </c>
      <c r="J295" s="3" t="s">
        <v>628</v>
      </c>
      <c r="K295" s="3" t="s">
        <v>77</v>
      </c>
      <c r="M295" t="s">
        <v>8118</v>
      </c>
      <c r="N295">
        <v>3</v>
      </c>
      <c r="O295" t="s">
        <v>8150</v>
      </c>
      <c r="P295" t="s">
        <v>8575</v>
      </c>
      <c r="Q295" s="4">
        <v>46204</v>
      </c>
      <c r="R295" s="3" t="s">
        <v>1190</v>
      </c>
      <c r="S295" s="3" t="s">
        <v>8324</v>
      </c>
      <c r="T295" s="3" t="s">
        <v>8325</v>
      </c>
      <c r="U295" s="3" t="s">
        <v>8316</v>
      </c>
      <c r="V295" s="3" t="s">
        <v>36</v>
      </c>
      <c r="W295" s="3" t="s">
        <v>8317</v>
      </c>
      <c r="X295" s="3" t="s">
        <v>52</v>
      </c>
      <c r="Y295" s="3"/>
      <c r="Z295" s="3"/>
      <c r="AA295" s="3"/>
      <c r="AB295" s="3" t="s">
        <v>36</v>
      </c>
      <c r="AC295" s="3"/>
      <c r="AD295" s="3" t="s">
        <v>147</v>
      </c>
      <c r="AE295" s="3" t="s">
        <v>26</v>
      </c>
      <c r="AF295" t="s">
        <v>8166</v>
      </c>
      <c r="AG295" s="9">
        <v>0</v>
      </c>
      <c r="AH295" s="9">
        <v>0</v>
      </c>
      <c r="AI295" s="9">
        <v>151.44999999999999</v>
      </c>
      <c r="AJ295" s="9">
        <v>0</v>
      </c>
      <c r="AK295" t="s">
        <v>8568</v>
      </c>
    </row>
    <row r="296" spans="1:37" x14ac:dyDescent="0.25">
      <c r="A296">
        <v>6075</v>
      </c>
      <c r="B296" s="1">
        <v>7</v>
      </c>
      <c r="C296" s="1" t="s">
        <v>8172</v>
      </c>
      <c r="E296" s="3" t="s">
        <v>73</v>
      </c>
      <c r="H296" s="3" t="s">
        <v>626</v>
      </c>
      <c r="I296" s="3" t="s">
        <v>627</v>
      </c>
      <c r="J296" s="3" t="s">
        <v>628</v>
      </c>
      <c r="K296" s="3" t="s">
        <v>77</v>
      </c>
      <c r="M296" t="s">
        <v>8118</v>
      </c>
      <c r="N296">
        <v>3</v>
      </c>
      <c r="O296" t="s">
        <v>8150</v>
      </c>
      <c r="P296" t="s">
        <v>8575</v>
      </c>
      <c r="Q296" s="4">
        <v>46204</v>
      </c>
      <c r="R296" s="3" t="s">
        <v>8326</v>
      </c>
      <c r="S296" s="3" t="s">
        <v>8327</v>
      </c>
      <c r="T296" s="3" t="s">
        <v>8328</v>
      </c>
      <c r="U296" s="3" t="s">
        <v>8316</v>
      </c>
      <c r="V296" s="3" t="s">
        <v>36</v>
      </c>
      <c r="W296" s="3" t="s">
        <v>8317</v>
      </c>
      <c r="X296" s="3" t="s">
        <v>52</v>
      </c>
      <c r="Y296" s="3"/>
      <c r="Z296" s="3"/>
      <c r="AA296" s="3"/>
      <c r="AB296" s="3" t="s">
        <v>36</v>
      </c>
      <c r="AC296" s="3"/>
      <c r="AD296" s="3" t="s">
        <v>147</v>
      </c>
      <c r="AE296" s="3" t="s">
        <v>26</v>
      </c>
      <c r="AF296" t="s">
        <v>8166</v>
      </c>
      <c r="AG296" s="9">
        <v>0</v>
      </c>
      <c r="AH296" s="9">
        <v>0</v>
      </c>
      <c r="AI296" s="9">
        <v>151.44999999999999</v>
      </c>
      <c r="AJ296" s="9">
        <v>0</v>
      </c>
      <c r="AK296" t="s">
        <v>8568</v>
      </c>
    </row>
    <row r="297" spans="1:37" x14ac:dyDescent="0.25">
      <c r="A297">
        <v>8014</v>
      </c>
      <c r="B297" s="1">
        <v>7</v>
      </c>
      <c r="C297" s="1" t="s">
        <v>8172</v>
      </c>
      <c r="E297" s="3" t="s">
        <v>42</v>
      </c>
      <c r="H297" s="3" t="s">
        <v>8196</v>
      </c>
      <c r="I297" s="3" t="s">
        <v>8197</v>
      </c>
      <c r="J297" s="3" t="s">
        <v>8198</v>
      </c>
      <c r="K297" s="3" t="s">
        <v>77</v>
      </c>
      <c r="M297" t="s">
        <v>8118</v>
      </c>
      <c r="N297">
        <v>6</v>
      </c>
      <c r="O297" t="s">
        <v>8147</v>
      </c>
      <c r="P297" t="s">
        <v>8578</v>
      </c>
      <c r="Q297" s="4">
        <v>46204</v>
      </c>
      <c r="R297" s="3" t="s">
        <v>8333</v>
      </c>
      <c r="S297" s="3"/>
      <c r="T297" s="3" t="s">
        <v>8334</v>
      </c>
      <c r="U297" s="3" t="s">
        <v>108</v>
      </c>
      <c r="V297" s="3" t="s">
        <v>36</v>
      </c>
      <c r="W297" s="3" t="s">
        <v>8335</v>
      </c>
      <c r="X297" s="3" t="s">
        <v>52</v>
      </c>
      <c r="Y297" s="3"/>
      <c r="Z297" s="3"/>
      <c r="AA297" s="3"/>
      <c r="AB297" s="3" t="s">
        <v>36</v>
      </c>
      <c r="AC297" s="3"/>
      <c r="AD297" s="3" t="s">
        <v>147</v>
      </c>
      <c r="AE297" s="3" t="s">
        <v>26</v>
      </c>
      <c r="AF297" t="s">
        <v>8166</v>
      </c>
      <c r="AG297" s="9">
        <v>0</v>
      </c>
      <c r="AH297" s="9">
        <v>0</v>
      </c>
      <c r="AI297" s="9">
        <v>213</v>
      </c>
      <c r="AJ297" s="9">
        <v>0</v>
      </c>
      <c r="AK297" t="s">
        <v>8568</v>
      </c>
    </row>
    <row r="298" spans="1:37" x14ac:dyDescent="0.25">
      <c r="A298">
        <v>689</v>
      </c>
      <c r="B298">
        <v>6</v>
      </c>
      <c r="C298">
        <v>2</v>
      </c>
      <c r="D298" t="str">
        <f>IF(Table14[[#This Row],[Round]]=Table14[[#This Row],[Round in Funding Year 2025]],"SAME","DIFFERENT")</f>
        <v>DIFFERENT</v>
      </c>
      <c r="E298" t="s">
        <v>73</v>
      </c>
      <c r="F298" t="s">
        <v>73</v>
      </c>
      <c r="G298" t="str">
        <f>IF(Table14[[#This Row],[Vendor]]=Table14[[#This Row],[Previous Vendor (from Fund Year 2025 in SF)]],"SAME","DIFFERENT VENDOR")</f>
        <v>SAME</v>
      </c>
      <c r="H298" t="s">
        <v>5440</v>
      </c>
      <c r="I298" t="s">
        <v>5441</v>
      </c>
      <c r="J298" t="s">
        <v>5442</v>
      </c>
      <c r="K298" t="s">
        <v>67</v>
      </c>
      <c r="L298" t="s">
        <v>67</v>
      </c>
      <c r="M298" t="s">
        <v>8170</v>
      </c>
      <c r="N298">
        <v>1</v>
      </c>
      <c r="O298" t="s">
        <v>8152</v>
      </c>
      <c r="P298" t="s">
        <v>8573</v>
      </c>
      <c r="Q298" s="2">
        <v>46204</v>
      </c>
      <c r="R298" t="s">
        <v>5443</v>
      </c>
      <c r="S298" t="s">
        <v>5444</v>
      </c>
      <c r="T298" t="s">
        <v>5445</v>
      </c>
      <c r="U298" t="s">
        <v>483</v>
      </c>
      <c r="V298" t="s">
        <v>36</v>
      </c>
      <c r="W298" t="s">
        <v>5446</v>
      </c>
      <c r="X298" t="s">
        <v>52</v>
      </c>
      <c r="AB298" t="s">
        <v>36</v>
      </c>
      <c r="AD298" t="s">
        <v>147</v>
      </c>
      <c r="AE298" t="s">
        <v>26</v>
      </c>
      <c r="AF298" t="s">
        <v>8586</v>
      </c>
      <c r="AG298" s="8">
        <v>0</v>
      </c>
      <c r="AH298" s="8">
        <v>0</v>
      </c>
      <c r="AI298" s="8">
        <v>156.80000000000001</v>
      </c>
      <c r="AJ298" s="8">
        <v>0</v>
      </c>
      <c r="AK298" t="s">
        <v>8568</v>
      </c>
    </row>
    <row r="299" spans="1:37" x14ac:dyDescent="0.25">
      <c r="A299">
        <v>1106</v>
      </c>
      <c r="B299">
        <v>3</v>
      </c>
      <c r="C299">
        <v>3</v>
      </c>
      <c r="D299" t="str">
        <f>IF(Table14[[#This Row],[Round]]=Table14[[#This Row],[Round in Funding Year 2025]],"SAME","DIFFERENT")</f>
        <v>SAME</v>
      </c>
      <c r="E299" t="s">
        <v>43</v>
      </c>
      <c r="F299" t="s">
        <v>43</v>
      </c>
      <c r="G299" t="str">
        <f>IF(Table14[[#This Row],[Vendor]]=Table14[[#This Row],[Previous Vendor (from Fund Year 2025 in SF)]],"SAME","DIFFERENT VENDOR")</f>
        <v>SAME</v>
      </c>
      <c r="H299" t="s">
        <v>6996</v>
      </c>
      <c r="I299" t="s">
        <v>6997</v>
      </c>
      <c r="J299" t="s">
        <v>6998</v>
      </c>
      <c r="K299" t="s">
        <v>77</v>
      </c>
      <c r="L299" t="s">
        <v>77</v>
      </c>
      <c r="M299" t="s">
        <v>8122</v>
      </c>
      <c r="N299">
        <v>7</v>
      </c>
      <c r="O299" t="s">
        <v>8148</v>
      </c>
      <c r="P299" t="s">
        <v>8579</v>
      </c>
      <c r="Q299" s="2">
        <v>46204</v>
      </c>
      <c r="R299" t="s">
        <v>6999</v>
      </c>
      <c r="S299" t="s">
        <v>7000</v>
      </c>
      <c r="T299" t="s">
        <v>7001</v>
      </c>
      <c r="U299" t="s">
        <v>7002</v>
      </c>
      <c r="V299" t="s">
        <v>36</v>
      </c>
      <c r="W299" t="s">
        <v>7003</v>
      </c>
      <c r="X299" t="s">
        <v>52</v>
      </c>
      <c r="AB299" t="s">
        <v>36</v>
      </c>
      <c r="AD299" t="s">
        <v>147</v>
      </c>
      <c r="AE299" t="s">
        <v>26</v>
      </c>
      <c r="AF299" t="s">
        <v>8583</v>
      </c>
      <c r="AG299" s="8">
        <v>0</v>
      </c>
      <c r="AH299" s="8">
        <v>0</v>
      </c>
      <c r="AI299" s="8">
        <v>1170</v>
      </c>
      <c r="AJ299" s="8">
        <v>0</v>
      </c>
      <c r="AK299" t="s">
        <v>8568</v>
      </c>
    </row>
    <row r="300" spans="1:37" x14ac:dyDescent="0.25">
      <c r="A300">
        <v>5626</v>
      </c>
      <c r="B300">
        <v>5</v>
      </c>
      <c r="C300">
        <v>5</v>
      </c>
      <c r="D300" t="str">
        <f>IF(Table14[[#This Row],[Round]]=Table14[[#This Row],[Round in Funding Year 2025]],"SAME","DIFFERENT")</f>
        <v>SAME</v>
      </c>
      <c r="E300" t="s">
        <v>8167</v>
      </c>
      <c r="F300" t="s">
        <v>8167</v>
      </c>
      <c r="G300" t="str">
        <f>IF(Table14[[#This Row],[Vendor]]=Table14[[#This Row],[Previous Vendor (from Fund Year 2025 in SF)]],"SAME","DIFFERENT VENDOR")</f>
        <v>SAME</v>
      </c>
      <c r="H300" t="s">
        <v>7594</v>
      </c>
      <c r="I300" t="s">
        <v>7595</v>
      </c>
      <c r="J300" t="s">
        <v>7596</v>
      </c>
      <c r="K300" t="s">
        <v>67</v>
      </c>
      <c r="L300" t="s">
        <v>67</v>
      </c>
      <c r="M300" t="s">
        <v>8122</v>
      </c>
      <c r="N300">
        <v>5</v>
      </c>
      <c r="O300" t="s">
        <v>8156</v>
      </c>
      <c r="P300" t="s">
        <v>8577</v>
      </c>
      <c r="Q300" s="2">
        <v>46204</v>
      </c>
      <c r="R300" t="s">
        <v>7597</v>
      </c>
      <c r="S300" t="s">
        <v>7598</v>
      </c>
      <c r="T300" t="s">
        <v>7599</v>
      </c>
      <c r="U300" t="s">
        <v>7600</v>
      </c>
      <c r="V300" t="s">
        <v>36</v>
      </c>
      <c r="W300" t="s">
        <v>7601</v>
      </c>
      <c r="X300" t="s">
        <v>52</v>
      </c>
      <c r="AB300" t="s">
        <v>36</v>
      </c>
      <c r="AD300" t="s">
        <v>147</v>
      </c>
      <c r="AE300" t="s">
        <v>26</v>
      </c>
      <c r="AF300" t="s">
        <v>8583</v>
      </c>
      <c r="AG300" s="8">
        <v>0</v>
      </c>
      <c r="AH300" s="8">
        <v>0</v>
      </c>
      <c r="AI300" s="8">
        <v>400</v>
      </c>
      <c r="AJ300" s="8">
        <v>0</v>
      </c>
      <c r="AK300" t="s">
        <v>8568</v>
      </c>
    </row>
    <row r="301" spans="1:37" x14ac:dyDescent="0.25">
      <c r="A301">
        <v>82</v>
      </c>
      <c r="B301">
        <v>5</v>
      </c>
      <c r="C301">
        <v>5</v>
      </c>
      <c r="D301" t="str">
        <f>IF(Table14[[#This Row],[Round]]=Table14[[#This Row],[Round in Funding Year 2025]],"SAME","DIFFERENT")</f>
        <v>SAME</v>
      </c>
      <c r="E301" t="s">
        <v>42</v>
      </c>
      <c r="F301" t="s">
        <v>42</v>
      </c>
      <c r="G301" t="str">
        <f>IF(Table14[[#This Row],[Vendor]]=Table14[[#This Row],[Previous Vendor (from Fund Year 2025 in SF)]],"SAME","DIFFERENT VENDOR")</f>
        <v>SAME</v>
      </c>
      <c r="H301" t="s">
        <v>1727</v>
      </c>
      <c r="I301" t="s">
        <v>1728</v>
      </c>
      <c r="J301" t="s">
        <v>1729</v>
      </c>
      <c r="K301" t="s">
        <v>31</v>
      </c>
      <c r="L301" t="s">
        <v>31</v>
      </c>
      <c r="M301" t="s">
        <v>8122</v>
      </c>
      <c r="N301">
        <v>7</v>
      </c>
      <c r="O301" t="s">
        <v>8148</v>
      </c>
      <c r="P301" t="s">
        <v>8579</v>
      </c>
      <c r="Q301" s="2">
        <v>46204</v>
      </c>
      <c r="R301" t="s">
        <v>954</v>
      </c>
      <c r="S301" t="s">
        <v>1735</v>
      </c>
      <c r="T301" t="s">
        <v>1736</v>
      </c>
      <c r="U301" t="s">
        <v>1737</v>
      </c>
      <c r="V301" t="s">
        <v>36</v>
      </c>
      <c r="W301" t="s">
        <v>1734</v>
      </c>
      <c r="X301" t="s">
        <v>52</v>
      </c>
      <c r="AB301" t="s">
        <v>36</v>
      </c>
      <c r="AD301" t="s">
        <v>147</v>
      </c>
      <c r="AE301" t="s">
        <v>26</v>
      </c>
      <c r="AF301" t="s">
        <v>8583</v>
      </c>
      <c r="AG301" s="8">
        <v>0</v>
      </c>
      <c r="AH301" s="8">
        <v>0</v>
      </c>
      <c r="AI301" s="8">
        <v>395</v>
      </c>
      <c r="AJ301" s="8">
        <v>0</v>
      </c>
      <c r="AK301" t="s">
        <v>8568</v>
      </c>
    </row>
    <row r="302" spans="1:37" x14ac:dyDescent="0.25">
      <c r="A302">
        <v>83</v>
      </c>
      <c r="B302">
        <v>5</v>
      </c>
      <c r="C302">
        <v>5</v>
      </c>
      <c r="D302" t="str">
        <f>IF(Table14[[#This Row],[Round]]=Table14[[#This Row],[Round in Funding Year 2025]],"SAME","DIFFERENT")</f>
        <v>SAME</v>
      </c>
      <c r="E302" t="s">
        <v>42</v>
      </c>
      <c r="F302" t="s">
        <v>42</v>
      </c>
      <c r="G302" t="str">
        <f>IF(Table14[[#This Row],[Vendor]]=Table14[[#This Row],[Previous Vendor (from Fund Year 2025 in SF)]],"SAME","DIFFERENT VENDOR")</f>
        <v>SAME</v>
      </c>
      <c r="H302" t="s">
        <v>1727</v>
      </c>
      <c r="I302" t="s">
        <v>1728</v>
      </c>
      <c r="J302" t="s">
        <v>1729</v>
      </c>
      <c r="K302" t="s">
        <v>31</v>
      </c>
      <c r="L302" t="s">
        <v>31</v>
      </c>
      <c r="M302" t="s">
        <v>8122</v>
      </c>
      <c r="N302">
        <v>7</v>
      </c>
      <c r="O302" t="s">
        <v>8148</v>
      </c>
      <c r="P302" t="s">
        <v>8579</v>
      </c>
      <c r="Q302" s="2">
        <v>46204</v>
      </c>
      <c r="R302" t="s">
        <v>5496</v>
      </c>
      <c r="S302" t="s">
        <v>5497</v>
      </c>
      <c r="T302" t="s">
        <v>5498</v>
      </c>
      <c r="U302" t="s">
        <v>1733</v>
      </c>
      <c r="V302" t="s">
        <v>36</v>
      </c>
      <c r="W302" t="s">
        <v>1734</v>
      </c>
      <c r="X302" t="s">
        <v>954</v>
      </c>
      <c r="Y302" t="s">
        <v>1735</v>
      </c>
      <c r="Z302" t="s">
        <v>1736</v>
      </c>
      <c r="AA302" t="s">
        <v>1737</v>
      </c>
      <c r="AB302" t="s">
        <v>36</v>
      </c>
      <c r="AC302" t="s">
        <v>1734</v>
      </c>
      <c r="AD302" t="s">
        <v>147</v>
      </c>
      <c r="AE302" t="s">
        <v>41</v>
      </c>
      <c r="AF302" t="s">
        <v>8583</v>
      </c>
      <c r="AG302" s="8">
        <v>0</v>
      </c>
      <c r="AH302" s="8">
        <v>0</v>
      </c>
      <c r="AI302" s="8">
        <v>395</v>
      </c>
      <c r="AJ302" s="8">
        <v>0</v>
      </c>
      <c r="AK302" t="s">
        <v>8568</v>
      </c>
    </row>
    <row r="303" spans="1:37" x14ac:dyDescent="0.25">
      <c r="A303">
        <v>84</v>
      </c>
      <c r="B303">
        <v>5</v>
      </c>
      <c r="C303">
        <v>5</v>
      </c>
      <c r="D303" t="str">
        <f>IF(Table14[[#This Row],[Round]]=Table14[[#This Row],[Round in Funding Year 2025]],"SAME","DIFFERENT")</f>
        <v>SAME</v>
      </c>
      <c r="E303" t="s">
        <v>42</v>
      </c>
      <c r="F303" t="s">
        <v>42</v>
      </c>
      <c r="G303" t="str">
        <f>IF(Table14[[#This Row],[Vendor]]=Table14[[#This Row],[Previous Vendor (from Fund Year 2025 in SF)]],"SAME","DIFFERENT VENDOR")</f>
        <v>SAME</v>
      </c>
      <c r="H303" t="s">
        <v>1727</v>
      </c>
      <c r="I303" t="s">
        <v>1728</v>
      </c>
      <c r="J303" t="s">
        <v>1729</v>
      </c>
      <c r="K303" t="s">
        <v>31</v>
      </c>
      <c r="L303" t="s">
        <v>31</v>
      </c>
      <c r="M303" t="s">
        <v>8122</v>
      </c>
      <c r="N303">
        <v>7</v>
      </c>
      <c r="O303" t="s">
        <v>8148</v>
      </c>
      <c r="P303" t="s">
        <v>8579</v>
      </c>
      <c r="Q303" s="2">
        <v>46204</v>
      </c>
      <c r="R303" t="s">
        <v>5493</v>
      </c>
      <c r="S303" t="s">
        <v>5494</v>
      </c>
      <c r="T303" t="s">
        <v>5495</v>
      </c>
      <c r="U303" t="s">
        <v>1737</v>
      </c>
      <c r="V303" t="s">
        <v>36</v>
      </c>
      <c r="W303" t="s">
        <v>1734</v>
      </c>
      <c r="X303" t="s">
        <v>954</v>
      </c>
      <c r="Y303" t="s">
        <v>1735</v>
      </c>
      <c r="Z303" t="s">
        <v>1736</v>
      </c>
      <c r="AA303" t="s">
        <v>1737</v>
      </c>
      <c r="AB303" t="s">
        <v>36</v>
      </c>
      <c r="AC303" t="s">
        <v>1734</v>
      </c>
      <c r="AD303" t="s">
        <v>147</v>
      </c>
      <c r="AE303" t="s">
        <v>41</v>
      </c>
      <c r="AF303" t="s">
        <v>8583</v>
      </c>
      <c r="AG303" s="8">
        <v>0</v>
      </c>
      <c r="AH303" s="8">
        <v>0</v>
      </c>
      <c r="AI303" s="8">
        <v>395</v>
      </c>
      <c r="AJ303" s="8">
        <v>0</v>
      </c>
      <c r="AK303" t="s">
        <v>8568</v>
      </c>
    </row>
    <row r="304" spans="1:37" x14ac:dyDescent="0.25">
      <c r="A304">
        <v>85</v>
      </c>
      <c r="B304">
        <v>5</v>
      </c>
      <c r="C304">
        <v>5</v>
      </c>
      <c r="D304" t="str">
        <f>IF(Table14[[#This Row],[Round]]=Table14[[#This Row],[Round in Funding Year 2025]],"SAME","DIFFERENT")</f>
        <v>SAME</v>
      </c>
      <c r="E304" t="s">
        <v>42</v>
      </c>
      <c r="F304" t="s">
        <v>42</v>
      </c>
      <c r="G304" t="str">
        <f>IF(Table14[[#This Row],[Vendor]]=Table14[[#This Row],[Previous Vendor (from Fund Year 2025 in SF)]],"SAME","DIFFERENT VENDOR")</f>
        <v>SAME</v>
      </c>
      <c r="H304" t="s">
        <v>1727</v>
      </c>
      <c r="I304" t="s">
        <v>1728</v>
      </c>
      <c r="J304" t="s">
        <v>1729</v>
      </c>
      <c r="K304" t="s">
        <v>31</v>
      </c>
      <c r="L304" t="s">
        <v>31</v>
      </c>
      <c r="M304" t="s">
        <v>8122</v>
      </c>
      <c r="N304">
        <v>7</v>
      </c>
      <c r="O304" t="s">
        <v>8148</v>
      </c>
      <c r="P304" t="s">
        <v>8579</v>
      </c>
      <c r="Q304" s="2">
        <v>46204</v>
      </c>
      <c r="R304" t="s">
        <v>5490</v>
      </c>
      <c r="S304" t="s">
        <v>5491</v>
      </c>
      <c r="T304" t="s">
        <v>5492</v>
      </c>
      <c r="U304" t="s">
        <v>1737</v>
      </c>
      <c r="V304" t="s">
        <v>36</v>
      </c>
      <c r="W304" t="s">
        <v>1734</v>
      </c>
      <c r="X304" t="s">
        <v>954</v>
      </c>
      <c r="Y304" t="s">
        <v>1735</v>
      </c>
      <c r="Z304" t="s">
        <v>1736</v>
      </c>
      <c r="AA304" t="s">
        <v>1737</v>
      </c>
      <c r="AB304" t="s">
        <v>36</v>
      </c>
      <c r="AC304" t="s">
        <v>1734</v>
      </c>
      <c r="AD304" t="s">
        <v>147</v>
      </c>
      <c r="AE304" t="s">
        <v>41</v>
      </c>
      <c r="AF304" t="s">
        <v>8583</v>
      </c>
      <c r="AG304" s="8">
        <v>0</v>
      </c>
      <c r="AH304" s="8">
        <v>0</v>
      </c>
      <c r="AI304" s="8">
        <v>395</v>
      </c>
      <c r="AJ304" s="8">
        <v>0</v>
      </c>
      <c r="AK304" t="s">
        <v>8568</v>
      </c>
    </row>
    <row r="305" spans="1:37" x14ac:dyDescent="0.25">
      <c r="A305">
        <v>86</v>
      </c>
      <c r="B305">
        <v>5</v>
      </c>
      <c r="C305">
        <v>5</v>
      </c>
      <c r="D305" t="str">
        <f>IF(Table14[[#This Row],[Round]]=Table14[[#This Row],[Round in Funding Year 2025]],"SAME","DIFFERENT")</f>
        <v>SAME</v>
      </c>
      <c r="E305" t="s">
        <v>42</v>
      </c>
      <c r="F305" t="s">
        <v>42</v>
      </c>
      <c r="G305" t="str">
        <f>IF(Table14[[#This Row],[Vendor]]=Table14[[#This Row],[Previous Vendor (from Fund Year 2025 in SF)]],"SAME","DIFFERENT VENDOR")</f>
        <v>SAME</v>
      </c>
      <c r="H305" t="s">
        <v>1727</v>
      </c>
      <c r="I305" t="s">
        <v>1728</v>
      </c>
      <c r="J305" t="s">
        <v>1729</v>
      </c>
      <c r="K305" t="s">
        <v>31</v>
      </c>
      <c r="L305" t="s">
        <v>31</v>
      </c>
      <c r="M305" t="s">
        <v>8122</v>
      </c>
      <c r="N305">
        <v>7</v>
      </c>
      <c r="O305" t="s">
        <v>8148</v>
      </c>
      <c r="P305" t="s">
        <v>8579</v>
      </c>
      <c r="Q305" s="2">
        <v>46204</v>
      </c>
      <c r="R305" t="s">
        <v>5482</v>
      </c>
      <c r="S305" t="s">
        <v>5483</v>
      </c>
      <c r="T305" t="s">
        <v>5484</v>
      </c>
      <c r="U305" t="s">
        <v>1737</v>
      </c>
      <c r="V305" t="s">
        <v>36</v>
      </c>
      <c r="W305" t="s">
        <v>1734</v>
      </c>
      <c r="X305" t="s">
        <v>954</v>
      </c>
      <c r="Y305" t="s">
        <v>1735</v>
      </c>
      <c r="Z305" t="s">
        <v>1736</v>
      </c>
      <c r="AA305" t="s">
        <v>1737</v>
      </c>
      <c r="AB305" t="s">
        <v>36</v>
      </c>
      <c r="AC305" t="s">
        <v>1734</v>
      </c>
      <c r="AD305" t="s">
        <v>147</v>
      </c>
      <c r="AE305" t="s">
        <v>41</v>
      </c>
      <c r="AF305" t="s">
        <v>8583</v>
      </c>
      <c r="AG305" s="8">
        <v>0</v>
      </c>
      <c r="AH305" s="8">
        <v>0</v>
      </c>
      <c r="AI305" s="8">
        <v>395</v>
      </c>
      <c r="AJ305" s="8">
        <v>0</v>
      </c>
      <c r="AK305" t="s">
        <v>8568</v>
      </c>
    </row>
    <row r="306" spans="1:37" x14ac:dyDescent="0.25">
      <c r="A306">
        <v>87</v>
      </c>
      <c r="B306">
        <v>5</v>
      </c>
      <c r="C306">
        <v>5</v>
      </c>
      <c r="D306" t="str">
        <f>IF(Table14[[#This Row],[Round]]=Table14[[#This Row],[Round in Funding Year 2025]],"SAME","DIFFERENT")</f>
        <v>SAME</v>
      </c>
      <c r="E306" t="s">
        <v>42</v>
      </c>
      <c r="F306" t="s">
        <v>42</v>
      </c>
      <c r="G306" t="str">
        <f>IF(Table14[[#This Row],[Vendor]]=Table14[[#This Row],[Previous Vendor (from Fund Year 2025 in SF)]],"SAME","DIFFERENT VENDOR")</f>
        <v>SAME</v>
      </c>
      <c r="H306" t="s">
        <v>1727</v>
      </c>
      <c r="I306" t="s">
        <v>1728</v>
      </c>
      <c r="J306" t="s">
        <v>1729</v>
      </c>
      <c r="K306" t="s">
        <v>31</v>
      </c>
      <c r="L306" t="s">
        <v>31</v>
      </c>
      <c r="M306" t="s">
        <v>8122</v>
      </c>
      <c r="N306">
        <v>7</v>
      </c>
      <c r="O306" t="s">
        <v>8148</v>
      </c>
      <c r="P306" t="s">
        <v>8579</v>
      </c>
      <c r="Q306" s="2">
        <v>46204</v>
      </c>
      <c r="R306" t="s">
        <v>5479</v>
      </c>
      <c r="S306" t="s">
        <v>5480</v>
      </c>
      <c r="T306" t="s">
        <v>5481</v>
      </c>
      <c r="U306" t="s">
        <v>1733</v>
      </c>
      <c r="V306" t="s">
        <v>36</v>
      </c>
      <c r="W306" t="s">
        <v>3441</v>
      </c>
      <c r="X306" t="s">
        <v>954</v>
      </c>
      <c r="Y306" t="s">
        <v>1735</v>
      </c>
      <c r="Z306" t="s">
        <v>1736</v>
      </c>
      <c r="AA306" t="s">
        <v>1737</v>
      </c>
      <c r="AB306" t="s">
        <v>36</v>
      </c>
      <c r="AC306" t="s">
        <v>1734</v>
      </c>
      <c r="AD306" t="s">
        <v>147</v>
      </c>
      <c r="AE306" t="s">
        <v>41</v>
      </c>
      <c r="AF306" t="s">
        <v>8583</v>
      </c>
      <c r="AG306" s="8">
        <v>0</v>
      </c>
      <c r="AH306" s="8">
        <v>0</v>
      </c>
      <c r="AI306" s="8">
        <v>395</v>
      </c>
      <c r="AJ306" s="8">
        <v>0</v>
      </c>
      <c r="AK306" t="s">
        <v>8568</v>
      </c>
    </row>
    <row r="307" spans="1:37" x14ac:dyDescent="0.25">
      <c r="A307">
        <v>88</v>
      </c>
      <c r="B307">
        <v>5</v>
      </c>
      <c r="C307">
        <v>5</v>
      </c>
      <c r="D307" t="str">
        <f>IF(Table14[[#This Row],[Round]]=Table14[[#This Row],[Round in Funding Year 2025]],"SAME","DIFFERENT")</f>
        <v>SAME</v>
      </c>
      <c r="E307" t="s">
        <v>42</v>
      </c>
      <c r="F307" t="s">
        <v>42</v>
      </c>
      <c r="G307" t="str">
        <f>IF(Table14[[#This Row],[Vendor]]=Table14[[#This Row],[Previous Vendor (from Fund Year 2025 in SF)]],"SAME","DIFFERENT VENDOR")</f>
        <v>SAME</v>
      </c>
      <c r="H307" t="s">
        <v>1727</v>
      </c>
      <c r="I307" t="s">
        <v>1728</v>
      </c>
      <c r="J307" t="s">
        <v>1729</v>
      </c>
      <c r="K307" t="s">
        <v>31</v>
      </c>
      <c r="L307" t="s">
        <v>31</v>
      </c>
      <c r="M307" t="s">
        <v>8122</v>
      </c>
      <c r="N307">
        <v>7</v>
      </c>
      <c r="O307" t="s">
        <v>8148</v>
      </c>
      <c r="P307" t="s">
        <v>8579</v>
      </c>
      <c r="Q307" s="2">
        <v>46204</v>
      </c>
      <c r="R307" t="s">
        <v>5474</v>
      </c>
      <c r="S307" t="s">
        <v>5475</v>
      </c>
      <c r="T307" t="s">
        <v>5476</v>
      </c>
      <c r="U307" t="s">
        <v>5477</v>
      </c>
      <c r="V307" t="s">
        <v>36</v>
      </c>
      <c r="W307" t="s">
        <v>5478</v>
      </c>
      <c r="X307" t="s">
        <v>954</v>
      </c>
      <c r="Y307" t="s">
        <v>1735</v>
      </c>
      <c r="Z307" t="s">
        <v>1736</v>
      </c>
      <c r="AA307" t="s">
        <v>1737</v>
      </c>
      <c r="AB307" t="s">
        <v>36</v>
      </c>
      <c r="AC307" t="s">
        <v>1734</v>
      </c>
      <c r="AD307" t="s">
        <v>147</v>
      </c>
      <c r="AE307" t="s">
        <v>41</v>
      </c>
      <c r="AF307" t="s">
        <v>8583</v>
      </c>
      <c r="AG307" s="8">
        <v>0</v>
      </c>
      <c r="AH307" s="8">
        <v>0</v>
      </c>
      <c r="AI307" s="8">
        <v>395</v>
      </c>
      <c r="AJ307" s="8">
        <v>0</v>
      </c>
      <c r="AK307" t="s">
        <v>8568</v>
      </c>
    </row>
    <row r="308" spans="1:37" x14ac:dyDescent="0.25">
      <c r="A308">
        <v>90</v>
      </c>
      <c r="B308">
        <v>5</v>
      </c>
      <c r="C308">
        <v>5</v>
      </c>
      <c r="D308" t="str">
        <f>IF(Table14[[#This Row],[Round]]=Table14[[#This Row],[Round in Funding Year 2025]],"SAME","DIFFERENT")</f>
        <v>SAME</v>
      </c>
      <c r="E308" t="s">
        <v>42</v>
      </c>
      <c r="F308" t="s">
        <v>42</v>
      </c>
      <c r="G308" t="str">
        <f>IF(Table14[[#This Row],[Vendor]]=Table14[[#This Row],[Previous Vendor (from Fund Year 2025 in SF)]],"SAME","DIFFERENT VENDOR")</f>
        <v>SAME</v>
      </c>
      <c r="H308" t="s">
        <v>1727</v>
      </c>
      <c r="I308" t="s">
        <v>1728</v>
      </c>
      <c r="J308" t="s">
        <v>1729</v>
      </c>
      <c r="K308" t="s">
        <v>31</v>
      </c>
      <c r="L308" t="s">
        <v>31</v>
      </c>
      <c r="M308" t="s">
        <v>8122</v>
      </c>
      <c r="N308">
        <v>7</v>
      </c>
      <c r="O308" t="s">
        <v>8148</v>
      </c>
      <c r="P308" t="s">
        <v>8579</v>
      </c>
      <c r="Q308" s="2">
        <v>46204</v>
      </c>
      <c r="R308" t="s">
        <v>5465</v>
      </c>
      <c r="S308" t="s">
        <v>5466</v>
      </c>
      <c r="T308" t="s">
        <v>5467</v>
      </c>
      <c r="U308" t="s">
        <v>1737</v>
      </c>
      <c r="V308" t="s">
        <v>36</v>
      </c>
      <c r="W308" t="s">
        <v>1734</v>
      </c>
      <c r="X308" t="s">
        <v>954</v>
      </c>
      <c r="Y308" t="s">
        <v>1735</v>
      </c>
      <c r="Z308" t="s">
        <v>1736</v>
      </c>
      <c r="AA308" t="s">
        <v>1737</v>
      </c>
      <c r="AB308" t="s">
        <v>36</v>
      </c>
      <c r="AC308" t="s">
        <v>1734</v>
      </c>
      <c r="AD308" t="s">
        <v>147</v>
      </c>
      <c r="AE308" t="s">
        <v>41</v>
      </c>
      <c r="AF308" t="s">
        <v>8583</v>
      </c>
      <c r="AG308" s="8">
        <v>0</v>
      </c>
      <c r="AH308" s="8">
        <v>0</v>
      </c>
      <c r="AI308" s="8">
        <v>395</v>
      </c>
      <c r="AJ308" s="8">
        <v>0</v>
      </c>
      <c r="AK308" t="s">
        <v>8568</v>
      </c>
    </row>
    <row r="309" spans="1:37" x14ac:dyDescent="0.25">
      <c r="A309">
        <v>91</v>
      </c>
      <c r="B309">
        <v>5</v>
      </c>
      <c r="C309">
        <v>5</v>
      </c>
      <c r="D309" t="str">
        <f>IF(Table14[[#This Row],[Round]]=Table14[[#This Row],[Round in Funding Year 2025]],"SAME","DIFFERENT")</f>
        <v>SAME</v>
      </c>
      <c r="E309" t="s">
        <v>42</v>
      </c>
      <c r="F309" t="s">
        <v>42</v>
      </c>
      <c r="G309" t="str">
        <f>IF(Table14[[#This Row],[Vendor]]=Table14[[#This Row],[Previous Vendor (from Fund Year 2025 in SF)]],"SAME","DIFFERENT VENDOR")</f>
        <v>SAME</v>
      </c>
      <c r="H309" t="s">
        <v>1727</v>
      </c>
      <c r="I309" t="s">
        <v>1728</v>
      </c>
      <c r="J309" t="s">
        <v>1729</v>
      </c>
      <c r="K309" t="s">
        <v>31</v>
      </c>
      <c r="L309" t="s">
        <v>31</v>
      </c>
      <c r="M309" t="s">
        <v>8122</v>
      </c>
      <c r="N309">
        <v>7</v>
      </c>
      <c r="O309" t="s">
        <v>8148</v>
      </c>
      <c r="P309" t="s">
        <v>8579</v>
      </c>
      <c r="Q309" s="2">
        <v>46204</v>
      </c>
      <c r="R309" t="s">
        <v>5455</v>
      </c>
      <c r="S309" t="s">
        <v>5456</v>
      </c>
      <c r="T309" t="s">
        <v>5457</v>
      </c>
      <c r="U309" t="s">
        <v>1733</v>
      </c>
      <c r="V309" t="s">
        <v>36</v>
      </c>
      <c r="W309" t="s">
        <v>1734</v>
      </c>
      <c r="X309" t="s">
        <v>954</v>
      </c>
      <c r="Y309" t="s">
        <v>1735</v>
      </c>
      <c r="Z309" t="s">
        <v>1736</v>
      </c>
      <c r="AA309" t="s">
        <v>1737</v>
      </c>
      <c r="AB309" t="s">
        <v>36</v>
      </c>
      <c r="AC309" t="s">
        <v>1734</v>
      </c>
      <c r="AD309" t="s">
        <v>147</v>
      </c>
      <c r="AE309" t="s">
        <v>41</v>
      </c>
      <c r="AF309" t="s">
        <v>8583</v>
      </c>
      <c r="AG309" s="8">
        <v>0</v>
      </c>
      <c r="AH309" s="8">
        <v>0</v>
      </c>
      <c r="AI309" s="8">
        <v>395</v>
      </c>
      <c r="AJ309" s="8">
        <v>0</v>
      </c>
      <c r="AK309" t="s">
        <v>8568</v>
      </c>
    </row>
    <row r="310" spans="1:37" x14ac:dyDescent="0.25">
      <c r="A310">
        <v>92</v>
      </c>
      <c r="B310">
        <v>5</v>
      </c>
      <c r="C310">
        <v>5</v>
      </c>
      <c r="D310" t="str">
        <f>IF(Table14[[#This Row],[Round]]=Table14[[#This Row],[Round in Funding Year 2025]],"SAME","DIFFERENT")</f>
        <v>SAME</v>
      </c>
      <c r="E310" t="s">
        <v>1726</v>
      </c>
      <c r="F310" t="s">
        <v>1726</v>
      </c>
      <c r="G310" t="str">
        <f>IF(Table14[[#This Row],[Vendor]]=Table14[[#This Row],[Previous Vendor (from Fund Year 2025 in SF)]],"SAME","DIFFERENT VENDOR")</f>
        <v>SAME</v>
      </c>
      <c r="H310" t="s">
        <v>1727</v>
      </c>
      <c r="I310" t="s">
        <v>1728</v>
      </c>
      <c r="J310" t="s">
        <v>1729</v>
      </c>
      <c r="K310" t="s">
        <v>31</v>
      </c>
      <c r="L310" t="s">
        <v>31</v>
      </c>
      <c r="M310" t="s">
        <v>8122</v>
      </c>
      <c r="N310">
        <v>7</v>
      </c>
      <c r="O310" t="s">
        <v>8148</v>
      </c>
      <c r="P310" t="s">
        <v>8579</v>
      </c>
      <c r="Q310" s="2">
        <v>46204</v>
      </c>
      <c r="R310" t="s">
        <v>6713</v>
      </c>
      <c r="S310" t="s">
        <v>6714</v>
      </c>
      <c r="T310" t="s">
        <v>6715</v>
      </c>
      <c r="U310" t="s">
        <v>1733</v>
      </c>
      <c r="V310" t="s">
        <v>36</v>
      </c>
      <c r="W310" t="s">
        <v>6716</v>
      </c>
      <c r="X310" t="s">
        <v>954</v>
      </c>
      <c r="Y310" t="s">
        <v>1735</v>
      </c>
      <c r="Z310" t="s">
        <v>1736</v>
      </c>
      <c r="AA310" t="s">
        <v>1737</v>
      </c>
      <c r="AB310" t="s">
        <v>36</v>
      </c>
      <c r="AC310" t="s">
        <v>1734</v>
      </c>
      <c r="AD310" t="s">
        <v>147</v>
      </c>
      <c r="AE310" t="s">
        <v>41</v>
      </c>
      <c r="AF310" t="s">
        <v>8583</v>
      </c>
      <c r="AG310" s="8">
        <v>0</v>
      </c>
      <c r="AH310" s="8">
        <v>0</v>
      </c>
      <c r="AI310" s="8">
        <v>1640</v>
      </c>
      <c r="AJ310" s="8">
        <v>0</v>
      </c>
      <c r="AK310" t="s">
        <v>8568</v>
      </c>
    </row>
    <row r="311" spans="1:37" x14ac:dyDescent="0.25">
      <c r="A311">
        <v>93</v>
      </c>
      <c r="B311">
        <v>5</v>
      </c>
      <c r="C311">
        <v>5</v>
      </c>
      <c r="D311" t="str">
        <f>IF(Table14[[#This Row],[Round]]=Table14[[#This Row],[Round in Funding Year 2025]],"SAME","DIFFERENT")</f>
        <v>SAME</v>
      </c>
      <c r="E311" t="s">
        <v>42</v>
      </c>
      <c r="F311" t="s">
        <v>42</v>
      </c>
      <c r="G311" t="str">
        <f>IF(Table14[[#This Row],[Vendor]]=Table14[[#This Row],[Previous Vendor (from Fund Year 2025 in SF)]],"SAME","DIFFERENT VENDOR")</f>
        <v>SAME</v>
      </c>
      <c r="H311" t="s">
        <v>1727</v>
      </c>
      <c r="I311" t="s">
        <v>1728</v>
      </c>
      <c r="J311" t="s">
        <v>1729</v>
      </c>
      <c r="K311" t="s">
        <v>31</v>
      </c>
      <c r="L311" t="s">
        <v>31</v>
      </c>
      <c r="M311" t="s">
        <v>8122</v>
      </c>
      <c r="N311">
        <v>7</v>
      </c>
      <c r="O311" t="s">
        <v>8148</v>
      </c>
      <c r="P311" t="s">
        <v>8579</v>
      </c>
      <c r="Q311" s="2">
        <v>46204</v>
      </c>
      <c r="R311" t="s">
        <v>5452</v>
      </c>
      <c r="S311" t="s">
        <v>5453</v>
      </c>
      <c r="T311" t="s">
        <v>5454</v>
      </c>
      <c r="U311" t="s">
        <v>1733</v>
      </c>
      <c r="V311" t="s">
        <v>36</v>
      </c>
      <c r="W311" t="s">
        <v>1734</v>
      </c>
      <c r="X311" t="s">
        <v>954</v>
      </c>
      <c r="Y311" t="s">
        <v>1735</v>
      </c>
      <c r="Z311" t="s">
        <v>1736</v>
      </c>
      <c r="AA311" t="s">
        <v>1737</v>
      </c>
      <c r="AB311" t="s">
        <v>36</v>
      </c>
      <c r="AC311" t="s">
        <v>1734</v>
      </c>
      <c r="AD311" t="s">
        <v>147</v>
      </c>
      <c r="AE311" t="s">
        <v>41</v>
      </c>
      <c r="AF311" t="s">
        <v>8583</v>
      </c>
      <c r="AG311" s="8">
        <v>0</v>
      </c>
      <c r="AH311" s="8">
        <v>0</v>
      </c>
      <c r="AI311" s="8">
        <v>395</v>
      </c>
      <c r="AJ311" s="8">
        <v>0</v>
      </c>
      <c r="AK311" t="s">
        <v>8568</v>
      </c>
    </row>
    <row r="312" spans="1:37" x14ac:dyDescent="0.25">
      <c r="A312">
        <v>94</v>
      </c>
      <c r="B312">
        <v>5</v>
      </c>
      <c r="C312">
        <v>5</v>
      </c>
      <c r="D312" t="str">
        <f>IF(Table14[[#This Row],[Round]]=Table14[[#This Row],[Round in Funding Year 2025]],"SAME","DIFFERENT")</f>
        <v>SAME</v>
      </c>
      <c r="E312" t="s">
        <v>42</v>
      </c>
      <c r="F312" t="s">
        <v>42</v>
      </c>
      <c r="G312" t="str">
        <f>IF(Table14[[#This Row],[Vendor]]=Table14[[#This Row],[Previous Vendor (from Fund Year 2025 in SF)]],"SAME","DIFFERENT VENDOR")</f>
        <v>SAME</v>
      </c>
      <c r="H312" t="s">
        <v>1727</v>
      </c>
      <c r="I312" t="s">
        <v>1728</v>
      </c>
      <c r="J312" t="s">
        <v>1729</v>
      </c>
      <c r="K312" t="s">
        <v>31</v>
      </c>
      <c r="L312" t="s">
        <v>31</v>
      </c>
      <c r="M312" t="s">
        <v>8122</v>
      </c>
      <c r="N312">
        <v>7</v>
      </c>
      <c r="O312" t="s">
        <v>8148</v>
      </c>
      <c r="P312" t="s">
        <v>8579</v>
      </c>
      <c r="Q312" s="2">
        <v>46204</v>
      </c>
      <c r="R312" t="s">
        <v>1199</v>
      </c>
      <c r="S312" t="s">
        <v>5450</v>
      </c>
      <c r="T312" t="s">
        <v>5451</v>
      </c>
      <c r="U312" t="s">
        <v>1737</v>
      </c>
      <c r="V312" t="s">
        <v>36</v>
      </c>
      <c r="W312" t="s">
        <v>1734</v>
      </c>
      <c r="X312" t="s">
        <v>954</v>
      </c>
      <c r="Y312" t="s">
        <v>1735</v>
      </c>
      <c r="Z312" t="s">
        <v>1736</v>
      </c>
      <c r="AA312" t="s">
        <v>1737</v>
      </c>
      <c r="AB312" t="s">
        <v>36</v>
      </c>
      <c r="AC312" t="s">
        <v>1734</v>
      </c>
      <c r="AD312" t="s">
        <v>147</v>
      </c>
      <c r="AE312" t="s">
        <v>41</v>
      </c>
      <c r="AF312" t="s">
        <v>8583</v>
      </c>
      <c r="AG312" s="8">
        <v>0</v>
      </c>
      <c r="AH312" s="8">
        <v>0</v>
      </c>
      <c r="AI312" s="8">
        <v>395</v>
      </c>
      <c r="AJ312" s="8">
        <v>0</v>
      </c>
      <c r="AK312" t="s">
        <v>8568</v>
      </c>
    </row>
    <row r="313" spans="1:37" x14ac:dyDescent="0.25">
      <c r="A313">
        <v>95</v>
      </c>
      <c r="B313">
        <v>5</v>
      </c>
      <c r="C313">
        <v>5</v>
      </c>
      <c r="D313" t="str">
        <f>IF(Table14[[#This Row],[Round]]=Table14[[#This Row],[Round in Funding Year 2025]],"SAME","DIFFERENT")</f>
        <v>SAME</v>
      </c>
      <c r="E313" t="s">
        <v>42</v>
      </c>
      <c r="F313" t="s">
        <v>42</v>
      </c>
      <c r="G313" t="str">
        <f>IF(Table14[[#This Row],[Vendor]]=Table14[[#This Row],[Previous Vendor (from Fund Year 2025 in SF)]],"SAME","DIFFERENT VENDOR")</f>
        <v>SAME</v>
      </c>
      <c r="H313" t="s">
        <v>1727</v>
      </c>
      <c r="I313" t="s">
        <v>1728</v>
      </c>
      <c r="J313" t="s">
        <v>1729</v>
      </c>
      <c r="K313" t="s">
        <v>31</v>
      </c>
      <c r="L313" t="s">
        <v>31</v>
      </c>
      <c r="M313" t="s">
        <v>8122</v>
      </c>
      <c r="N313">
        <v>7</v>
      </c>
      <c r="O313" t="s">
        <v>8148</v>
      </c>
      <c r="P313" t="s">
        <v>8579</v>
      </c>
      <c r="Q313" s="2">
        <v>46204</v>
      </c>
      <c r="R313" t="s">
        <v>5447</v>
      </c>
      <c r="S313" t="s">
        <v>5448</v>
      </c>
      <c r="T313" t="s">
        <v>5449</v>
      </c>
      <c r="U313" t="s">
        <v>1737</v>
      </c>
      <c r="V313" t="s">
        <v>36</v>
      </c>
      <c r="W313" t="s">
        <v>1734</v>
      </c>
      <c r="X313" t="s">
        <v>954</v>
      </c>
      <c r="Y313" t="s">
        <v>1735</v>
      </c>
      <c r="Z313" t="s">
        <v>1736</v>
      </c>
      <c r="AA313" t="s">
        <v>1737</v>
      </c>
      <c r="AB313" t="s">
        <v>36</v>
      </c>
      <c r="AC313" t="s">
        <v>1734</v>
      </c>
      <c r="AD313" t="s">
        <v>147</v>
      </c>
      <c r="AE313" t="s">
        <v>41</v>
      </c>
      <c r="AF313" t="s">
        <v>8583</v>
      </c>
      <c r="AG313" s="8">
        <v>0</v>
      </c>
      <c r="AH313" s="8">
        <v>0</v>
      </c>
      <c r="AI313" s="8">
        <v>395</v>
      </c>
      <c r="AJ313" s="8">
        <v>0</v>
      </c>
      <c r="AK313" t="s">
        <v>8568</v>
      </c>
    </row>
    <row r="314" spans="1:37" x14ac:dyDescent="0.25">
      <c r="A314">
        <v>96</v>
      </c>
      <c r="B314">
        <v>5</v>
      </c>
      <c r="C314">
        <v>5</v>
      </c>
      <c r="D314" t="str">
        <f>IF(Table14[[#This Row],[Round]]=Table14[[#This Row],[Round in Funding Year 2025]],"SAME","DIFFERENT")</f>
        <v>SAME</v>
      </c>
      <c r="E314" t="s">
        <v>42</v>
      </c>
      <c r="F314" t="s">
        <v>42</v>
      </c>
      <c r="G314" t="str">
        <f>IF(Table14[[#This Row],[Vendor]]=Table14[[#This Row],[Previous Vendor (from Fund Year 2025 in SF)]],"SAME","DIFFERENT VENDOR")</f>
        <v>SAME</v>
      </c>
      <c r="H314" t="s">
        <v>1727</v>
      </c>
      <c r="I314" t="s">
        <v>1728</v>
      </c>
      <c r="J314" t="s">
        <v>1729</v>
      </c>
      <c r="K314" t="s">
        <v>31</v>
      </c>
      <c r="L314" t="s">
        <v>31</v>
      </c>
      <c r="M314" t="s">
        <v>8122</v>
      </c>
      <c r="N314">
        <v>7</v>
      </c>
      <c r="O314" t="s">
        <v>8148</v>
      </c>
      <c r="P314" t="s">
        <v>8579</v>
      </c>
      <c r="Q314" s="2">
        <v>46204</v>
      </c>
      <c r="R314" t="s">
        <v>5437</v>
      </c>
      <c r="S314" t="s">
        <v>5438</v>
      </c>
      <c r="T314" t="s">
        <v>5439</v>
      </c>
      <c r="U314" t="s">
        <v>1733</v>
      </c>
      <c r="V314" t="s">
        <v>36</v>
      </c>
      <c r="W314" t="s">
        <v>1734</v>
      </c>
      <c r="X314" t="s">
        <v>954</v>
      </c>
      <c r="Y314" t="s">
        <v>1735</v>
      </c>
      <c r="Z314" t="s">
        <v>1736</v>
      </c>
      <c r="AA314" t="s">
        <v>1737</v>
      </c>
      <c r="AB314" t="s">
        <v>36</v>
      </c>
      <c r="AC314" t="s">
        <v>1734</v>
      </c>
      <c r="AD314" t="s">
        <v>147</v>
      </c>
      <c r="AE314" t="s">
        <v>41</v>
      </c>
      <c r="AF314" t="s">
        <v>8583</v>
      </c>
      <c r="AG314" s="8">
        <v>0</v>
      </c>
      <c r="AH314" s="8">
        <v>0</v>
      </c>
      <c r="AI314" s="8">
        <v>395</v>
      </c>
      <c r="AJ314" s="8">
        <v>0</v>
      </c>
      <c r="AK314" t="s">
        <v>8568</v>
      </c>
    </row>
    <row r="315" spans="1:37" x14ac:dyDescent="0.25">
      <c r="A315">
        <v>97</v>
      </c>
      <c r="B315">
        <v>5</v>
      </c>
      <c r="C315">
        <v>5</v>
      </c>
      <c r="D315" t="str">
        <f>IF(Table14[[#This Row],[Round]]=Table14[[#This Row],[Round in Funding Year 2025]],"SAME","DIFFERENT")</f>
        <v>SAME</v>
      </c>
      <c r="E315" t="s">
        <v>42</v>
      </c>
      <c r="F315" t="s">
        <v>42</v>
      </c>
      <c r="G315" t="str">
        <f>IF(Table14[[#This Row],[Vendor]]=Table14[[#This Row],[Previous Vendor (from Fund Year 2025 in SF)]],"SAME","DIFFERENT VENDOR")</f>
        <v>SAME</v>
      </c>
      <c r="H315" t="s">
        <v>1727</v>
      </c>
      <c r="I315" t="s">
        <v>1728</v>
      </c>
      <c r="J315" t="s">
        <v>1729</v>
      </c>
      <c r="K315" t="s">
        <v>31</v>
      </c>
      <c r="L315" t="s">
        <v>31</v>
      </c>
      <c r="M315" t="s">
        <v>8122</v>
      </c>
      <c r="N315">
        <v>7</v>
      </c>
      <c r="O315" t="s">
        <v>8148</v>
      </c>
      <c r="P315" t="s">
        <v>8579</v>
      </c>
      <c r="Q315" s="2">
        <v>46204</v>
      </c>
      <c r="R315" t="s">
        <v>5428</v>
      </c>
      <c r="S315" t="s">
        <v>5429</v>
      </c>
      <c r="T315" t="s">
        <v>5430</v>
      </c>
      <c r="U315" t="s">
        <v>1733</v>
      </c>
      <c r="V315" t="s">
        <v>36</v>
      </c>
      <c r="W315" t="s">
        <v>1734</v>
      </c>
      <c r="X315" t="s">
        <v>954</v>
      </c>
      <c r="Y315" t="s">
        <v>1735</v>
      </c>
      <c r="Z315" t="s">
        <v>1736</v>
      </c>
      <c r="AA315" t="s">
        <v>1737</v>
      </c>
      <c r="AB315" t="s">
        <v>36</v>
      </c>
      <c r="AC315" t="s">
        <v>1734</v>
      </c>
      <c r="AD315" t="s">
        <v>147</v>
      </c>
      <c r="AE315" t="s">
        <v>41</v>
      </c>
      <c r="AF315" t="s">
        <v>8583</v>
      </c>
      <c r="AG315" s="8">
        <v>0</v>
      </c>
      <c r="AH315" s="8">
        <v>0</v>
      </c>
      <c r="AI315" s="8">
        <v>395</v>
      </c>
      <c r="AJ315" s="8">
        <v>0</v>
      </c>
      <c r="AK315" t="s">
        <v>8568</v>
      </c>
    </row>
    <row r="316" spans="1:37" x14ac:dyDescent="0.25">
      <c r="A316">
        <v>98</v>
      </c>
      <c r="B316">
        <v>5</v>
      </c>
      <c r="C316">
        <v>5</v>
      </c>
      <c r="D316" t="str">
        <f>IF(Table14[[#This Row],[Round]]=Table14[[#This Row],[Round in Funding Year 2025]],"SAME","DIFFERENT")</f>
        <v>SAME</v>
      </c>
      <c r="E316" t="s">
        <v>42</v>
      </c>
      <c r="F316" t="s">
        <v>42</v>
      </c>
      <c r="G316" t="str">
        <f>IF(Table14[[#This Row],[Vendor]]=Table14[[#This Row],[Previous Vendor (from Fund Year 2025 in SF)]],"SAME","DIFFERENT VENDOR")</f>
        <v>SAME</v>
      </c>
      <c r="H316" t="s">
        <v>1727</v>
      </c>
      <c r="I316" t="s">
        <v>1728</v>
      </c>
      <c r="J316" t="s">
        <v>1729</v>
      </c>
      <c r="K316" t="s">
        <v>31</v>
      </c>
      <c r="L316" t="s">
        <v>31</v>
      </c>
      <c r="M316" t="s">
        <v>8122</v>
      </c>
      <c r="N316">
        <v>7</v>
      </c>
      <c r="O316" t="s">
        <v>8148</v>
      </c>
      <c r="P316" t="s">
        <v>8579</v>
      </c>
      <c r="Q316" s="2">
        <v>46204</v>
      </c>
      <c r="R316" t="s">
        <v>5412</v>
      </c>
      <c r="S316" t="s">
        <v>5413</v>
      </c>
      <c r="T316" t="s">
        <v>5414</v>
      </c>
      <c r="U316" t="s">
        <v>1733</v>
      </c>
      <c r="V316" t="s">
        <v>36</v>
      </c>
      <c r="W316" t="s">
        <v>1734</v>
      </c>
      <c r="X316" t="s">
        <v>954</v>
      </c>
      <c r="Y316" t="s">
        <v>1735</v>
      </c>
      <c r="Z316" t="s">
        <v>1736</v>
      </c>
      <c r="AA316" t="s">
        <v>1737</v>
      </c>
      <c r="AB316" t="s">
        <v>36</v>
      </c>
      <c r="AC316" t="s">
        <v>1734</v>
      </c>
      <c r="AD316" t="s">
        <v>147</v>
      </c>
      <c r="AE316" t="s">
        <v>41</v>
      </c>
      <c r="AF316" t="s">
        <v>8583</v>
      </c>
      <c r="AG316" s="8">
        <v>0</v>
      </c>
      <c r="AH316" s="8">
        <v>0</v>
      </c>
      <c r="AI316" s="8">
        <v>395</v>
      </c>
      <c r="AJ316" s="8">
        <v>0</v>
      </c>
      <c r="AK316" t="s">
        <v>8568</v>
      </c>
    </row>
    <row r="317" spans="1:37" x14ac:dyDescent="0.25">
      <c r="A317">
        <v>99</v>
      </c>
      <c r="B317">
        <v>5</v>
      </c>
      <c r="C317">
        <v>5</v>
      </c>
      <c r="D317" t="str">
        <f>IF(Table14[[#This Row],[Round]]=Table14[[#This Row],[Round in Funding Year 2025]],"SAME","DIFFERENT")</f>
        <v>SAME</v>
      </c>
      <c r="E317" t="s">
        <v>42</v>
      </c>
      <c r="F317" t="s">
        <v>42</v>
      </c>
      <c r="G317" t="str">
        <f>IF(Table14[[#This Row],[Vendor]]=Table14[[#This Row],[Previous Vendor (from Fund Year 2025 in SF)]],"SAME","DIFFERENT VENDOR")</f>
        <v>SAME</v>
      </c>
      <c r="H317" t="s">
        <v>1727</v>
      </c>
      <c r="I317" t="s">
        <v>1728</v>
      </c>
      <c r="J317" t="s">
        <v>1729</v>
      </c>
      <c r="K317" t="s">
        <v>31</v>
      </c>
      <c r="L317" t="s">
        <v>31</v>
      </c>
      <c r="M317" t="s">
        <v>8122</v>
      </c>
      <c r="N317">
        <v>7</v>
      </c>
      <c r="O317" t="s">
        <v>8148</v>
      </c>
      <c r="P317" t="s">
        <v>8579</v>
      </c>
      <c r="Q317" s="2">
        <v>46204</v>
      </c>
      <c r="R317" t="s">
        <v>5409</v>
      </c>
      <c r="S317" t="s">
        <v>5410</v>
      </c>
      <c r="T317" t="s">
        <v>5411</v>
      </c>
      <c r="U317" t="s">
        <v>1733</v>
      </c>
      <c r="V317" t="s">
        <v>36</v>
      </c>
      <c r="W317" t="s">
        <v>3441</v>
      </c>
      <c r="X317" t="s">
        <v>954</v>
      </c>
      <c r="Y317" t="s">
        <v>1735</v>
      </c>
      <c r="Z317" t="s">
        <v>1736</v>
      </c>
      <c r="AA317" t="s">
        <v>1737</v>
      </c>
      <c r="AB317" t="s">
        <v>36</v>
      </c>
      <c r="AC317" t="s">
        <v>1734</v>
      </c>
      <c r="AD317" t="s">
        <v>147</v>
      </c>
      <c r="AE317" t="s">
        <v>41</v>
      </c>
      <c r="AF317" t="s">
        <v>8583</v>
      </c>
      <c r="AG317" s="8">
        <v>0</v>
      </c>
      <c r="AH317" s="8">
        <v>0</v>
      </c>
      <c r="AI317" s="8">
        <v>395</v>
      </c>
      <c r="AJ317" s="8">
        <v>0</v>
      </c>
      <c r="AK317" t="s">
        <v>8568</v>
      </c>
    </row>
    <row r="318" spans="1:37" x14ac:dyDescent="0.25">
      <c r="A318">
        <v>100</v>
      </c>
      <c r="B318">
        <v>5</v>
      </c>
      <c r="C318">
        <v>5</v>
      </c>
      <c r="D318" t="str">
        <f>IF(Table14[[#This Row],[Round]]=Table14[[#This Row],[Round in Funding Year 2025]],"SAME","DIFFERENT")</f>
        <v>SAME</v>
      </c>
      <c r="E318" t="s">
        <v>42</v>
      </c>
      <c r="F318" t="s">
        <v>42</v>
      </c>
      <c r="G318" t="str">
        <f>IF(Table14[[#This Row],[Vendor]]=Table14[[#This Row],[Previous Vendor (from Fund Year 2025 in SF)]],"SAME","DIFFERENT VENDOR")</f>
        <v>SAME</v>
      </c>
      <c r="H318" t="s">
        <v>1727</v>
      </c>
      <c r="I318" t="s">
        <v>1728</v>
      </c>
      <c r="J318" t="s">
        <v>1729</v>
      </c>
      <c r="K318" t="s">
        <v>31</v>
      </c>
      <c r="L318" t="s">
        <v>31</v>
      </c>
      <c r="M318" t="s">
        <v>8122</v>
      </c>
      <c r="N318">
        <v>7</v>
      </c>
      <c r="O318" t="s">
        <v>8148</v>
      </c>
      <c r="P318" t="s">
        <v>8579</v>
      </c>
      <c r="Q318" s="2">
        <v>46204</v>
      </c>
      <c r="R318" t="s">
        <v>5264</v>
      </c>
      <c r="S318" t="s">
        <v>5407</v>
      </c>
      <c r="T318" t="s">
        <v>5408</v>
      </c>
      <c r="U318" t="s">
        <v>1737</v>
      </c>
      <c r="V318" t="s">
        <v>36</v>
      </c>
      <c r="W318" t="s">
        <v>3441</v>
      </c>
      <c r="X318" t="s">
        <v>954</v>
      </c>
      <c r="Y318" t="s">
        <v>1735</v>
      </c>
      <c r="Z318" t="s">
        <v>1736</v>
      </c>
      <c r="AA318" t="s">
        <v>1737</v>
      </c>
      <c r="AB318" t="s">
        <v>36</v>
      </c>
      <c r="AC318" t="s">
        <v>1734</v>
      </c>
      <c r="AD318" t="s">
        <v>147</v>
      </c>
      <c r="AE318" t="s">
        <v>41</v>
      </c>
      <c r="AF318" t="s">
        <v>8583</v>
      </c>
      <c r="AG318" s="8">
        <v>0</v>
      </c>
      <c r="AH318" s="8">
        <v>0</v>
      </c>
      <c r="AI318" s="8">
        <v>395</v>
      </c>
      <c r="AJ318" s="8">
        <v>0</v>
      </c>
      <c r="AK318" t="s">
        <v>8568</v>
      </c>
    </row>
    <row r="319" spans="1:37" x14ac:dyDescent="0.25">
      <c r="A319">
        <v>101</v>
      </c>
      <c r="B319">
        <v>5</v>
      </c>
      <c r="C319">
        <v>5</v>
      </c>
      <c r="D319" t="str">
        <f>IF(Table14[[#This Row],[Round]]=Table14[[#This Row],[Round in Funding Year 2025]],"SAME","DIFFERENT")</f>
        <v>SAME</v>
      </c>
      <c r="E319" t="s">
        <v>42</v>
      </c>
      <c r="F319" t="s">
        <v>42</v>
      </c>
      <c r="G319" t="str">
        <f>IF(Table14[[#This Row],[Vendor]]=Table14[[#This Row],[Previous Vendor (from Fund Year 2025 in SF)]],"SAME","DIFFERENT VENDOR")</f>
        <v>SAME</v>
      </c>
      <c r="H319" t="s">
        <v>1727</v>
      </c>
      <c r="I319" t="s">
        <v>1728</v>
      </c>
      <c r="J319" t="s">
        <v>1729</v>
      </c>
      <c r="K319" t="s">
        <v>31</v>
      </c>
      <c r="L319" t="s">
        <v>31</v>
      </c>
      <c r="M319" t="s">
        <v>8122</v>
      </c>
      <c r="N319">
        <v>7</v>
      </c>
      <c r="O319" t="s">
        <v>8148</v>
      </c>
      <c r="P319" t="s">
        <v>8579</v>
      </c>
      <c r="Q319" s="2">
        <v>46204</v>
      </c>
      <c r="R319" t="s">
        <v>5415</v>
      </c>
      <c r="S319" t="s">
        <v>5416</v>
      </c>
      <c r="T319" t="s">
        <v>5417</v>
      </c>
      <c r="U319" t="s">
        <v>1733</v>
      </c>
      <c r="V319" t="s">
        <v>36</v>
      </c>
      <c r="W319" t="s">
        <v>3441</v>
      </c>
      <c r="X319" t="s">
        <v>954</v>
      </c>
      <c r="Y319" t="s">
        <v>1735</v>
      </c>
      <c r="Z319" t="s">
        <v>1736</v>
      </c>
      <c r="AA319" t="s">
        <v>1737</v>
      </c>
      <c r="AB319" t="s">
        <v>36</v>
      </c>
      <c r="AC319" t="s">
        <v>1734</v>
      </c>
      <c r="AD319" t="s">
        <v>147</v>
      </c>
      <c r="AE319" t="s">
        <v>41</v>
      </c>
      <c r="AF319" t="s">
        <v>8583</v>
      </c>
      <c r="AG319" s="8">
        <v>0</v>
      </c>
      <c r="AH319" s="8">
        <v>0</v>
      </c>
      <c r="AI319" s="8">
        <v>395</v>
      </c>
      <c r="AJ319" s="8">
        <v>0</v>
      </c>
      <c r="AK319" t="s">
        <v>8568</v>
      </c>
    </row>
    <row r="320" spans="1:37" x14ac:dyDescent="0.25">
      <c r="A320">
        <v>102</v>
      </c>
      <c r="B320">
        <v>5</v>
      </c>
      <c r="C320">
        <v>5</v>
      </c>
      <c r="D320" t="str">
        <f>IF(Table14[[#This Row],[Round]]=Table14[[#This Row],[Round in Funding Year 2025]],"SAME","DIFFERENT")</f>
        <v>SAME</v>
      </c>
      <c r="E320" t="s">
        <v>42</v>
      </c>
      <c r="F320" t="s">
        <v>42</v>
      </c>
      <c r="G320" t="str">
        <f>IF(Table14[[#This Row],[Vendor]]=Table14[[#This Row],[Previous Vendor (from Fund Year 2025 in SF)]],"SAME","DIFFERENT VENDOR")</f>
        <v>SAME</v>
      </c>
      <c r="H320" t="s">
        <v>1727</v>
      </c>
      <c r="I320" t="s">
        <v>1728</v>
      </c>
      <c r="J320" t="s">
        <v>1729</v>
      </c>
      <c r="K320" t="s">
        <v>31</v>
      </c>
      <c r="L320" t="s">
        <v>31</v>
      </c>
      <c r="M320" t="s">
        <v>8122</v>
      </c>
      <c r="N320">
        <v>7</v>
      </c>
      <c r="O320" t="s">
        <v>8148</v>
      </c>
      <c r="P320" t="s">
        <v>8579</v>
      </c>
      <c r="Q320" s="2">
        <v>46204</v>
      </c>
      <c r="R320" t="s">
        <v>5397</v>
      </c>
      <c r="S320" t="s">
        <v>5398</v>
      </c>
      <c r="T320" t="s">
        <v>5399</v>
      </c>
      <c r="U320" t="s">
        <v>1737</v>
      </c>
      <c r="V320" t="s">
        <v>36</v>
      </c>
      <c r="W320" t="s">
        <v>3441</v>
      </c>
      <c r="X320" t="s">
        <v>954</v>
      </c>
      <c r="Y320" t="s">
        <v>1735</v>
      </c>
      <c r="Z320" t="s">
        <v>1736</v>
      </c>
      <c r="AA320" t="s">
        <v>1737</v>
      </c>
      <c r="AB320" t="s">
        <v>36</v>
      </c>
      <c r="AC320" t="s">
        <v>1734</v>
      </c>
      <c r="AD320" t="s">
        <v>147</v>
      </c>
      <c r="AE320" t="s">
        <v>41</v>
      </c>
      <c r="AF320" t="s">
        <v>8583</v>
      </c>
      <c r="AG320" s="8">
        <v>0</v>
      </c>
      <c r="AH320" s="8">
        <v>0</v>
      </c>
      <c r="AI320" s="8">
        <v>395</v>
      </c>
      <c r="AJ320" s="8">
        <v>0</v>
      </c>
      <c r="AK320" t="s">
        <v>8568</v>
      </c>
    </row>
    <row r="321" spans="1:37" x14ac:dyDescent="0.25">
      <c r="A321">
        <v>103</v>
      </c>
      <c r="B321">
        <v>5</v>
      </c>
      <c r="C321">
        <v>5</v>
      </c>
      <c r="D321" t="str">
        <f>IF(Table14[[#This Row],[Round]]=Table14[[#This Row],[Round in Funding Year 2025]],"SAME","DIFFERENT")</f>
        <v>SAME</v>
      </c>
      <c r="E321" t="s">
        <v>42</v>
      </c>
      <c r="F321" t="s">
        <v>42</v>
      </c>
      <c r="G321" t="str">
        <f>IF(Table14[[#This Row],[Vendor]]=Table14[[#This Row],[Previous Vendor (from Fund Year 2025 in SF)]],"SAME","DIFFERENT VENDOR")</f>
        <v>SAME</v>
      </c>
      <c r="H321" t="s">
        <v>1727</v>
      </c>
      <c r="I321" t="s">
        <v>1728</v>
      </c>
      <c r="J321" t="s">
        <v>1729</v>
      </c>
      <c r="K321" t="s">
        <v>31</v>
      </c>
      <c r="L321" t="s">
        <v>31</v>
      </c>
      <c r="M321" t="s">
        <v>8122</v>
      </c>
      <c r="N321">
        <v>7</v>
      </c>
      <c r="O321" t="s">
        <v>8148</v>
      </c>
      <c r="P321" t="s">
        <v>8579</v>
      </c>
      <c r="Q321" s="2">
        <v>46204</v>
      </c>
      <c r="R321" t="s">
        <v>5394</v>
      </c>
      <c r="S321" t="s">
        <v>5395</v>
      </c>
      <c r="T321" t="s">
        <v>5396</v>
      </c>
      <c r="U321" t="s">
        <v>1733</v>
      </c>
      <c r="V321" t="s">
        <v>36</v>
      </c>
      <c r="W321" t="s">
        <v>3441</v>
      </c>
      <c r="X321" t="s">
        <v>954</v>
      </c>
      <c r="Y321" t="s">
        <v>1735</v>
      </c>
      <c r="Z321" t="s">
        <v>1736</v>
      </c>
      <c r="AA321" t="s">
        <v>1737</v>
      </c>
      <c r="AB321" t="s">
        <v>36</v>
      </c>
      <c r="AC321" t="s">
        <v>1734</v>
      </c>
      <c r="AD321" t="s">
        <v>147</v>
      </c>
      <c r="AE321" t="s">
        <v>41</v>
      </c>
      <c r="AF321" t="s">
        <v>8583</v>
      </c>
      <c r="AG321" s="8">
        <v>0</v>
      </c>
      <c r="AH321" s="8">
        <v>0</v>
      </c>
      <c r="AI321" s="8">
        <v>395</v>
      </c>
      <c r="AJ321" s="8">
        <v>0</v>
      </c>
      <c r="AK321" t="s">
        <v>8568</v>
      </c>
    </row>
    <row r="322" spans="1:37" x14ac:dyDescent="0.25">
      <c r="A322">
        <v>104</v>
      </c>
      <c r="B322">
        <v>5</v>
      </c>
      <c r="C322">
        <v>5</v>
      </c>
      <c r="D322" t="str">
        <f>IF(Table14[[#This Row],[Round]]=Table14[[#This Row],[Round in Funding Year 2025]],"SAME","DIFFERENT")</f>
        <v>SAME</v>
      </c>
      <c r="E322" t="s">
        <v>42</v>
      </c>
      <c r="F322" t="s">
        <v>42</v>
      </c>
      <c r="G322" t="str">
        <f>IF(Table14[[#This Row],[Vendor]]=Table14[[#This Row],[Previous Vendor (from Fund Year 2025 in SF)]],"SAME","DIFFERENT VENDOR")</f>
        <v>SAME</v>
      </c>
      <c r="H322" t="s">
        <v>1727</v>
      </c>
      <c r="I322" t="s">
        <v>1728</v>
      </c>
      <c r="J322" t="s">
        <v>1729</v>
      </c>
      <c r="K322" t="s">
        <v>31</v>
      </c>
      <c r="L322" t="s">
        <v>31</v>
      </c>
      <c r="M322" t="s">
        <v>8122</v>
      </c>
      <c r="N322">
        <v>7</v>
      </c>
      <c r="O322" t="s">
        <v>8148</v>
      </c>
      <c r="P322" t="s">
        <v>8579</v>
      </c>
      <c r="Q322" s="2">
        <v>46204</v>
      </c>
      <c r="R322" t="s">
        <v>5391</v>
      </c>
      <c r="S322" t="s">
        <v>5392</v>
      </c>
      <c r="T322" t="s">
        <v>5393</v>
      </c>
      <c r="U322" t="s">
        <v>1733</v>
      </c>
      <c r="V322" t="s">
        <v>36</v>
      </c>
      <c r="W322" t="s">
        <v>3441</v>
      </c>
      <c r="X322" t="s">
        <v>954</v>
      </c>
      <c r="Y322" t="s">
        <v>1735</v>
      </c>
      <c r="Z322" t="s">
        <v>1736</v>
      </c>
      <c r="AA322" t="s">
        <v>1737</v>
      </c>
      <c r="AB322" t="s">
        <v>36</v>
      </c>
      <c r="AC322" t="s">
        <v>1734</v>
      </c>
      <c r="AD322" t="s">
        <v>147</v>
      </c>
      <c r="AE322" t="s">
        <v>41</v>
      </c>
      <c r="AF322" t="s">
        <v>8583</v>
      </c>
      <c r="AG322" s="8">
        <v>0</v>
      </c>
      <c r="AH322" s="8">
        <v>0</v>
      </c>
      <c r="AI322" s="8">
        <v>395</v>
      </c>
      <c r="AJ322" s="8">
        <v>0</v>
      </c>
      <c r="AK322" t="s">
        <v>8568</v>
      </c>
    </row>
    <row r="323" spans="1:37" x14ac:dyDescent="0.25">
      <c r="A323">
        <v>105</v>
      </c>
      <c r="B323">
        <v>5</v>
      </c>
      <c r="C323">
        <v>5</v>
      </c>
      <c r="D323" t="str">
        <f>IF(Table14[[#This Row],[Round]]=Table14[[#This Row],[Round in Funding Year 2025]],"SAME","DIFFERENT")</f>
        <v>SAME</v>
      </c>
      <c r="E323" t="s">
        <v>42</v>
      </c>
      <c r="F323" t="s">
        <v>42</v>
      </c>
      <c r="G323" t="str">
        <f>IF(Table14[[#This Row],[Vendor]]=Table14[[#This Row],[Previous Vendor (from Fund Year 2025 in SF)]],"SAME","DIFFERENT VENDOR")</f>
        <v>SAME</v>
      </c>
      <c r="H323" t="s">
        <v>1727</v>
      </c>
      <c r="I323" t="s">
        <v>1728</v>
      </c>
      <c r="J323" t="s">
        <v>1729</v>
      </c>
      <c r="K323" t="s">
        <v>31</v>
      </c>
      <c r="L323" t="s">
        <v>31</v>
      </c>
      <c r="M323" t="s">
        <v>8122</v>
      </c>
      <c r="N323">
        <v>7</v>
      </c>
      <c r="O323" t="s">
        <v>8148</v>
      </c>
      <c r="P323" t="s">
        <v>8579</v>
      </c>
      <c r="Q323" s="2">
        <v>46204</v>
      </c>
      <c r="R323" t="s">
        <v>5388</v>
      </c>
      <c r="S323" t="s">
        <v>5389</v>
      </c>
      <c r="T323" t="s">
        <v>5390</v>
      </c>
      <c r="U323" t="s">
        <v>1733</v>
      </c>
      <c r="V323" t="s">
        <v>36</v>
      </c>
      <c r="W323" t="s">
        <v>3441</v>
      </c>
      <c r="X323" t="s">
        <v>954</v>
      </c>
      <c r="Y323" t="s">
        <v>1735</v>
      </c>
      <c r="Z323" t="s">
        <v>1736</v>
      </c>
      <c r="AA323" t="s">
        <v>1737</v>
      </c>
      <c r="AB323" t="s">
        <v>36</v>
      </c>
      <c r="AC323" t="s">
        <v>1734</v>
      </c>
      <c r="AD323" t="s">
        <v>147</v>
      </c>
      <c r="AE323" t="s">
        <v>41</v>
      </c>
      <c r="AF323" t="s">
        <v>8583</v>
      </c>
      <c r="AG323" s="8">
        <v>0</v>
      </c>
      <c r="AH323" s="8">
        <v>0</v>
      </c>
      <c r="AI323" s="8">
        <v>395</v>
      </c>
      <c r="AJ323" s="8">
        <v>0</v>
      </c>
      <c r="AK323" t="s">
        <v>8568</v>
      </c>
    </row>
    <row r="324" spans="1:37" x14ac:dyDescent="0.25">
      <c r="A324">
        <v>106</v>
      </c>
      <c r="B324">
        <v>5</v>
      </c>
      <c r="C324">
        <v>5</v>
      </c>
      <c r="D324" t="str">
        <f>IF(Table14[[#This Row],[Round]]=Table14[[#This Row],[Round in Funding Year 2025]],"SAME","DIFFERENT")</f>
        <v>SAME</v>
      </c>
      <c r="E324" t="s">
        <v>42</v>
      </c>
      <c r="F324" t="s">
        <v>42</v>
      </c>
      <c r="G324" t="str">
        <f>IF(Table14[[#This Row],[Vendor]]=Table14[[#This Row],[Previous Vendor (from Fund Year 2025 in SF)]],"SAME","DIFFERENT VENDOR")</f>
        <v>SAME</v>
      </c>
      <c r="H324" t="s">
        <v>1727</v>
      </c>
      <c r="I324" t="s">
        <v>1728</v>
      </c>
      <c r="J324" t="s">
        <v>1729</v>
      </c>
      <c r="K324" t="s">
        <v>31</v>
      </c>
      <c r="L324" t="s">
        <v>31</v>
      </c>
      <c r="M324" t="s">
        <v>8122</v>
      </c>
      <c r="N324">
        <v>7</v>
      </c>
      <c r="O324" t="s">
        <v>8148</v>
      </c>
      <c r="P324" t="s">
        <v>8579</v>
      </c>
      <c r="Q324" s="2">
        <v>46204</v>
      </c>
      <c r="R324" t="s">
        <v>1730</v>
      </c>
      <c r="S324" t="s">
        <v>1731</v>
      </c>
      <c r="T324" t="s">
        <v>1732</v>
      </c>
      <c r="U324" t="s">
        <v>1733</v>
      </c>
      <c r="V324" t="s">
        <v>36</v>
      </c>
      <c r="W324" t="s">
        <v>1734</v>
      </c>
      <c r="X324" t="s">
        <v>954</v>
      </c>
      <c r="Y324" t="s">
        <v>1735</v>
      </c>
      <c r="Z324" t="s">
        <v>1736</v>
      </c>
      <c r="AA324" t="s">
        <v>1737</v>
      </c>
      <c r="AB324" t="s">
        <v>36</v>
      </c>
      <c r="AC324" t="s">
        <v>1734</v>
      </c>
      <c r="AD324" t="s">
        <v>147</v>
      </c>
      <c r="AE324" t="s">
        <v>41</v>
      </c>
      <c r="AF324" t="s">
        <v>8583</v>
      </c>
      <c r="AG324" s="8">
        <v>0</v>
      </c>
      <c r="AH324" s="8">
        <v>0</v>
      </c>
      <c r="AI324" s="8">
        <v>395</v>
      </c>
      <c r="AJ324" s="8">
        <v>0</v>
      </c>
      <c r="AK324" t="s">
        <v>8568</v>
      </c>
    </row>
    <row r="325" spans="1:37" x14ac:dyDescent="0.25">
      <c r="A325">
        <v>5978</v>
      </c>
      <c r="B325">
        <v>6</v>
      </c>
      <c r="C325">
        <v>6</v>
      </c>
      <c r="D325" t="str">
        <f>IF(Table14[[#This Row],[Round]]=Table14[[#This Row],[Round in Funding Year 2025]],"SAME","DIFFERENT")</f>
        <v>SAME</v>
      </c>
      <c r="E325" t="s">
        <v>42</v>
      </c>
      <c r="F325" t="s">
        <v>42</v>
      </c>
      <c r="G325" t="str">
        <f>IF(Table14[[#This Row],[Vendor]]=Table14[[#This Row],[Previous Vendor (from Fund Year 2025 in SF)]],"SAME","DIFFERENT VENDOR")</f>
        <v>SAME</v>
      </c>
      <c r="H325" t="s">
        <v>1727</v>
      </c>
      <c r="I325" t="s">
        <v>1728</v>
      </c>
      <c r="J325" t="s">
        <v>1729</v>
      </c>
      <c r="K325" t="s">
        <v>31</v>
      </c>
      <c r="L325" t="s">
        <v>31</v>
      </c>
      <c r="M325" t="s">
        <v>8122</v>
      </c>
      <c r="N325">
        <v>7</v>
      </c>
      <c r="O325" t="s">
        <v>8148</v>
      </c>
      <c r="P325" t="s">
        <v>8579</v>
      </c>
      <c r="Q325" s="2">
        <v>46204</v>
      </c>
      <c r="R325" t="s">
        <v>1871</v>
      </c>
      <c r="T325" t="s">
        <v>1872</v>
      </c>
      <c r="U325" t="s">
        <v>1733</v>
      </c>
      <c r="V325" t="s">
        <v>36</v>
      </c>
      <c r="W325" t="s">
        <v>1734</v>
      </c>
      <c r="X325" t="s">
        <v>954</v>
      </c>
      <c r="Y325" t="s">
        <v>1735</v>
      </c>
      <c r="Z325" t="s">
        <v>1736</v>
      </c>
      <c r="AA325" t="s">
        <v>1737</v>
      </c>
      <c r="AB325" t="s">
        <v>36</v>
      </c>
      <c r="AC325" t="s">
        <v>1734</v>
      </c>
      <c r="AD325" t="s">
        <v>147</v>
      </c>
      <c r="AE325" t="s">
        <v>41</v>
      </c>
      <c r="AF325" t="s">
        <v>8583</v>
      </c>
      <c r="AG325" s="8">
        <v>0</v>
      </c>
      <c r="AH325" s="8">
        <v>0</v>
      </c>
      <c r="AI325" s="8">
        <v>354</v>
      </c>
      <c r="AJ325" s="8">
        <v>0</v>
      </c>
      <c r="AK325" t="s">
        <v>8568</v>
      </c>
    </row>
    <row r="326" spans="1:37" x14ac:dyDescent="0.25">
      <c r="A326">
        <v>690</v>
      </c>
      <c r="B326">
        <v>6</v>
      </c>
      <c r="C326">
        <v>2</v>
      </c>
      <c r="D326" t="str">
        <f>IF(Table14[[#This Row],[Round]]=Table14[[#This Row],[Round in Funding Year 2025]],"SAME","DIFFERENT")</f>
        <v>DIFFERENT</v>
      </c>
      <c r="E326" t="s">
        <v>73</v>
      </c>
      <c r="F326" t="s">
        <v>73</v>
      </c>
      <c r="G326" t="str">
        <f>IF(Table14[[#This Row],[Vendor]]=Table14[[#This Row],[Previous Vendor (from Fund Year 2025 in SF)]],"SAME","DIFFERENT VENDOR")</f>
        <v>SAME</v>
      </c>
      <c r="H326" t="s">
        <v>4923</v>
      </c>
      <c r="I326" t="s">
        <v>4924</v>
      </c>
      <c r="J326" t="s">
        <v>4925</v>
      </c>
      <c r="K326" t="s">
        <v>25</v>
      </c>
      <c r="L326" t="s">
        <v>25</v>
      </c>
      <c r="M326" t="s">
        <v>8170</v>
      </c>
      <c r="N326">
        <v>4</v>
      </c>
      <c r="O326" t="s">
        <v>8160</v>
      </c>
      <c r="P326" t="s">
        <v>8576</v>
      </c>
      <c r="Q326" s="2">
        <v>46204</v>
      </c>
      <c r="R326" t="s">
        <v>4929</v>
      </c>
      <c r="S326" t="s">
        <v>4930</v>
      </c>
      <c r="T326" t="s">
        <v>4931</v>
      </c>
      <c r="U326" t="s">
        <v>3398</v>
      </c>
      <c r="V326" t="s">
        <v>36</v>
      </c>
      <c r="W326" t="s">
        <v>3399</v>
      </c>
      <c r="X326" t="s">
        <v>52</v>
      </c>
      <c r="AB326" t="s">
        <v>36</v>
      </c>
      <c r="AD326" t="s">
        <v>147</v>
      </c>
      <c r="AE326" t="s">
        <v>26</v>
      </c>
      <c r="AF326" t="s">
        <v>8586</v>
      </c>
      <c r="AG326" s="8">
        <v>0</v>
      </c>
      <c r="AH326" s="8">
        <v>0</v>
      </c>
      <c r="AI326" s="8">
        <v>211.61</v>
      </c>
      <c r="AJ326" s="8">
        <v>0</v>
      </c>
      <c r="AK326" t="s">
        <v>8568</v>
      </c>
    </row>
    <row r="327" spans="1:37" x14ac:dyDescent="0.25">
      <c r="A327">
        <v>691</v>
      </c>
      <c r="B327">
        <v>6</v>
      </c>
      <c r="C327">
        <v>2</v>
      </c>
      <c r="D327" t="str">
        <f>IF(Table14[[#This Row],[Round]]=Table14[[#This Row],[Round in Funding Year 2025]],"SAME","DIFFERENT")</f>
        <v>DIFFERENT</v>
      </c>
      <c r="E327" t="s">
        <v>73</v>
      </c>
      <c r="F327" t="s">
        <v>1630</v>
      </c>
      <c r="G327" t="str">
        <f>IF(Table14[[#This Row],[Vendor]]=Table14[[#This Row],[Previous Vendor (from Fund Year 2025 in SF)]],"SAME","DIFFERENT VENDOR")</f>
        <v>DIFFERENT VENDOR</v>
      </c>
      <c r="H327" t="s">
        <v>4923</v>
      </c>
      <c r="I327" t="s">
        <v>4924</v>
      </c>
      <c r="J327" t="s">
        <v>4925</v>
      </c>
      <c r="K327" t="s">
        <v>67</v>
      </c>
      <c r="L327" t="s">
        <v>67</v>
      </c>
      <c r="M327" t="s">
        <v>8168</v>
      </c>
      <c r="N327">
        <v>4</v>
      </c>
      <c r="O327" t="s">
        <v>8160</v>
      </c>
      <c r="P327" t="s">
        <v>8576</v>
      </c>
      <c r="Q327" s="2">
        <v>46204</v>
      </c>
      <c r="R327" t="s">
        <v>6601</v>
      </c>
      <c r="S327" t="s">
        <v>6602</v>
      </c>
      <c r="T327" t="s">
        <v>6603</v>
      </c>
      <c r="U327" t="s">
        <v>3398</v>
      </c>
      <c r="V327" t="s">
        <v>36</v>
      </c>
      <c r="W327" t="s">
        <v>3399</v>
      </c>
      <c r="X327" t="s">
        <v>4929</v>
      </c>
      <c r="Y327" t="s">
        <v>4930</v>
      </c>
      <c r="Z327" t="s">
        <v>4931</v>
      </c>
      <c r="AA327" t="s">
        <v>3398</v>
      </c>
      <c r="AB327" t="s">
        <v>36</v>
      </c>
      <c r="AC327" t="s">
        <v>3399</v>
      </c>
      <c r="AD327" t="s">
        <v>147</v>
      </c>
      <c r="AE327" t="s">
        <v>41</v>
      </c>
      <c r="AF327" t="s">
        <v>8584</v>
      </c>
      <c r="AG327" s="8">
        <v>0</v>
      </c>
      <c r="AH327" s="8">
        <v>0</v>
      </c>
      <c r="AI327" s="8">
        <v>156.80000000000001</v>
      </c>
      <c r="AJ327" s="8">
        <v>0</v>
      </c>
      <c r="AK327" t="s">
        <v>8568</v>
      </c>
    </row>
    <row r="328" spans="1:37" x14ac:dyDescent="0.25">
      <c r="A328">
        <v>692</v>
      </c>
      <c r="B328">
        <v>6</v>
      </c>
      <c r="C328">
        <v>2</v>
      </c>
      <c r="D328" t="str">
        <f>IF(Table14[[#This Row],[Round]]=Table14[[#This Row],[Round in Funding Year 2025]],"SAME","DIFFERENT")</f>
        <v>DIFFERENT</v>
      </c>
      <c r="E328" t="s">
        <v>73</v>
      </c>
      <c r="F328" t="s">
        <v>1630</v>
      </c>
      <c r="G328" t="str">
        <f>IF(Table14[[#This Row],[Vendor]]=Table14[[#This Row],[Previous Vendor (from Fund Year 2025 in SF)]],"SAME","DIFFERENT VENDOR")</f>
        <v>DIFFERENT VENDOR</v>
      </c>
      <c r="H328" t="s">
        <v>4923</v>
      </c>
      <c r="I328" t="s">
        <v>4924</v>
      </c>
      <c r="J328" t="s">
        <v>4925</v>
      </c>
      <c r="K328" t="s">
        <v>67</v>
      </c>
      <c r="L328" t="s">
        <v>67</v>
      </c>
      <c r="M328" t="s">
        <v>8168</v>
      </c>
      <c r="N328">
        <v>4</v>
      </c>
      <c r="O328" t="s">
        <v>8160</v>
      </c>
      <c r="P328" t="s">
        <v>8576</v>
      </c>
      <c r="Q328" s="2">
        <v>46204</v>
      </c>
      <c r="R328" t="s">
        <v>6598</v>
      </c>
      <c r="S328" t="s">
        <v>6599</v>
      </c>
      <c r="T328" t="s">
        <v>6600</v>
      </c>
      <c r="U328" t="s">
        <v>3398</v>
      </c>
      <c r="V328" t="s">
        <v>36</v>
      </c>
      <c r="W328" t="s">
        <v>3399</v>
      </c>
      <c r="X328" t="s">
        <v>4929</v>
      </c>
      <c r="Y328" t="s">
        <v>4930</v>
      </c>
      <c r="Z328" t="s">
        <v>4931</v>
      </c>
      <c r="AA328" t="s">
        <v>3398</v>
      </c>
      <c r="AB328" t="s">
        <v>36</v>
      </c>
      <c r="AC328" t="s">
        <v>3399</v>
      </c>
      <c r="AD328" t="s">
        <v>147</v>
      </c>
      <c r="AE328" t="s">
        <v>41</v>
      </c>
      <c r="AF328" t="s">
        <v>8584</v>
      </c>
      <c r="AG328" s="8">
        <v>0</v>
      </c>
      <c r="AH328" s="8">
        <v>0</v>
      </c>
      <c r="AI328" s="8">
        <v>156.80000000000001</v>
      </c>
      <c r="AJ328" s="8">
        <v>0</v>
      </c>
      <c r="AK328" t="s">
        <v>8568</v>
      </c>
    </row>
    <row r="329" spans="1:37" x14ac:dyDescent="0.25">
      <c r="A329">
        <v>693</v>
      </c>
      <c r="B329">
        <v>6</v>
      </c>
      <c r="C329">
        <v>2</v>
      </c>
      <c r="D329" t="str">
        <f>IF(Table14[[#This Row],[Round]]=Table14[[#This Row],[Round in Funding Year 2025]],"SAME","DIFFERENT")</f>
        <v>DIFFERENT</v>
      </c>
      <c r="E329" t="s">
        <v>73</v>
      </c>
      <c r="F329" t="s">
        <v>42</v>
      </c>
      <c r="G329" t="str">
        <f>IF(Table14[[#This Row],[Vendor]]=Table14[[#This Row],[Previous Vendor (from Fund Year 2025 in SF)]],"SAME","DIFFERENT VENDOR")</f>
        <v>DIFFERENT VENDOR</v>
      </c>
      <c r="H329" t="s">
        <v>4923</v>
      </c>
      <c r="I329" t="s">
        <v>4924</v>
      </c>
      <c r="J329" t="s">
        <v>4925</v>
      </c>
      <c r="K329" t="s">
        <v>67</v>
      </c>
      <c r="L329" t="s">
        <v>67</v>
      </c>
      <c r="M329" t="s">
        <v>8168</v>
      </c>
      <c r="N329">
        <v>4</v>
      </c>
      <c r="O329" t="s">
        <v>8160</v>
      </c>
      <c r="P329" t="s">
        <v>8576</v>
      </c>
      <c r="Q329" s="2">
        <v>46204</v>
      </c>
      <c r="R329" t="s">
        <v>4926</v>
      </c>
      <c r="S329" t="s">
        <v>4927</v>
      </c>
      <c r="T329" t="s">
        <v>4928</v>
      </c>
      <c r="U329" t="s">
        <v>3398</v>
      </c>
      <c r="V329" t="s">
        <v>36</v>
      </c>
      <c r="W329" t="s">
        <v>3399</v>
      </c>
      <c r="X329" t="s">
        <v>4929</v>
      </c>
      <c r="Y329" t="s">
        <v>4930</v>
      </c>
      <c r="Z329" t="s">
        <v>4931</v>
      </c>
      <c r="AA329" t="s">
        <v>3398</v>
      </c>
      <c r="AB329" t="s">
        <v>36</v>
      </c>
      <c r="AC329" t="s">
        <v>3399</v>
      </c>
      <c r="AD329" t="s">
        <v>147</v>
      </c>
      <c r="AE329" t="s">
        <v>41</v>
      </c>
      <c r="AF329" t="s">
        <v>8584</v>
      </c>
      <c r="AG329" s="8">
        <v>0</v>
      </c>
      <c r="AH329" s="8">
        <v>0</v>
      </c>
      <c r="AI329" s="8">
        <v>156.80000000000001</v>
      </c>
      <c r="AJ329" s="8">
        <v>0</v>
      </c>
      <c r="AK329" t="s">
        <v>8568</v>
      </c>
    </row>
    <row r="330" spans="1:37" x14ac:dyDescent="0.25">
      <c r="A330">
        <v>1758</v>
      </c>
      <c r="B330">
        <v>3</v>
      </c>
      <c r="C330">
        <v>3</v>
      </c>
      <c r="D330" t="str">
        <f>IF(Table14[[#This Row],[Round]]=Table14[[#This Row],[Round in Funding Year 2025]],"SAME","DIFFERENT")</f>
        <v>SAME</v>
      </c>
      <c r="E330" t="s">
        <v>1630</v>
      </c>
      <c r="F330" t="s">
        <v>1630</v>
      </c>
      <c r="G330" t="str">
        <f>IF(Table14[[#This Row],[Vendor]]=Table14[[#This Row],[Previous Vendor (from Fund Year 2025 in SF)]],"SAME","DIFFERENT VENDOR")</f>
        <v>SAME</v>
      </c>
      <c r="H330" t="s">
        <v>7628</v>
      </c>
      <c r="I330" t="s">
        <v>7629</v>
      </c>
      <c r="J330" t="s">
        <v>7630</v>
      </c>
      <c r="K330" t="s">
        <v>31</v>
      </c>
      <c r="L330" t="s">
        <v>31</v>
      </c>
      <c r="M330" t="s">
        <v>8122</v>
      </c>
      <c r="N330">
        <v>8</v>
      </c>
      <c r="O330" t="s">
        <v>8164</v>
      </c>
      <c r="P330" t="s">
        <v>8580</v>
      </c>
      <c r="Q330" s="2">
        <v>46204</v>
      </c>
      <c r="R330" t="s">
        <v>7641</v>
      </c>
      <c r="S330" t="s">
        <v>7642</v>
      </c>
      <c r="T330" t="s">
        <v>7643</v>
      </c>
      <c r="U330" t="s">
        <v>878</v>
      </c>
      <c r="V330" t="s">
        <v>36</v>
      </c>
      <c r="W330" t="s">
        <v>879</v>
      </c>
      <c r="X330" t="s">
        <v>7644</v>
      </c>
      <c r="Y330" t="s">
        <v>7645</v>
      </c>
      <c r="Z330" t="s">
        <v>7646</v>
      </c>
      <c r="AA330" t="s">
        <v>878</v>
      </c>
      <c r="AB330" t="s">
        <v>36</v>
      </c>
      <c r="AC330" t="s">
        <v>879</v>
      </c>
      <c r="AD330" t="s">
        <v>147</v>
      </c>
      <c r="AE330" t="s">
        <v>41</v>
      </c>
      <c r="AF330" t="s">
        <v>8583</v>
      </c>
      <c r="AG330" s="8">
        <v>0</v>
      </c>
      <c r="AH330" s="8">
        <v>0</v>
      </c>
      <c r="AI330" s="8">
        <v>1450</v>
      </c>
      <c r="AJ330" s="8">
        <v>0</v>
      </c>
      <c r="AK330" t="s">
        <v>8568</v>
      </c>
    </row>
    <row r="331" spans="1:37" x14ac:dyDescent="0.25">
      <c r="A331">
        <v>1759</v>
      </c>
      <c r="B331">
        <v>3</v>
      </c>
      <c r="C331">
        <v>3</v>
      </c>
      <c r="D331" t="str">
        <f>IF(Table14[[#This Row],[Round]]=Table14[[#This Row],[Round in Funding Year 2025]],"SAME","DIFFERENT")</f>
        <v>SAME</v>
      </c>
      <c r="E331" t="s">
        <v>1630</v>
      </c>
      <c r="F331" t="s">
        <v>1630</v>
      </c>
      <c r="G331" t="str">
        <f>IF(Table14[[#This Row],[Vendor]]=Table14[[#This Row],[Previous Vendor (from Fund Year 2025 in SF)]],"SAME","DIFFERENT VENDOR")</f>
        <v>SAME</v>
      </c>
      <c r="H331" t="s">
        <v>7628</v>
      </c>
      <c r="I331" t="s">
        <v>7629</v>
      </c>
      <c r="J331" t="s">
        <v>7630</v>
      </c>
      <c r="K331" t="s">
        <v>31</v>
      </c>
      <c r="L331" t="s">
        <v>31</v>
      </c>
      <c r="M331" t="s">
        <v>8122</v>
      </c>
      <c r="N331">
        <v>8</v>
      </c>
      <c r="O331" t="s">
        <v>8164</v>
      </c>
      <c r="P331" t="s">
        <v>8580</v>
      </c>
      <c r="Q331" s="2">
        <v>46204</v>
      </c>
      <c r="R331" t="s">
        <v>7638</v>
      </c>
      <c r="S331" t="s">
        <v>7639</v>
      </c>
      <c r="T331" t="s">
        <v>7640</v>
      </c>
      <c r="U331" t="s">
        <v>878</v>
      </c>
      <c r="V331" t="s">
        <v>36</v>
      </c>
      <c r="W331" t="s">
        <v>879</v>
      </c>
      <c r="X331" t="s">
        <v>7644</v>
      </c>
      <c r="Y331" t="s">
        <v>7645</v>
      </c>
      <c r="Z331" t="s">
        <v>7646</v>
      </c>
      <c r="AA331" t="s">
        <v>878</v>
      </c>
      <c r="AB331" t="s">
        <v>36</v>
      </c>
      <c r="AC331" t="s">
        <v>879</v>
      </c>
      <c r="AD331" t="s">
        <v>147</v>
      </c>
      <c r="AE331" t="s">
        <v>41</v>
      </c>
      <c r="AF331" t="s">
        <v>8583</v>
      </c>
      <c r="AG331" s="8">
        <v>0</v>
      </c>
      <c r="AH331" s="8">
        <v>0</v>
      </c>
      <c r="AI331" s="8">
        <v>1450</v>
      </c>
      <c r="AJ331" s="8">
        <v>0</v>
      </c>
      <c r="AK331" t="s">
        <v>8568</v>
      </c>
    </row>
    <row r="332" spans="1:37" x14ac:dyDescent="0.25">
      <c r="A332">
        <v>1760</v>
      </c>
      <c r="B332">
        <v>3</v>
      </c>
      <c r="C332">
        <v>3</v>
      </c>
      <c r="D332" t="str">
        <f>IF(Table14[[#This Row],[Round]]=Table14[[#This Row],[Round in Funding Year 2025]],"SAME","DIFFERENT")</f>
        <v>SAME</v>
      </c>
      <c r="E332" t="s">
        <v>1630</v>
      </c>
      <c r="F332" t="s">
        <v>1630</v>
      </c>
      <c r="G332" t="str">
        <f>IF(Table14[[#This Row],[Vendor]]=Table14[[#This Row],[Previous Vendor (from Fund Year 2025 in SF)]],"SAME","DIFFERENT VENDOR")</f>
        <v>SAME</v>
      </c>
      <c r="H332" t="s">
        <v>7628</v>
      </c>
      <c r="I332" t="s">
        <v>7629</v>
      </c>
      <c r="J332" t="s">
        <v>7630</v>
      </c>
      <c r="K332" t="s">
        <v>31</v>
      </c>
      <c r="L332" t="s">
        <v>31</v>
      </c>
      <c r="M332" t="s">
        <v>8122</v>
      </c>
      <c r="N332">
        <v>8</v>
      </c>
      <c r="O332" t="s">
        <v>8164</v>
      </c>
      <c r="P332" t="s">
        <v>8580</v>
      </c>
      <c r="Q332" s="2">
        <v>46204</v>
      </c>
      <c r="R332" t="s">
        <v>7633</v>
      </c>
      <c r="S332" t="s">
        <v>7634</v>
      </c>
      <c r="T332" t="s">
        <v>7635</v>
      </c>
      <c r="U332" t="s">
        <v>7636</v>
      </c>
      <c r="V332" t="s">
        <v>36</v>
      </c>
      <c r="W332" t="s">
        <v>7637</v>
      </c>
      <c r="X332" t="s">
        <v>7644</v>
      </c>
      <c r="Y332" t="s">
        <v>7645</v>
      </c>
      <c r="Z332" t="s">
        <v>7646</v>
      </c>
      <c r="AA332" t="s">
        <v>878</v>
      </c>
      <c r="AB332" t="s">
        <v>36</v>
      </c>
      <c r="AC332" t="s">
        <v>879</v>
      </c>
      <c r="AD332" t="s">
        <v>147</v>
      </c>
      <c r="AE332" t="s">
        <v>41</v>
      </c>
      <c r="AF332" t="s">
        <v>8583</v>
      </c>
      <c r="AG332" s="8">
        <v>0</v>
      </c>
      <c r="AH332" s="8">
        <v>0</v>
      </c>
      <c r="AI332" s="8">
        <v>1450</v>
      </c>
      <c r="AJ332" s="8">
        <v>0</v>
      </c>
      <c r="AK332" t="s">
        <v>8568</v>
      </c>
    </row>
    <row r="333" spans="1:37" x14ac:dyDescent="0.25">
      <c r="A333">
        <v>1761</v>
      </c>
      <c r="B333">
        <v>3</v>
      </c>
      <c r="C333">
        <v>3</v>
      </c>
      <c r="D333" t="str">
        <f>IF(Table14[[#This Row],[Round]]=Table14[[#This Row],[Round in Funding Year 2025]],"SAME","DIFFERENT")</f>
        <v>SAME</v>
      </c>
      <c r="E333" t="s">
        <v>1630</v>
      </c>
      <c r="F333" t="s">
        <v>1630</v>
      </c>
      <c r="G333" t="str">
        <f>IF(Table14[[#This Row],[Vendor]]=Table14[[#This Row],[Previous Vendor (from Fund Year 2025 in SF)]],"SAME","DIFFERENT VENDOR")</f>
        <v>SAME</v>
      </c>
      <c r="H333" t="s">
        <v>7628</v>
      </c>
      <c r="I333" t="s">
        <v>7629</v>
      </c>
      <c r="J333" t="s">
        <v>7630</v>
      </c>
      <c r="K333" t="s">
        <v>31</v>
      </c>
      <c r="L333" t="s">
        <v>31</v>
      </c>
      <c r="M333" t="s">
        <v>8122</v>
      </c>
      <c r="N333">
        <v>8</v>
      </c>
      <c r="O333" t="s">
        <v>8164</v>
      </c>
      <c r="P333" t="s">
        <v>8580</v>
      </c>
      <c r="Q333" s="2">
        <v>46204</v>
      </c>
      <c r="R333" t="s">
        <v>3108</v>
      </c>
      <c r="S333" t="s">
        <v>7631</v>
      </c>
      <c r="T333" t="s">
        <v>7632</v>
      </c>
      <c r="U333" t="s">
        <v>878</v>
      </c>
      <c r="V333" t="s">
        <v>36</v>
      </c>
      <c r="W333" t="s">
        <v>879</v>
      </c>
      <c r="X333" t="s">
        <v>7644</v>
      </c>
      <c r="Y333" t="s">
        <v>7645</v>
      </c>
      <c r="Z333" t="s">
        <v>7646</v>
      </c>
      <c r="AA333" t="s">
        <v>878</v>
      </c>
      <c r="AB333" t="s">
        <v>36</v>
      </c>
      <c r="AC333" t="s">
        <v>879</v>
      </c>
      <c r="AD333" t="s">
        <v>147</v>
      </c>
      <c r="AE333" t="s">
        <v>41</v>
      </c>
      <c r="AF333" t="s">
        <v>8583</v>
      </c>
      <c r="AG333" s="8">
        <v>0</v>
      </c>
      <c r="AH333" s="8">
        <v>0</v>
      </c>
      <c r="AI333" s="8">
        <v>1450</v>
      </c>
      <c r="AJ333" s="8">
        <v>0</v>
      </c>
      <c r="AK333" t="s">
        <v>8568</v>
      </c>
    </row>
    <row r="334" spans="1:37" x14ac:dyDescent="0.25">
      <c r="A334">
        <v>1757</v>
      </c>
      <c r="B334">
        <v>3</v>
      </c>
      <c r="C334">
        <v>3</v>
      </c>
      <c r="D334" t="str">
        <f>IF(Table14[[#This Row],[Round]]=Table14[[#This Row],[Round in Funding Year 2025]],"SAME","DIFFERENT")</f>
        <v>SAME</v>
      </c>
      <c r="E334" t="s">
        <v>1630</v>
      </c>
      <c r="F334" t="s">
        <v>1630</v>
      </c>
      <c r="G334" t="str">
        <f>IF(Table14[[#This Row],[Vendor]]=Table14[[#This Row],[Previous Vendor (from Fund Year 2025 in SF)]],"SAME","DIFFERENT VENDOR")</f>
        <v>SAME</v>
      </c>
      <c r="H334" t="s">
        <v>7628</v>
      </c>
      <c r="I334" t="s">
        <v>7629</v>
      </c>
      <c r="J334" t="s">
        <v>7630</v>
      </c>
      <c r="K334" t="s">
        <v>31</v>
      </c>
      <c r="L334" t="s">
        <v>25</v>
      </c>
      <c r="M334" t="s">
        <v>8119</v>
      </c>
      <c r="N334">
        <v>8</v>
      </c>
      <c r="O334" t="s">
        <v>8164</v>
      </c>
      <c r="P334" t="s">
        <v>8580</v>
      </c>
      <c r="Q334" s="2">
        <v>46204</v>
      </c>
      <c r="R334" t="s">
        <v>7644</v>
      </c>
      <c r="S334" t="s">
        <v>7645</v>
      </c>
      <c r="T334" t="s">
        <v>7646</v>
      </c>
      <c r="U334" t="s">
        <v>878</v>
      </c>
      <c r="V334" t="s">
        <v>36</v>
      </c>
      <c r="W334" t="s">
        <v>879</v>
      </c>
      <c r="X334" t="s">
        <v>52</v>
      </c>
      <c r="AB334" t="s">
        <v>36</v>
      </c>
      <c r="AD334" t="s">
        <v>147</v>
      </c>
      <c r="AE334" t="s">
        <v>26</v>
      </c>
      <c r="AF334" t="s">
        <v>8585</v>
      </c>
      <c r="AG334" s="8">
        <v>0</v>
      </c>
      <c r="AH334" s="8">
        <v>0</v>
      </c>
      <c r="AI334" s="8">
        <v>1450</v>
      </c>
      <c r="AJ334" s="8">
        <v>0</v>
      </c>
      <c r="AK334" t="s">
        <v>8568</v>
      </c>
    </row>
    <row r="335" spans="1:37" x14ac:dyDescent="0.25">
      <c r="A335">
        <v>4219</v>
      </c>
      <c r="B335">
        <v>6</v>
      </c>
      <c r="C335">
        <v>6</v>
      </c>
      <c r="D335" t="str">
        <f>IF(Table14[[#This Row],[Round]]=Table14[[#This Row],[Round in Funding Year 2025]],"SAME","DIFFERENT")</f>
        <v>SAME</v>
      </c>
      <c r="E335" t="s">
        <v>291</v>
      </c>
      <c r="F335" t="s">
        <v>291</v>
      </c>
      <c r="G335" t="str">
        <f>IF(Table14[[#This Row],[Vendor]]=Table14[[#This Row],[Previous Vendor (from Fund Year 2025 in SF)]],"SAME","DIFFERENT VENDOR")</f>
        <v>SAME</v>
      </c>
      <c r="H335" t="s">
        <v>315</v>
      </c>
      <c r="I335" t="s">
        <v>316</v>
      </c>
      <c r="J335" t="s">
        <v>317</v>
      </c>
      <c r="K335" t="s">
        <v>67</v>
      </c>
      <c r="L335" t="s">
        <v>67</v>
      </c>
      <c r="M335" t="s">
        <v>8122</v>
      </c>
      <c r="N335">
        <v>9</v>
      </c>
      <c r="O335" t="s">
        <v>8165</v>
      </c>
      <c r="P335" t="s">
        <v>8581</v>
      </c>
      <c r="Q335" s="2">
        <v>46204</v>
      </c>
      <c r="R335" t="s">
        <v>318</v>
      </c>
      <c r="S335" t="s">
        <v>319</v>
      </c>
      <c r="T335" t="s">
        <v>320</v>
      </c>
      <c r="U335" t="s">
        <v>321</v>
      </c>
      <c r="V335" t="s">
        <v>36</v>
      </c>
      <c r="W335" t="s">
        <v>322</v>
      </c>
      <c r="X335" t="s">
        <v>323</v>
      </c>
      <c r="Y335" t="s">
        <v>324</v>
      </c>
      <c r="Z335" t="s">
        <v>325</v>
      </c>
      <c r="AA335" t="s">
        <v>321</v>
      </c>
      <c r="AB335" t="s">
        <v>36</v>
      </c>
      <c r="AC335" t="s">
        <v>322</v>
      </c>
      <c r="AD335" t="s">
        <v>147</v>
      </c>
      <c r="AE335" t="s">
        <v>41</v>
      </c>
      <c r="AF335" t="s">
        <v>8583</v>
      </c>
      <c r="AG335" s="8">
        <v>0</v>
      </c>
      <c r="AH335" s="8">
        <v>0</v>
      </c>
      <c r="AI335" s="8">
        <v>1793</v>
      </c>
      <c r="AJ335" s="8">
        <v>0</v>
      </c>
      <c r="AK335" t="s">
        <v>8568</v>
      </c>
    </row>
    <row r="336" spans="1:37" x14ac:dyDescent="0.25">
      <c r="A336">
        <v>4220</v>
      </c>
      <c r="B336">
        <v>6</v>
      </c>
      <c r="C336">
        <v>6</v>
      </c>
      <c r="D336" t="str">
        <f>IF(Table14[[#This Row],[Round]]=Table14[[#This Row],[Round in Funding Year 2025]],"SAME","DIFFERENT")</f>
        <v>SAME</v>
      </c>
      <c r="E336" t="s">
        <v>228</v>
      </c>
      <c r="F336" t="s">
        <v>228</v>
      </c>
      <c r="G336" t="str">
        <f>IF(Table14[[#This Row],[Vendor]]=Table14[[#This Row],[Previous Vendor (from Fund Year 2025 in SF)]],"SAME","DIFFERENT VENDOR")</f>
        <v>SAME</v>
      </c>
      <c r="H336" t="s">
        <v>315</v>
      </c>
      <c r="I336" t="s">
        <v>316</v>
      </c>
      <c r="J336" t="s">
        <v>317</v>
      </c>
      <c r="K336" t="s">
        <v>67</v>
      </c>
      <c r="L336" t="s">
        <v>67</v>
      </c>
      <c r="M336" t="s">
        <v>8122</v>
      </c>
      <c r="N336">
        <v>9</v>
      </c>
      <c r="O336" t="s">
        <v>8165</v>
      </c>
      <c r="P336" t="s">
        <v>8581</v>
      </c>
      <c r="Q336" s="2">
        <v>46204</v>
      </c>
      <c r="R336" t="s">
        <v>1523</v>
      </c>
      <c r="S336" t="s">
        <v>1524</v>
      </c>
      <c r="T336" t="s">
        <v>1525</v>
      </c>
      <c r="U336" t="s">
        <v>321</v>
      </c>
      <c r="V336" t="s">
        <v>36</v>
      </c>
      <c r="W336" t="s">
        <v>322</v>
      </c>
      <c r="X336" t="s">
        <v>323</v>
      </c>
      <c r="Y336" t="s">
        <v>324</v>
      </c>
      <c r="Z336" t="s">
        <v>325</v>
      </c>
      <c r="AA336" t="s">
        <v>321</v>
      </c>
      <c r="AB336" t="s">
        <v>36</v>
      </c>
      <c r="AC336" t="s">
        <v>322</v>
      </c>
      <c r="AD336" t="s">
        <v>147</v>
      </c>
      <c r="AE336" t="s">
        <v>41</v>
      </c>
      <c r="AF336" t="s">
        <v>8583</v>
      </c>
      <c r="AG336" s="8">
        <v>0</v>
      </c>
      <c r="AH336" s="8">
        <v>0</v>
      </c>
      <c r="AI336" s="8">
        <v>600</v>
      </c>
      <c r="AJ336" s="8">
        <v>0</v>
      </c>
      <c r="AK336" t="s">
        <v>8568</v>
      </c>
    </row>
    <row r="337" spans="1:37" x14ac:dyDescent="0.25">
      <c r="A337">
        <v>1107</v>
      </c>
      <c r="B337">
        <v>4</v>
      </c>
      <c r="C337">
        <v>4</v>
      </c>
      <c r="D337" t="str">
        <f>IF(Table14[[#This Row],[Round]]=Table14[[#This Row],[Round in Funding Year 2025]],"SAME","DIFFERENT")</f>
        <v>SAME</v>
      </c>
      <c r="E337" t="s">
        <v>2584</v>
      </c>
      <c r="F337" t="s">
        <v>2584</v>
      </c>
      <c r="G337" t="str">
        <f>IF(Table14[[#This Row],[Vendor]]=Table14[[#This Row],[Previous Vendor (from Fund Year 2025 in SF)]],"SAME","DIFFERENT VENDOR")</f>
        <v>SAME</v>
      </c>
      <c r="H337" t="s">
        <v>315</v>
      </c>
      <c r="I337" t="s">
        <v>316</v>
      </c>
      <c r="J337" t="s">
        <v>317</v>
      </c>
      <c r="K337" t="s">
        <v>67</v>
      </c>
      <c r="M337" t="s">
        <v>8118</v>
      </c>
      <c r="N337">
        <v>9</v>
      </c>
      <c r="O337" t="s">
        <v>8151</v>
      </c>
      <c r="P337" t="s">
        <v>8581</v>
      </c>
      <c r="Q337" s="2">
        <v>46204</v>
      </c>
      <c r="R337" t="s">
        <v>323</v>
      </c>
      <c r="S337" t="s">
        <v>324</v>
      </c>
      <c r="T337" t="s">
        <v>325</v>
      </c>
      <c r="U337" t="s">
        <v>321</v>
      </c>
      <c r="V337" t="s">
        <v>36</v>
      </c>
      <c r="W337" t="s">
        <v>322</v>
      </c>
      <c r="X337" t="s">
        <v>52</v>
      </c>
      <c r="AB337" t="s">
        <v>36</v>
      </c>
      <c r="AD337" t="s">
        <v>147</v>
      </c>
      <c r="AE337" t="s">
        <v>26</v>
      </c>
      <c r="AF337" t="s">
        <v>8166</v>
      </c>
      <c r="AG337" s="8">
        <v>0</v>
      </c>
      <c r="AH337" s="8">
        <v>0</v>
      </c>
      <c r="AI337" s="8">
        <v>1104</v>
      </c>
      <c r="AJ337" s="8">
        <v>0</v>
      </c>
      <c r="AK337" t="s">
        <v>8568</v>
      </c>
    </row>
    <row r="338" spans="1:37" x14ac:dyDescent="0.25">
      <c r="A338">
        <v>5772</v>
      </c>
      <c r="B338">
        <v>5</v>
      </c>
      <c r="C338">
        <v>5</v>
      </c>
      <c r="D338" t="str">
        <f>IF(Table14[[#This Row],[Round]]=Table14[[#This Row],[Round in Funding Year 2025]],"SAME","DIFFERENT")</f>
        <v>SAME</v>
      </c>
      <c r="E338" t="s">
        <v>42</v>
      </c>
      <c r="F338" t="s">
        <v>42</v>
      </c>
      <c r="G338" t="str">
        <f>IF(Table14[[#This Row],[Vendor]]=Table14[[#This Row],[Previous Vendor (from Fund Year 2025 in SF)]],"SAME","DIFFERENT VENDOR")</f>
        <v>SAME</v>
      </c>
      <c r="H338" t="s">
        <v>5301</v>
      </c>
      <c r="I338" t="s">
        <v>5302</v>
      </c>
      <c r="J338" t="s">
        <v>5303</v>
      </c>
      <c r="K338" t="s">
        <v>67</v>
      </c>
      <c r="L338" t="s">
        <v>67</v>
      </c>
      <c r="M338" t="s">
        <v>8122</v>
      </c>
      <c r="N338">
        <v>7</v>
      </c>
      <c r="O338" t="s">
        <v>8148</v>
      </c>
      <c r="P338" t="s">
        <v>8579</v>
      </c>
      <c r="Q338" s="2">
        <v>46204</v>
      </c>
      <c r="R338" t="s">
        <v>5304</v>
      </c>
      <c r="S338" t="s">
        <v>5305</v>
      </c>
      <c r="T338" t="s">
        <v>5306</v>
      </c>
      <c r="U338" t="s">
        <v>897</v>
      </c>
      <c r="V338" t="s">
        <v>36</v>
      </c>
      <c r="W338" t="s">
        <v>898</v>
      </c>
      <c r="X338" t="s">
        <v>52</v>
      </c>
      <c r="AB338" t="s">
        <v>36</v>
      </c>
      <c r="AD338" t="s">
        <v>147</v>
      </c>
      <c r="AE338" t="s">
        <v>26</v>
      </c>
      <c r="AF338" t="s">
        <v>8583</v>
      </c>
      <c r="AG338" s="8">
        <v>0</v>
      </c>
      <c r="AH338" s="8">
        <v>0</v>
      </c>
      <c r="AI338" s="8">
        <v>196</v>
      </c>
      <c r="AJ338" s="8">
        <v>0</v>
      </c>
      <c r="AK338" t="s">
        <v>8568</v>
      </c>
    </row>
    <row r="339" spans="1:37" x14ac:dyDescent="0.25">
      <c r="A339">
        <v>107</v>
      </c>
      <c r="B339">
        <v>5</v>
      </c>
      <c r="C339">
        <v>5</v>
      </c>
      <c r="D339" t="str">
        <f>IF(Table14[[#This Row],[Round]]=Table14[[#This Row],[Round in Funding Year 2025]],"SAME","DIFFERENT")</f>
        <v>SAME</v>
      </c>
      <c r="E339" t="s">
        <v>73</v>
      </c>
      <c r="F339" t="s">
        <v>73</v>
      </c>
      <c r="G339" t="str">
        <f>IF(Table14[[#This Row],[Vendor]]=Table14[[#This Row],[Previous Vendor (from Fund Year 2025 in SF)]],"SAME","DIFFERENT VENDOR")</f>
        <v>SAME</v>
      </c>
      <c r="H339" t="s">
        <v>3420</v>
      </c>
      <c r="I339" t="s">
        <v>3421</v>
      </c>
      <c r="J339" t="s">
        <v>3420</v>
      </c>
      <c r="K339" t="s">
        <v>77</v>
      </c>
      <c r="L339" t="s">
        <v>77</v>
      </c>
      <c r="M339" t="s">
        <v>8122</v>
      </c>
      <c r="N339">
        <v>1</v>
      </c>
      <c r="O339" t="s">
        <v>8158</v>
      </c>
      <c r="P339" t="s">
        <v>8573</v>
      </c>
      <c r="Q339" s="2">
        <v>46204</v>
      </c>
      <c r="R339" t="s">
        <v>5888</v>
      </c>
      <c r="S339" t="s">
        <v>5889</v>
      </c>
      <c r="T339" t="s">
        <v>5890</v>
      </c>
      <c r="U339" t="s">
        <v>483</v>
      </c>
      <c r="V339" t="s">
        <v>36</v>
      </c>
      <c r="W339" t="s">
        <v>4346</v>
      </c>
      <c r="X339" t="s">
        <v>52</v>
      </c>
      <c r="AB339" t="s">
        <v>36</v>
      </c>
      <c r="AD339" t="s">
        <v>147</v>
      </c>
      <c r="AE339" t="s">
        <v>26</v>
      </c>
      <c r="AF339" t="s">
        <v>8583</v>
      </c>
      <c r="AG339" s="8">
        <v>0</v>
      </c>
      <c r="AH339" s="8">
        <v>0</v>
      </c>
      <c r="AI339" s="8">
        <v>387</v>
      </c>
      <c r="AJ339" s="8">
        <v>0</v>
      </c>
      <c r="AK339" t="s">
        <v>8568</v>
      </c>
    </row>
    <row r="340" spans="1:37" x14ac:dyDescent="0.25">
      <c r="A340">
        <v>108</v>
      </c>
      <c r="B340">
        <v>5</v>
      </c>
      <c r="C340">
        <v>5</v>
      </c>
      <c r="D340" t="str">
        <f>IF(Table14[[#This Row],[Round]]=Table14[[#This Row],[Round in Funding Year 2025]],"SAME","DIFFERENT")</f>
        <v>SAME</v>
      </c>
      <c r="E340" t="s">
        <v>42</v>
      </c>
      <c r="F340" t="s">
        <v>42</v>
      </c>
      <c r="G340" t="str">
        <f>IF(Table14[[#This Row],[Vendor]]=Table14[[#This Row],[Previous Vendor (from Fund Year 2025 in SF)]],"SAME","DIFFERENT VENDOR")</f>
        <v>SAME</v>
      </c>
      <c r="H340" t="s">
        <v>3420</v>
      </c>
      <c r="I340" t="s">
        <v>3421</v>
      </c>
      <c r="J340" t="s">
        <v>3420</v>
      </c>
      <c r="K340" t="s">
        <v>67</v>
      </c>
      <c r="L340" t="s">
        <v>67</v>
      </c>
      <c r="M340" t="s">
        <v>8122</v>
      </c>
      <c r="N340">
        <v>1</v>
      </c>
      <c r="O340" t="s">
        <v>8158</v>
      </c>
      <c r="P340" t="s">
        <v>8573</v>
      </c>
      <c r="Q340" s="2">
        <v>46204</v>
      </c>
      <c r="R340" t="s">
        <v>4443</v>
      </c>
      <c r="S340" t="s">
        <v>4444</v>
      </c>
      <c r="T340" t="s">
        <v>4445</v>
      </c>
      <c r="U340" t="s">
        <v>483</v>
      </c>
      <c r="V340" t="s">
        <v>36</v>
      </c>
      <c r="W340" t="s">
        <v>2099</v>
      </c>
      <c r="X340" t="s">
        <v>52</v>
      </c>
      <c r="AB340" t="s">
        <v>36</v>
      </c>
      <c r="AD340" t="s">
        <v>147</v>
      </c>
      <c r="AE340" t="s">
        <v>26</v>
      </c>
      <c r="AF340" t="s">
        <v>8583</v>
      </c>
      <c r="AG340" s="8">
        <v>0</v>
      </c>
      <c r="AH340" s="8">
        <v>0</v>
      </c>
      <c r="AI340" s="8">
        <v>196</v>
      </c>
      <c r="AJ340" s="8">
        <v>0</v>
      </c>
      <c r="AK340" t="s">
        <v>8568</v>
      </c>
    </row>
    <row r="341" spans="1:37" x14ac:dyDescent="0.25">
      <c r="A341">
        <v>109</v>
      </c>
      <c r="B341">
        <v>5</v>
      </c>
      <c r="C341">
        <v>5</v>
      </c>
      <c r="D341" t="str">
        <f>IF(Table14[[#This Row],[Round]]=Table14[[#This Row],[Round in Funding Year 2025]],"SAME","DIFFERENT")</f>
        <v>SAME</v>
      </c>
      <c r="E341" t="s">
        <v>42</v>
      </c>
      <c r="F341" t="s">
        <v>42</v>
      </c>
      <c r="G341" t="str">
        <f>IF(Table14[[#This Row],[Vendor]]=Table14[[#This Row],[Previous Vendor (from Fund Year 2025 in SF)]],"SAME","DIFFERENT VENDOR")</f>
        <v>SAME</v>
      </c>
      <c r="H341" t="s">
        <v>3420</v>
      </c>
      <c r="I341" t="s">
        <v>3421</v>
      </c>
      <c r="J341" t="s">
        <v>3420</v>
      </c>
      <c r="K341" t="s">
        <v>67</v>
      </c>
      <c r="L341" t="s">
        <v>67</v>
      </c>
      <c r="M341" t="s">
        <v>8122</v>
      </c>
      <c r="N341">
        <v>1</v>
      </c>
      <c r="O341" t="s">
        <v>8158</v>
      </c>
      <c r="P341" t="s">
        <v>8573</v>
      </c>
      <c r="Q341" s="2">
        <v>46204</v>
      </c>
      <c r="R341" t="s">
        <v>4079</v>
      </c>
      <c r="S341" t="s">
        <v>4080</v>
      </c>
      <c r="T341" t="s">
        <v>4081</v>
      </c>
      <c r="U341" t="s">
        <v>483</v>
      </c>
      <c r="V341" t="s">
        <v>36</v>
      </c>
      <c r="W341" t="s">
        <v>4082</v>
      </c>
      <c r="X341" t="s">
        <v>52</v>
      </c>
      <c r="AB341" t="s">
        <v>36</v>
      </c>
      <c r="AD341" t="s">
        <v>147</v>
      </c>
      <c r="AE341" t="s">
        <v>26</v>
      </c>
      <c r="AF341" t="s">
        <v>8583</v>
      </c>
      <c r="AG341" s="8">
        <v>0</v>
      </c>
      <c r="AH341" s="8">
        <v>0</v>
      </c>
      <c r="AI341" s="8">
        <v>196</v>
      </c>
      <c r="AJ341" s="8">
        <v>0</v>
      </c>
      <c r="AK341" t="s">
        <v>8568</v>
      </c>
    </row>
    <row r="342" spans="1:37" x14ac:dyDescent="0.25">
      <c r="A342">
        <v>110</v>
      </c>
      <c r="B342">
        <v>5</v>
      </c>
      <c r="C342">
        <v>5</v>
      </c>
      <c r="D342" t="str">
        <f>IF(Table14[[#This Row],[Round]]=Table14[[#This Row],[Round in Funding Year 2025]],"SAME","DIFFERENT")</f>
        <v>SAME</v>
      </c>
      <c r="E342" t="s">
        <v>73</v>
      </c>
      <c r="F342" t="s">
        <v>73</v>
      </c>
      <c r="G342" t="str">
        <f>IF(Table14[[#This Row],[Vendor]]=Table14[[#This Row],[Previous Vendor (from Fund Year 2025 in SF)]],"SAME","DIFFERENT VENDOR")</f>
        <v>SAME</v>
      </c>
      <c r="H342" t="s">
        <v>3420</v>
      </c>
      <c r="I342" t="s">
        <v>3421</v>
      </c>
      <c r="J342" t="s">
        <v>3420</v>
      </c>
      <c r="K342" t="s">
        <v>67</v>
      </c>
      <c r="L342" t="s">
        <v>67</v>
      </c>
      <c r="M342" t="s">
        <v>8122</v>
      </c>
      <c r="N342">
        <v>1</v>
      </c>
      <c r="O342" t="s">
        <v>8158</v>
      </c>
      <c r="P342" t="s">
        <v>8573</v>
      </c>
      <c r="Q342" s="2">
        <v>46204</v>
      </c>
      <c r="R342" t="s">
        <v>5891</v>
      </c>
      <c r="S342" t="s">
        <v>5892</v>
      </c>
      <c r="T342" t="s">
        <v>5893</v>
      </c>
      <c r="U342" t="s">
        <v>483</v>
      </c>
      <c r="V342" t="s">
        <v>36</v>
      </c>
      <c r="W342" t="s">
        <v>3440</v>
      </c>
      <c r="X342" t="s">
        <v>52</v>
      </c>
      <c r="AB342" t="s">
        <v>36</v>
      </c>
      <c r="AD342" t="s">
        <v>147</v>
      </c>
      <c r="AE342" t="s">
        <v>26</v>
      </c>
      <c r="AF342" t="s">
        <v>8583</v>
      </c>
      <c r="AG342" s="8">
        <v>0</v>
      </c>
      <c r="AH342" s="8">
        <v>0</v>
      </c>
      <c r="AI342" s="8">
        <v>246</v>
      </c>
      <c r="AJ342" s="8">
        <v>0</v>
      </c>
      <c r="AK342" t="s">
        <v>8568</v>
      </c>
    </row>
    <row r="343" spans="1:37" x14ac:dyDescent="0.25">
      <c r="A343">
        <v>111</v>
      </c>
      <c r="B343">
        <v>5</v>
      </c>
      <c r="C343">
        <v>5</v>
      </c>
      <c r="D343" t="str">
        <f>IF(Table14[[#This Row],[Round]]=Table14[[#This Row],[Round in Funding Year 2025]],"SAME","DIFFERENT")</f>
        <v>SAME</v>
      </c>
      <c r="E343" t="s">
        <v>42</v>
      </c>
      <c r="F343" t="s">
        <v>42</v>
      </c>
      <c r="G343" t="str">
        <f>IF(Table14[[#This Row],[Vendor]]=Table14[[#This Row],[Previous Vendor (from Fund Year 2025 in SF)]],"SAME","DIFFERENT VENDOR")</f>
        <v>SAME</v>
      </c>
      <c r="H343" t="s">
        <v>3420</v>
      </c>
      <c r="I343" t="s">
        <v>3421</v>
      </c>
      <c r="J343" t="s">
        <v>3420</v>
      </c>
      <c r="K343" t="s">
        <v>67</v>
      </c>
      <c r="L343" t="s">
        <v>67</v>
      </c>
      <c r="M343" t="s">
        <v>8122</v>
      </c>
      <c r="N343">
        <v>1</v>
      </c>
      <c r="O343" t="s">
        <v>8158</v>
      </c>
      <c r="P343" t="s">
        <v>8573</v>
      </c>
      <c r="Q343" s="2">
        <v>46204</v>
      </c>
      <c r="R343" t="s">
        <v>4428</v>
      </c>
      <c r="T343" t="s">
        <v>4429</v>
      </c>
      <c r="U343" t="s">
        <v>483</v>
      </c>
      <c r="V343" t="s">
        <v>36</v>
      </c>
      <c r="W343" t="s">
        <v>3440</v>
      </c>
      <c r="X343" t="s">
        <v>52</v>
      </c>
      <c r="AB343" t="s">
        <v>36</v>
      </c>
      <c r="AD343" t="s">
        <v>147</v>
      </c>
      <c r="AE343" t="s">
        <v>26</v>
      </c>
      <c r="AF343" t="s">
        <v>8583</v>
      </c>
      <c r="AG343" s="8">
        <v>0</v>
      </c>
      <c r="AH343" s="8">
        <v>0</v>
      </c>
      <c r="AI343" s="8">
        <v>196</v>
      </c>
      <c r="AJ343" s="8">
        <v>0</v>
      </c>
      <c r="AK343" t="s">
        <v>8568</v>
      </c>
    </row>
    <row r="344" spans="1:37" x14ac:dyDescent="0.25">
      <c r="A344">
        <v>112</v>
      </c>
      <c r="B344">
        <v>5</v>
      </c>
      <c r="C344">
        <v>5</v>
      </c>
      <c r="D344" t="str">
        <f>IF(Table14[[#This Row],[Round]]=Table14[[#This Row],[Round in Funding Year 2025]],"SAME","DIFFERENT")</f>
        <v>SAME</v>
      </c>
      <c r="E344" t="s">
        <v>42</v>
      </c>
      <c r="F344" t="s">
        <v>42</v>
      </c>
      <c r="G344" t="str">
        <f>IF(Table14[[#This Row],[Vendor]]=Table14[[#This Row],[Previous Vendor (from Fund Year 2025 in SF)]],"SAME","DIFFERENT VENDOR")</f>
        <v>SAME</v>
      </c>
      <c r="H344" t="s">
        <v>3420</v>
      </c>
      <c r="I344" t="s">
        <v>3421</v>
      </c>
      <c r="J344" t="s">
        <v>3420</v>
      </c>
      <c r="K344" t="s">
        <v>67</v>
      </c>
      <c r="L344" t="s">
        <v>67</v>
      </c>
      <c r="M344" t="s">
        <v>8122</v>
      </c>
      <c r="N344">
        <v>1</v>
      </c>
      <c r="O344" t="s">
        <v>8158</v>
      </c>
      <c r="P344" t="s">
        <v>8573</v>
      </c>
      <c r="Q344" s="2">
        <v>46204</v>
      </c>
      <c r="R344" t="s">
        <v>4419</v>
      </c>
      <c r="S344" t="s">
        <v>4420</v>
      </c>
      <c r="T344" t="s">
        <v>4421</v>
      </c>
      <c r="U344" t="s">
        <v>483</v>
      </c>
      <c r="V344" t="s">
        <v>36</v>
      </c>
      <c r="W344" t="s">
        <v>4422</v>
      </c>
      <c r="X344" t="s">
        <v>52</v>
      </c>
      <c r="AB344" t="s">
        <v>36</v>
      </c>
      <c r="AD344" t="s">
        <v>147</v>
      </c>
      <c r="AE344" t="s">
        <v>26</v>
      </c>
      <c r="AF344" t="s">
        <v>8583</v>
      </c>
      <c r="AG344" s="8">
        <v>0</v>
      </c>
      <c r="AH344" s="8">
        <v>0</v>
      </c>
      <c r="AI344" s="8">
        <v>196</v>
      </c>
      <c r="AJ344" s="8">
        <v>0</v>
      </c>
      <c r="AK344" t="s">
        <v>8568</v>
      </c>
    </row>
    <row r="345" spans="1:37" x14ac:dyDescent="0.25">
      <c r="A345">
        <v>113</v>
      </c>
      <c r="B345">
        <v>5</v>
      </c>
      <c r="C345">
        <v>5</v>
      </c>
      <c r="D345" t="str">
        <f>IF(Table14[[#This Row],[Round]]=Table14[[#This Row],[Round in Funding Year 2025]],"SAME","DIFFERENT")</f>
        <v>SAME</v>
      </c>
      <c r="E345" t="s">
        <v>42</v>
      </c>
      <c r="F345" t="s">
        <v>42</v>
      </c>
      <c r="G345" t="str">
        <f>IF(Table14[[#This Row],[Vendor]]=Table14[[#This Row],[Previous Vendor (from Fund Year 2025 in SF)]],"SAME","DIFFERENT VENDOR")</f>
        <v>SAME</v>
      </c>
      <c r="H345" t="s">
        <v>3420</v>
      </c>
      <c r="I345" t="s">
        <v>3421</v>
      </c>
      <c r="J345" t="s">
        <v>3420</v>
      </c>
      <c r="K345" t="s">
        <v>67</v>
      </c>
      <c r="L345" t="s">
        <v>67</v>
      </c>
      <c r="M345" t="s">
        <v>8122</v>
      </c>
      <c r="N345">
        <v>1</v>
      </c>
      <c r="O345" t="s">
        <v>8158</v>
      </c>
      <c r="P345" t="s">
        <v>8573</v>
      </c>
      <c r="Q345" s="2">
        <v>46204</v>
      </c>
      <c r="R345" t="s">
        <v>4403</v>
      </c>
      <c r="S345" t="s">
        <v>4404</v>
      </c>
      <c r="T345" t="s">
        <v>4405</v>
      </c>
      <c r="U345" t="s">
        <v>483</v>
      </c>
      <c r="V345" t="s">
        <v>36</v>
      </c>
      <c r="W345" t="s">
        <v>4406</v>
      </c>
      <c r="X345" t="s">
        <v>52</v>
      </c>
      <c r="AB345" t="s">
        <v>36</v>
      </c>
      <c r="AD345" t="s">
        <v>147</v>
      </c>
      <c r="AE345" t="s">
        <v>26</v>
      </c>
      <c r="AF345" t="s">
        <v>8583</v>
      </c>
      <c r="AG345" s="8">
        <v>0</v>
      </c>
      <c r="AH345" s="8">
        <v>0</v>
      </c>
      <c r="AI345" s="8">
        <v>196</v>
      </c>
      <c r="AJ345" s="8">
        <v>0</v>
      </c>
      <c r="AK345" t="s">
        <v>8568</v>
      </c>
    </row>
    <row r="346" spans="1:37" x14ac:dyDescent="0.25">
      <c r="A346">
        <v>114</v>
      </c>
      <c r="B346">
        <v>5</v>
      </c>
      <c r="C346">
        <v>5</v>
      </c>
      <c r="D346" t="str">
        <f>IF(Table14[[#This Row],[Round]]=Table14[[#This Row],[Round in Funding Year 2025]],"SAME","DIFFERENT")</f>
        <v>SAME</v>
      </c>
      <c r="E346" t="s">
        <v>42</v>
      </c>
      <c r="F346" t="s">
        <v>42</v>
      </c>
      <c r="G346" t="str">
        <f>IF(Table14[[#This Row],[Vendor]]=Table14[[#This Row],[Previous Vendor (from Fund Year 2025 in SF)]],"SAME","DIFFERENT VENDOR")</f>
        <v>SAME</v>
      </c>
      <c r="H346" t="s">
        <v>3420</v>
      </c>
      <c r="I346" t="s">
        <v>3421</v>
      </c>
      <c r="J346" t="s">
        <v>3420</v>
      </c>
      <c r="K346" t="s">
        <v>67</v>
      </c>
      <c r="L346" t="s">
        <v>67</v>
      </c>
      <c r="M346" t="s">
        <v>8122</v>
      </c>
      <c r="N346">
        <v>1</v>
      </c>
      <c r="O346" t="s">
        <v>8158</v>
      </c>
      <c r="P346" t="s">
        <v>8573</v>
      </c>
      <c r="Q346" s="2">
        <v>46204</v>
      </c>
      <c r="R346" t="s">
        <v>4386</v>
      </c>
      <c r="S346" t="s">
        <v>4387</v>
      </c>
      <c r="T346" t="s">
        <v>4388</v>
      </c>
      <c r="U346" t="s">
        <v>483</v>
      </c>
      <c r="V346" t="s">
        <v>36</v>
      </c>
      <c r="W346" t="s">
        <v>4389</v>
      </c>
      <c r="X346" t="s">
        <v>52</v>
      </c>
      <c r="AB346" t="s">
        <v>36</v>
      </c>
      <c r="AD346" t="s">
        <v>147</v>
      </c>
      <c r="AE346" t="s">
        <v>26</v>
      </c>
      <c r="AF346" t="s">
        <v>8583</v>
      </c>
      <c r="AG346" s="8">
        <v>0</v>
      </c>
      <c r="AH346" s="8">
        <v>0</v>
      </c>
      <c r="AI346" s="8">
        <v>196</v>
      </c>
      <c r="AJ346" s="8">
        <v>0</v>
      </c>
      <c r="AK346" t="s">
        <v>8568</v>
      </c>
    </row>
    <row r="347" spans="1:37" x14ac:dyDescent="0.25">
      <c r="A347">
        <v>115</v>
      </c>
      <c r="B347">
        <v>5</v>
      </c>
      <c r="C347">
        <v>5</v>
      </c>
      <c r="D347" t="str">
        <f>IF(Table14[[#This Row],[Round]]=Table14[[#This Row],[Round in Funding Year 2025]],"SAME","DIFFERENT")</f>
        <v>SAME</v>
      </c>
      <c r="E347" t="s">
        <v>73</v>
      </c>
      <c r="F347" t="s">
        <v>73</v>
      </c>
      <c r="G347" t="str">
        <f>IF(Table14[[#This Row],[Vendor]]=Table14[[#This Row],[Previous Vendor (from Fund Year 2025 in SF)]],"SAME","DIFFERENT VENDOR")</f>
        <v>SAME</v>
      </c>
      <c r="H347" t="s">
        <v>3420</v>
      </c>
      <c r="I347" t="s">
        <v>3421</v>
      </c>
      <c r="J347" t="s">
        <v>3420</v>
      </c>
      <c r="K347" t="s">
        <v>67</v>
      </c>
      <c r="L347" t="s">
        <v>67</v>
      </c>
      <c r="M347" t="s">
        <v>8122</v>
      </c>
      <c r="N347">
        <v>1</v>
      </c>
      <c r="O347" t="s">
        <v>8158</v>
      </c>
      <c r="P347" t="s">
        <v>8573</v>
      </c>
      <c r="Q347" s="2">
        <v>46204</v>
      </c>
      <c r="R347" t="s">
        <v>5882</v>
      </c>
      <c r="S347" t="s">
        <v>5883</v>
      </c>
      <c r="T347" t="s">
        <v>5884</v>
      </c>
      <c r="U347" t="s">
        <v>483</v>
      </c>
      <c r="V347" t="s">
        <v>36</v>
      </c>
      <c r="W347" t="s">
        <v>5885</v>
      </c>
      <c r="X347" t="s">
        <v>52</v>
      </c>
      <c r="AB347" t="s">
        <v>36</v>
      </c>
      <c r="AD347" t="s">
        <v>147</v>
      </c>
      <c r="AE347" t="s">
        <v>26</v>
      </c>
      <c r="AF347" t="s">
        <v>8583</v>
      </c>
      <c r="AG347" s="8">
        <v>0</v>
      </c>
      <c r="AH347" s="8">
        <v>0</v>
      </c>
      <c r="AI347" s="8">
        <v>246</v>
      </c>
      <c r="AJ347" s="8">
        <v>0</v>
      </c>
      <c r="AK347" t="s">
        <v>8568</v>
      </c>
    </row>
    <row r="348" spans="1:37" x14ac:dyDescent="0.25">
      <c r="A348">
        <v>116</v>
      </c>
      <c r="B348">
        <v>5</v>
      </c>
      <c r="C348">
        <v>5</v>
      </c>
      <c r="D348" t="str">
        <f>IF(Table14[[#This Row],[Round]]=Table14[[#This Row],[Round in Funding Year 2025]],"SAME","DIFFERENT")</f>
        <v>SAME</v>
      </c>
      <c r="E348" t="s">
        <v>42</v>
      </c>
      <c r="F348" t="s">
        <v>42</v>
      </c>
      <c r="G348" t="str">
        <f>IF(Table14[[#This Row],[Vendor]]=Table14[[#This Row],[Previous Vendor (from Fund Year 2025 in SF)]],"SAME","DIFFERENT VENDOR")</f>
        <v>SAME</v>
      </c>
      <c r="H348" t="s">
        <v>3420</v>
      </c>
      <c r="I348" t="s">
        <v>3421</v>
      </c>
      <c r="J348" t="s">
        <v>3420</v>
      </c>
      <c r="K348" t="s">
        <v>67</v>
      </c>
      <c r="L348" t="s">
        <v>67</v>
      </c>
      <c r="M348" t="s">
        <v>8122</v>
      </c>
      <c r="N348">
        <v>1</v>
      </c>
      <c r="O348" t="s">
        <v>8158</v>
      </c>
      <c r="P348" t="s">
        <v>8573</v>
      </c>
      <c r="Q348" s="2">
        <v>46204</v>
      </c>
      <c r="R348" t="s">
        <v>4371</v>
      </c>
      <c r="S348" t="s">
        <v>4372</v>
      </c>
      <c r="T348" t="s">
        <v>4373</v>
      </c>
      <c r="U348" t="s">
        <v>483</v>
      </c>
      <c r="V348" t="s">
        <v>36</v>
      </c>
      <c r="W348" t="s">
        <v>2102</v>
      </c>
      <c r="X348" t="s">
        <v>52</v>
      </c>
      <c r="AB348" t="s">
        <v>36</v>
      </c>
      <c r="AD348" t="s">
        <v>147</v>
      </c>
      <c r="AE348" t="s">
        <v>26</v>
      </c>
      <c r="AF348" t="s">
        <v>8583</v>
      </c>
      <c r="AG348" s="8">
        <v>0</v>
      </c>
      <c r="AH348" s="8">
        <v>0</v>
      </c>
      <c r="AI348" s="8">
        <v>196</v>
      </c>
      <c r="AJ348" s="8">
        <v>0</v>
      </c>
      <c r="AK348" t="s">
        <v>8568</v>
      </c>
    </row>
    <row r="349" spans="1:37" x14ac:dyDescent="0.25">
      <c r="A349">
        <v>118</v>
      </c>
      <c r="B349">
        <v>5</v>
      </c>
      <c r="C349">
        <v>5</v>
      </c>
      <c r="D349" t="str">
        <f>IF(Table14[[#This Row],[Round]]=Table14[[#This Row],[Round in Funding Year 2025]],"SAME","DIFFERENT")</f>
        <v>SAME</v>
      </c>
      <c r="E349" t="s">
        <v>42</v>
      </c>
      <c r="F349" t="s">
        <v>42</v>
      </c>
      <c r="G349" t="str">
        <f>IF(Table14[[#This Row],[Vendor]]=Table14[[#This Row],[Previous Vendor (from Fund Year 2025 in SF)]],"SAME","DIFFERENT VENDOR")</f>
        <v>SAME</v>
      </c>
      <c r="H349" t="s">
        <v>3420</v>
      </c>
      <c r="I349" t="s">
        <v>3421</v>
      </c>
      <c r="J349" t="s">
        <v>3420</v>
      </c>
      <c r="K349" t="s">
        <v>67</v>
      </c>
      <c r="L349" t="s">
        <v>67</v>
      </c>
      <c r="M349" t="s">
        <v>8122</v>
      </c>
      <c r="N349">
        <v>1</v>
      </c>
      <c r="O349" t="s">
        <v>8158</v>
      </c>
      <c r="P349" t="s">
        <v>8573</v>
      </c>
      <c r="Q349" s="2">
        <v>46204</v>
      </c>
      <c r="R349" t="s">
        <v>4362</v>
      </c>
      <c r="S349" t="s">
        <v>4363</v>
      </c>
      <c r="T349" t="s">
        <v>4364</v>
      </c>
      <c r="U349" t="s">
        <v>483</v>
      </c>
      <c r="V349" t="s">
        <v>36</v>
      </c>
      <c r="W349" t="s">
        <v>4365</v>
      </c>
      <c r="X349" t="s">
        <v>52</v>
      </c>
      <c r="AB349" t="s">
        <v>36</v>
      </c>
      <c r="AD349" t="s">
        <v>147</v>
      </c>
      <c r="AE349" t="s">
        <v>26</v>
      </c>
      <c r="AF349" t="s">
        <v>8583</v>
      </c>
      <c r="AG349" s="8">
        <v>0</v>
      </c>
      <c r="AH349" s="8">
        <v>0</v>
      </c>
      <c r="AI349" s="8">
        <v>196</v>
      </c>
      <c r="AJ349" s="8">
        <v>0</v>
      </c>
      <c r="AK349" t="s">
        <v>8568</v>
      </c>
    </row>
    <row r="350" spans="1:37" x14ac:dyDescent="0.25">
      <c r="A350">
        <v>119</v>
      </c>
      <c r="B350">
        <v>5</v>
      </c>
      <c r="C350">
        <v>5</v>
      </c>
      <c r="D350" t="str">
        <f>IF(Table14[[#This Row],[Round]]=Table14[[#This Row],[Round in Funding Year 2025]],"SAME","DIFFERENT")</f>
        <v>SAME</v>
      </c>
      <c r="E350" t="s">
        <v>42</v>
      </c>
      <c r="F350" t="s">
        <v>42</v>
      </c>
      <c r="G350" t="str">
        <f>IF(Table14[[#This Row],[Vendor]]=Table14[[#This Row],[Previous Vendor (from Fund Year 2025 in SF)]],"SAME","DIFFERENT VENDOR")</f>
        <v>SAME</v>
      </c>
      <c r="H350" t="s">
        <v>3420</v>
      </c>
      <c r="I350" t="s">
        <v>3421</v>
      </c>
      <c r="J350" t="s">
        <v>3420</v>
      </c>
      <c r="K350" t="s">
        <v>67</v>
      </c>
      <c r="L350" t="s">
        <v>67</v>
      </c>
      <c r="M350" t="s">
        <v>8122</v>
      </c>
      <c r="N350">
        <v>1</v>
      </c>
      <c r="O350" t="s">
        <v>8158</v>
      </c>
      <c r="P350" t="s">
        <v>8573</v>
      </c>
      <c r="Q350" s="2">
        <v>46204</v>
      </c>
      <c r="R350" t="s">
        <v>4436</v>
      </c>
      <c r="S350" t="s">
        <v>4437</v>
      </c>
      <c r="T350" t="s">
        <v>4438</v>
      </c>
      <c r="U350" t="s">
        <v>483</v>
      </c>
      <c r="V350" t="s">
        <v>36</v>
      </c>
      <c r="W350" t="s">
        <v>4439</v>
      </c>
      <c r="X350" t="s">
        <v>52</v>
      </c>
      <c r="AB350" t="s">
        <v>36</v>
      </c>
      <c r="AD350" t="s">
        <v>147</v>
      </c>
      <c r="AE350" t="s">
        <v>26</v>
      </c>
      <c r="AF350" t="s">
        <v>8583</v>
      </c>
      <c r="AG350" s="8">
        <v>0</v>
      </c>
      <c r="AH350" s="8">
        <v>0</v>
      </c>
      <c r="AI350" s="8">
        <v>196</v>
      </c>
      <c r="AJ350" s="8">
        <v>0</v>
      </c>
      <c r="AK350" t="s">
        <v>8568</v>
      </c>
    </row>
    <row r="351" spans="1:37" x14ac:dyDescent="0.25">
      <c r="A351">
        <v>120</v>
      </c>
      <c r="B351">
        <v>5</v>
      </c>
      <c r="C351">
        <v>5</v>
      </c>
      <c r="D351" t="str">
        <f>IF(Table14[[#This Row],[Round]]=Table14[[#This Row],[Round in Funding Year 2025]],"SAME","DIFFERENT")</f>
        <v>SAME</v>
      </c>
      <c r="E351" t="s">
        <v>42</v>
      </c>
      <c r="F351" t="s">
        <v>42</v>
      </c>
      <c r="G351" t="str">
        <f>IF(Table14[[#This Row],[Vendor]]=Table14[[#This Row],[Previous Vendor (from Fund Year 2025 in SF)]],"SAME","DIFFERENT VENDOR")</f>
        <v>SAME</v>
      </c>
      <c r="H351" t="s">
        <v>3420</v>
      </c>
      <c r="I351" t="s">
        <v>3421</v>
      </c>
      <c r="J351" t="s">
        <v>3420</v>
      </c>
      <c r="K351" t="s">
        <v>67</v>
      </c>
      <c r="L351" t="s">
        <v>67</v>
      </c>
      <c r="M351" t="s">
        <v>8122</v>
      </c>
      <c r="N351">
        <v>1</v>
      </c>
      <c r="O351" t="s">
        <v>8158</v>
      </c>
      <c r="P351" t="s">
        <v>8573</v>
      </c>
      <c r="Q351" s="2">
        <v>46204</v>
      </c>
      <c r="R351" t="s">
        <v>4343</v>
      </c>
      <c r="S351" t="s">
        <v>4344</v>
      </c>
      <c r="T351" t="s">
        <v>4345</v>
      </c>
      <c r="U351" t="s">
        <v>483</v>
      </c>
      <c r="V351" t="s">
        <v>36</v>
      </c>
      <c r="W351" t="s">
        <v>4346</v>
      </c>
      <c r="X351" t="s">
        <v>52</v>
      </c>
      <c r="AB351" t="s">
        <v>36</v>
      </c>
      <c r="AD351" t="s">
        <v>147</v>
      </c>
      <c r="AE351" t="s">
        <v>26</v>
      </c>
      <c r="AF351" t="s">
        <v>8583</v>
      </c>
      <c r="AG351" s="8">
        <v>0</v>
      </c>
      <c r="AH351" s="8">
        <v>0</v>
      </c>
      <c r="AI351" s="8">
        <v>196</v>
      </c>
      <c r="AJ351" s="8">
        <v>0</v>
      </c>
      <c r="AK351" t="s">
        <v>8568</v>
      </c>
    </row>
    <row r="352" spans="1:37" x14ac:dyDescent="0.25">
      <c r="A352">
        <v>121</v>
      </c>
      <c r="B352">
        <v>5</v>
      </c>
      <c r="C352">
        <v>5</v>
      </c>
      <c r="D352" t="str">
        <f>IF(Table14[[#This Row],[Round]]=Table14[[#This Row],[Round in Funding Year 2025]],"SAME","DIFFERENT")</f>
        <v>SAME</v>
      </c>
      <c r="E352" t="s">
        <v>73</v>
      </c>
      <c r="F352" t="s">
        <v>73</v>
      </c>
      <c r="G352" t="str">
        <f>IF(Table14[[#This Row],[Vendor]]=Table14[[#This Row],[Previous Vendor (from Fund Year 2025 in SF)]],"SAME","DIFFERENT VENDOR")</f>
        <v>SAME</v>
      </c>
      <c r="H352" t="s">
        <v>3420</v>
      </c>
      <c r="I352" t="s">
        <v>3421</v>
      </c>
      <c r="J352" t="s">
        <v>3420</v>
      </c>
      <c r="K352" t="s">
        <v>67</v>
      </c>
      <c r="L352" t="s">
        <v>67</v>
      </c>
      <c r="M352" t="s">
        <v>8122</v>
      </c>
      <c r="N352">
        <v>1</v>
      </c>
      <c r="O352" t="s">
        <v>8158</v>
      </c>
      <c r="P352" t="s">
        <v>8573</v>
      </c>
      <c r="Q352" s="2">
        <v>46204</v>
      </c>
      <c r="R352" t="s">
        <v>5879</v>
      </c>
      <c r="S352" t="s">
        <v>5880</v>
      </c>
      <c r="T352" t="s">
        <v>5881</v>
      </c>
      <c r="U352" t="s">
        <v>483</v>
      </c>
      <c r="V352" t="s">
        <v>36</v>
      </c>
      <c r="W352" t="s">
        <v>3423</v>
      </c>
      <c r="X352" t="s">
        <v>52</v>
      </c>
      <c r="AB352" t="s">
        <v>36</v>
      </c>
      <c r="AD352" t="s">
        <v>147</v>
      </c>
      <c r="AE352" t="s">
        <v>26</v>
      </c>
      <c r="AF352" t="s">
        <v>8583</v>
      </c>
      <c r="AG352" s="8">
        <v>0</v>
      </c>
      <c r="AH352" s="8">
        <v>0</v>
      </c>
      <c r="AI352" s="8">
        <v>246</v>
      </c>
      <c r="AJ352" s="8">
        <v>0</v>
      </c>
      <c r="AK352" t="s">
        <v>8568</v>
      </c>
    </row>
    <row r="353" spans="1:37" x14ac:dyDescent="0.25">
      <c r="A353">
        <v>123</v>
      </c>
      <c r="B353">
        <v>5</v>
      </c>
      <c r="C353">
        <v>5</v>
      </c>
      <c r="D353" t="str">
        <f>IF(Table14[[#This Row],[Round]]=Table14[[#This Row],[Round in Funding Year 2025]],"SAME","DIFFERENT")</f>
        <v>SAME</v>
      </c>
      <c r="E353" t="s">
        <v>42</v>
      </c>
      <c r="F353" t="s">
        <v>42</v>
      </c>
      <c r="G353" t="str">
        <f>IF(Table14[[#This Row],[Vendor]]=Table14[[#This Row],[Previous Vendor (from Fund Year 2025 in SF)]],"SAME","DIFFERENT VENDOR")</f>
        <v>SAME</v>
      </c>
      <c r="H353" t="s">
        <v>3420</v>
      </c>
      <c r="I353" t="s">
        <v>3421</v>
      </c>
      <c r="J353" t="s">
        <v>3420</v>
      </c>
      <c r="K353" t="s">
        <v>85</v>
      </c>
      <c r="L353" t="s">
        <v>85</v>
      </c>
      <c r="M353" t="s">
        <v>8122</v>
      </c>
      <c r="N353">
        <v>1</v>
      </c>
      <c r="O353" t="s">
        <v>8158</v>
      </c>
      <c r="P353" t="s">
        <v>8573</v>
      </c>
      <c r="Q353" s="2">
        <v>46204</v>
      </c>
      <c r="R353" t="s">
        <v>4396</v>
      </c>
      <c r="S353" t="s">
        <v>4397</v>
      </c>
      <c r="T353" t="s">
        <v>4398</v>
      </c>
      <c r="U353" t="s">
        <v>483</v>
      </c>
      <c r="V353" t="s">
        <v>36</v>
      </c>
      <c r="W353" t="s">
        <v>4399</v>
      </c>
      <c r="X353" t="s">
        <v>52</v>
      </c>
      <c r="AB353" t="s">
        <v>36</v>
      </c>
      <c r="AD353" t="s">
        <v>147</v>
      </c>
      <c r="AE353" t="s">
        <v>26</v>
      </c>
      <c r="AF353" t="s">
        <v>8583</v>
      </c>
      <c r="AG353" s="8">
        <v>0</v>
      </c>
      <c r="AH353" s="8">
        <v>0</v>
      </c>
      <c r="AI353" s="8">
        <v>185</v>
      </c>
      <c r="AJ353" s="8">
        <v>0</v>
      </c>
      <c r="AK353" t="s">
        <v>8568</v>
      </c>
    </row>
    <row r="354" spans="1:37" x14ac:dyDescent="0.25">
      <c r="A354">
        <v>124</v>
      </c>
      <c r="B354">
        <v>5</v>
      </c>
      <c r="C354">
        <v>5</v>
      </c>
      <c r="D354" t="str">
        <f>IF(Table14[[#This Row],[Round]]=Table14[[#This Row],[Round in Funding Year 2025]],"SAME","DIFFERENT")</f>
        <v>SAME</v>
      </c>
      <c r="E354" t="s">
        <v>73</v>
      </c>
      <c r="F354" t="s">
        <v>73</v>
      </c>
      <c r="G354" t="str">
        <f>IF(Table14[[#This Row],[Vendor]]=Table14[[#This Row],[Previous Vendor (from Fund Year 2025 in SF)]],"SAME","DIFFERENT VENDOR")</f>
        <v>SAME</v>
      </c>
      <c r="H354" t="s">
        <v>3420</v>
      </c>
      <c r="I354" t="s">
        <v>3421</v>
      </c>
      <c r="J354" t="s">
        <v>3420</v>
      </c>
      <c r="K354" t="s">
        <v>85</v>
      </c>
      <c r="L354" t="s">
        <v>85</v>
      </c>
      <c r="M354" t="s">
        <v>8122</v>
      </c>
      <c r="N354">
        <v>1</v>
      </c>
      <c r="O354" t="s">
        <v>8158</v>
      </c>
      <c r="P354" t="s">
        <v>8573</v>
      </c>
      <c r="Q354" s="2">
        <v>46204</v>
      </c>
      <c r="R354" t="s">
        <v>5875</v>
      </c>
      <c r="S354" t="s">
        <v>5876</v>
      </c>
      <c r="T354" t="s">
        <v>5877</v>
      </c>
      <c r="U354" t="s">
        <v>483</v>
      </c>
      <c r="V354" t="s">
        <v>36</v>
      </c>
      <c r="W354" t="s">
        <v>5878</v>
      </c>
      <c r="X354" t="s">
        <v>52</v>
      </c>
      <c r="AB354" t="s">
        <v>36</v>
      </c>
      <c r="AD354" t="s">
        <v>147</v>
      </c>
      <c r="AE354" t="s">
        <v>26</v>
      </c>
      <c r="AF354" t="s">
        <v>8583</v>
      </c>
      <c r="AG354" s="8">
        <v>0</v>
      </c>
      <c r="AH354" s="8">
        <v>0</v>
      </c>
      <c r="AI354" s="8">
        <v>230.18</v>
      </c>
      <c r="AJ354" s="8">
        <v>0</v>
      </c>
      <c r="AK354" t="s">
        <v>8568</v>
      </c>
    </row>
    <row r="355" spans="1:37" x14ac:dyDescent="0.25">
      <c r="A355">
        <v>1109</v>
      </c>
      <c r="B355">
        <v>3</v>
      </c>
      <c r="C355">
        <v>3</v>
      </c>
      <c r="D355" t="str">
        <f>IF(Table14[[#This Row],[Round]]=Table14[[#This Row],[Round in Funding Year 2025]],"SAME","DIFFERENT")</f>
        <v>SAME</v>
      </c>
      <c r="E355" t="s">
        <v>2584</v>
      </c>
      <c r="F355" t="s">
        <v>2584</v>
      </c>
      <c r="G355" t="str">
        <f>IF(Table14[[#This Row],[Vendor]]=Table14[[#This Row],[Previous Vendor (from Fund Year 2025 in SF)]],"SAME","DIFFERENT VENDOR")</f>
        <v>SAME</v>
      </c>
      <c r="H355" t="s">
        <v>2294</v>
      </c>
      <c r="I355" t="s">
        <v>2295</v>
      </c>
      <c r="J355" t="s">
        <v>2296</v>
      </c>
      <c r="K355" t="s">
        <v>67</v>
      </c>
      <c r="L355" t="s">
        <v>67</v>
      </c>
      <c r="M355" t="s">
        <v>8122</v>
      </c>
      <c r="N355">
        <v>9</v>
      </c>
      <c r="O355" t="s">
        <v>8151</v>
      </c>
      <c r="P355" t="s">
        <v>8581</v>
      </c>
      <c r="Q355" s="2">
        <v>46204</v>
      </c>
      <c r="R355" t="s">
        <v>2785</v>
      </c>
      <c r="S355" t="s">
        <v>2786</v>
      </c>
      <c r="T355" t="s">
        <v>2787</v>
      </c>
      <c r="U355" t="s">
        <v>2300</v>
      </c>
      <c r="V355" t="s">
        <v>36</v>
      </c>
      <c r="W355" t="s">
        <v>2301</v>
      </c>
      <c r="X355" t="s">
        <v>52</v>
      </c>
      <c r="AB355" t="s">
        <v>36</v>
      </c>
      <c r="AD355" t="s">
        <v>147</v>
      </c>
      <c r="AE355" t="s">
        <v>26</v>
      </c>
      <c r="AF355" t="s">
        <v>8583</v>
      </c>
      <c r="AG355" s="8">
        <v>0</v>
      </c>
      <c r="AH355" s="8">
        <v>0</v>
      </c>
      <c r="AI355" s="8">
        <v>1213</v>
      </c>
      <c r="AJ355" s="8">
        <v>0</v>
      </c>
      <c r="AK355" t="s">
        <v>8568</v>
      </c>
    </row>
    <row r="356" spans="1:37" x14ac:dyDescent="0.25">
      <c r="A356">
        <v>1110</v>
      </c>
      <c r="B356">
        <v>3</v>
      </c>
      <c r="C356">
        <v>3</v>
      </c>
      <c r="D356" t="str">
        <f>IF(Table14[[#This Row],[Round]]=Table14[[#This Row],[Round in Funding Year 2025]],"SAME","DIFFERENT")</f>
        <v>SAME</v>
      </c>
      <c r="E356" t="s">
        <v>1630</v>
      </c>
      <c r="F356" t="s">
        <v>1630</v>
      </c>
      <c r="G356" t="str">
        <f>IF(Table14[[#This Row],[Vendor]]=Table14[[#This Row],[Previous Vendor (from Fund Year 2025 in SF)]],"SAME","DIFFERENT VENDOR")</f>
        <v>SAME</v>
      </c>
      <c r="H356" t="s">
        <v>2294</v>
      </c>
      <c r="I356" t="s">
        <v>2295</v>
      </c>
      <c r="J356" t="s">
        <v>2296</v>
      </c>
      <c r="K356" t="s">
        <v>67</v>
      </c>
      <c r="L356" t="s">
        <v>67</v>
      </c>
      <c r="M356" t="s">
        <v>8122</v>
      </c>
      <c r="N356">
        <v>9</v>
      </c>
      <c r="O356" t="s">
        <v>8151</v>
      </c>
      <c r="P356" t="s">
        <v>8581</v>
      </c>
      <c r="Q356" s="2">
        <v>46204</v>
      </c>
      <c r="R356" t="s">
        <v>2785</v>
      </c>
      <c r="S356" t="s">
        <v>2786</v>
      </c>
      <c r="T356" t="s">
        <v>2787</v>
      </c>
      <c r="U356" t="s">
        <v>2300</v>
      </c>
      <c r="V356" t="s">
        <v>36</v>
      </c>
      <c r="W356" t="s">
        <v>2301</v>
      </c>
      <c r="X356" t="s">
        <v>2297</v>
      </c>
      <c r="Y356" t="s">
        <v>2298</v>
      </c>
      <c r="Z356" t="s">
        <v>2299</v>
      </c>
      <c r="AA356" t="s">
        <v>2300</v>
      </c>
      <c r="AB356" t="s">
        <v>36</v>
      </c>
      <c r="AC356" t="s">
        <v>2301</v>
      </c>
      <c r="AD356" t="s">
        <v>147</v>
      </c>
      <c r="AE356" t="s">
        <v>41</v>
      </c>
      <c r="AF356" t="s">
        <v>8583</v>
      </c>
      <c r="AG356" s="8">
        <v>0</v>
      </c>
      <c r="AH356" s="8">
        <v>0</v>
      </c>
      <c r="AI356" s="8">
        <v>1050</v>
      </c>
      <c r="AJ356" s="8">
        <v>0</v>
      </c>
      <c r="AK356" t="s">
        <v>8568</v>
      </c>
    </row>
    <row r="357" spans="1:37" x14ac:dyDescent="0.25">
      <c r="A357">
        <v>1111</v>
      </c>
      <c r="B357">
        <v>4</v>
      </c>
      <c r="C357">
        <v>4</v>
      </c>
      <c r="D357" t="str">
        <f>IF(Table14[[#This Row],[Round]]=Table14[[#This Row],[Round in Funding Year 2025]],"SAME","DIFFERENT")</f>
        <v>SAME</v>
      </c>
      <c r="E357" t="s">
        <v>2584</v>
      </c>
      <c r="F357" t="s">
        <v>2584</v>
      </c>
      <c r="G357" t="str">
        <f>IF(Table14[[#This Row],[Vendor]]=Table14[[#This Row],[Previous Vendor (from Fund Year 2025 in SF)]],"SAME","DIFFERENT VENDOR")</f>
        <v>SAME</v>
      </c>
      <c r="H357" t="s">
        <v>2294</v>
      </c>
      <c r="I357" t="s">
        <v>2295</v>
      </c>
      <c r="J357" t="s">
        <v>2296</v>
      </c>
      <c r="K357" t="s">
        <v>67</v>
      </c>
      <c r="L357" t="s">
        <v>67</v>
      </c>
      <c r="M357" t="s">
        <v>8122</v>
      </c>
      <c r="N357">
        <v>9</v>
      </c>
      <c r="O357" t="s">
        <v>8151</v>
      </c>
      <c r="P357" t="s">
        <v>8581</v>
      </c>
      <c r="Q357" s="2">
        <v>46204</v>
      </c>
      <c r="R357" t="s">
        <v>2297</v>
      </c>
      <c r="S357" t="s">
        <v>2298</v>
      </c>
      <c r="T357" t="s">
        <v>2299</v>
      </c>
      <c r="U357" t="s">
        <v>2300</v>
      </c>
      <c r="V357" t="s">
        <v>36</v>
      </c>
      <c r="W357" t="s">
        <v>2301</v>
      </c>
      <c r="X357" t="s">
        <v>52</v>
      </c>
      <c r="AB357" t="s">
        <v>36</v>
      </c>
      <c r="AD357" t="s">
        <v>147</v>
      </c>
      <c r="AE357" t="s">
        <v>26</v>
      </c>
      <c r="AF357" t="s">
        <v>8583</v>
      </c>
      <c r="AG357" s="8">
        <v>0</v>
      </c>
      <c r="AH357" s="8">
        <v>0</v>
      </c>
      <c r="AI357" s="8">
        <v>1104</v>
      </c>
      <c r="AJ357" s="8">
        <v>0</v>
      </c>
      <c r="AK357" t="s">
        <v>8568</v>
      </c>
    </row>
    <row r="358" spans="1:37" x14ac:dyDescent="0.25">
      <c r="A358">
        <v>5300</v>
      </c>
      <c r="B358">
        <v>4</v>
      </c>
      <c r="C358">
        <v>4</v>
      </c>
      <c r="D358" t="str">
        <f>IF(Table14[[#This Row],[Round]]=Table14[[#This Row],[Round in Funding Year 2025]],"SAME","DIFFERENT")</f>
        <v>SAME</v>
      </c>
      <c r="E358" t="s">
        <v>1630</v>
      </c>
      <c r="F358" t="s">
        <v>1630</v>
      </c>
      <c r="G358" t="str">
        <f>IF(Table14[[#This Row],[Vendor]]=Table14[[#This Row],[Previous Vendor (from Fund Year 2025 in SF)]],"SAME","DIFFERENT VENDOR")</f>
        <v>SAME</v>
      </c>
      <c r="H358" t="s">
        <v>5688</v>
      </c>
      <c r="I358" t="s">
        <v>5689</v>
      </c>
      <c r="J358" t="s">
        <v>5690</v>
      </c>
      <c r="K358" t="s">
        <v>67</v>
      </c>
      <c r="L358" t="s">
        <v>67</v>
      </c>
      <c r="M358" t="s">
        <v>8122</v>
      </c>
      <c r="N358">
        <v>2</v>
      </c>
      <c r="O358" t="s">
        <v>8154</v>
      </c>
      <c r="P358" t="s">
        <v>8574</v>
      </c>
      <c r="Q358" s="2">
        <v>46204</v>
      </c>
      <c r="R358" t="s">
        <v>5694</v>
      </c>
      <c r="S358" t="s">
        <v>5695</v>
      </c>
      <c r="T358" t="s">
        <v>5696</v>
      </c>
      <c r="U358" t="s">
        <v>1637</v>
      </c>
      <c r="V358" t="s">
        <v>36</v>
      </c>
      <c r="W358" t="s">
        <v>1638</v>
      </c>
      <c r="X358" t="s">
        <v>5691</v>
      </c>
      <c r="Y358" t="s">
        <v>5692</v>
      </c>
      <c r="Z358" t="s">
        <v>5693</v>
      </c>
      <c r="AA358" t="s">
        <v>1558</v>
      </c>
      <c r="AB358" t="s">
        <v>36</v>
      </c>
      <c r="AC358" t="s">
        <v>1559</v>
      </c>
      <c r="AD358" t="s">
        <v>147</v>
      </c>
      <c r="AE358" t="s">
        <v>41</v>
      </c>
      <c r="AF358" t="s">
        <v>8583</v>
      </c>
      <c r="AG358" s="8">
        <v>0</v>
      </c>
      <c r="AH358" s="8">
        <v>0</v>
      </c>
      <c r="AI358" s="8">
        <v>95</v>
      </c>
      <c r="AJ358" s="8">
        <v>0</v>
      </c>
      <c r="AK358" t="s">
        <v>8568</v>
      </c>
    </row>
    <row r="359" spans="1:37" x14ac:dyDescent="0.25">
      <c r="A359">
        <v>5301</v>
      </c>
      <c r="B359">
        <v>4</v>
      </c>
      <c r="C359">
        <v>4</v>
      </c>
      <c r="D359" t="str">
        <f>IF(Table14[[#This Row],[Round]]=Table14[[#This Row],[Round in Funding Year 2025]],"SAME","DIFFERENT")</f>
        <v>SAME</v>
      </c>
      <c r="E359" t="s">
        <v>73</v>
      </c>
      <c r="F359" t="s">
        <v>73</v>
      </c>
      <c r="G359" t="str">
        <f>IF(Table14[[#This Row],[Vendor]]=Table14[[#This Row],[Previous Vendor (from Fund Year 2025 in SF)]],"SAME","DIFFERENT VENDOR")</f>
        <v>SAME</v>
      </c>
      <c r="H359" t="s">
        <v>5688</v>
      </c>
      <c r="I359" t="s">
        <v>5689</v>
      </c>
      <c r="J359" t="s">
        <v>5690</v>
      </c>
      <c r="K359" t="s">
        <v>31</v>
      </c>
      <c r="L359" t="s">
        <v>31</v>
      </c>
      <c r="M359" t="s">
        <v>8122</v>
      </c>
      <c r="N359">
        <v>2</v>
      </c>
      <c r="O359" t="s">
        <v>8154</v>
      </c>
      <c r="P359" t="s">
        <v>8574</v>
      </c>
      <c r="Q359" s="2">
        <v>46204</v>
      </c>
      <c r="R359" t="s">
        <v>5691</v>
      </c>
      <c r="S359" t="s">
        <v>5692</v>
      </c>
      <c r="T359" t="s">
        <v>5693</v>
      </c>
      <c r="U359" t="s">
        <v>1558</v>
      </c>
      <c r="V359" t="s">
        <v>36</v>
      </c>
      <c r="W359" t="s">
        <v>1559</v>
      </c>
      <c r="X359" t="s">
        <v>52</v>
      </c>
      <c r="AB359" t="s">
        <v>36</v>
      </c>
      <c r="AD359" t="s">
        <v>147</v>
      </c>
      <c r="AE359" t="s">
        <v>26</v>
      </c>
      <c r="AF359" t="s">
        <v>8583</v>
      </c>
      <c r="AG359" s="8">
        <v>0</v>
      </c>
      <c r="AH359" s="8">
        <v>0</v>
      </c>
      <c r="AI359" s="8">
        <v>575</v>
      </c>
      <c r="AJ359" s="8">
        <v>0</v>
      </c>
      <c r="AK359" t="s">
        <v>8568</v>
      </c>
    </row>
    <row r="360" spans="1:37" x14ac:dyDescent="0.25">
      <c r="A360">
        <v>5302</v>
      </c>
      <c r="B360">
        <v>4</v>
      </c>
      <c r="C360">
        <v>4</v>
      </c>
      <c r="D360" t="str">
        <f>IF(Table14[[#This Row],[Round]]=Table14[[#This Row],[Round in Funding Year 2025]],"SAME","DIFFERENT")</f>
        <v>SAME</v>
      </c>
      <c r="E360" t="s">
        <v>73</v>
      </c>
      <c r="F360" t="s">
        <v>73</v>
      </c>
      <c r="G360" t="str">
        <f>IF(Table14[[#This Row],[Vendor]]=Table14[[#This Row],[Previous Vendor (from Fund Year 2025 in SF)]],"SAME","DIFFERENT VENDOR")</f>
        <v>SAME</v>
      </c>
      <c r="H360" t="s">
        <v>5688</v>
      </c>
      <c r="I360" t="s">
        <v>5689</v>
      </c>
      <c r="J360" t="s">
        <v>5690</v>
      </c>
      <c r="K360" t="s">
        <v>31</v>
      </c>
      <c r="L360" t="s">
        <v>31</v>
      </c>
      <c r="M360" t="s">
        <v>8122</v>
      </c>
      <c r="N360">
        <v>2</v>
      </c>
      <c r="O360" t="s">
        <v>8154</v>
      </c>
      <c r="P360" t="s">
        <v>8574</v>
      </c>
      <c r="Q360" s="2">
        <v>46204</v>
      </c>
      <c r="R360" t="s">
        <v>5694</v>
      </c>
      <c r="S360" t="s">
        <v>5695</v>
      </c>
      <c r="T360" t="s">
        <v>5696</v>
      </c>
      <c r="U360" t="s">
        <v>1637</v>
      </c>
      <c r="V360" t="s">
        <v>36</v>
      </c>
      <c r="W360" t="s">
        <v>1638</v>
      </c>
      <c r="X360" t="s">
        <v>52</v>
      </c>
      <c r="AB360" t="s">
        <v>36</v>
      </c>
      <c r="AD360" t="s">
        <v>147</v>
      </c>
      <c r="AE360" t="s">
        <v>26</v>
      </c>
      <c r="AF360" t="s">
        <v>8583</v>
      </c>
      <c r="AG360" s="8">
        <v>0</v>
      </c>
      <c r="AH360" s="8">
        <v>0</v>
      </c>
      <c r="AI360" s="8">
        <v>575</v>
      </c>
      <c r="AJ360" s="8">
        <v>0</v>
      </c>
      <c r="AK360" t="s">
        <v>8568</v>
      </c>
    </row>
    <row r="361" spans="1:37" x14ac:dyDescent="0.25">
      <c r="A361">
        <v>5541</v>
      </c>
      <c r="B361">
        <v>5</v>
      </c>
      <c r="C361">
        <v>5</v>
      </c>
      <c r="D361" t="str">
        <f>IF(Table14[[#This Row],[Round]]=Table14[[#This Row],[Round in Funding Year 2025]],"SAME","DIFFERENT")</f>
        <v>SAME</v>
      </c>
      <c r="E361" t="s">
        <v>42</v>
      </c>
      <c r="F361" t="s">
        <v>42</v>
      </c>
      <c r="G361" t="str">
        <f>IF(Table14[[#This Row],[Vendor]]=Table14[[#This Row],[Previous Vendor (from Fund Year 2025 in SF)]],"SAME","DIFFERENT VENDOR")</f>
        <v>SAME</v>
      </c>
      <c r="H361" t="s">
        <v>1949</v>
      </c>
      <c r="I361" t="s">
        <v>1950</v>
      </c>
      <c r="J361" t="s">
        <v>1951</v>
      </c>
      <c r="K361" t="s">
        <v>159</v>
      </c>
      <c r="L361" t="s">
        <v>159</v>
      </c>
      <c r="M361" t="s">
        <v>8122</v>
      </c>
      <c r="N361">
        <v>2</v>
      </c>
      <c r="O361" t="s">
        <v>8159</v>
      </c>
      <c r="P361" t="s">
        <v>8574</v>
      </c>
      <c r="Q361" s="2">
        <v>46204</v>
      </c>
      <c r="R361" t="s">
        <v>5385</v>
      </c>
      <c r="S361" t="s">
        <v>5386</v>
      </c>
      <c r="T361" t="s">
        <v>5387</v>
      </c>
      <c r="U361" t="s">
        <v>1960</v>
      </c>
      <c r="V361" t="s">
        <v>36</v>
      </c>
      <c r="W361" t="s">
        <v>1961</v>
      </c>
      <c r="X361" t="s">
        <v>52</v>
      </c>
      <c r="AB361" t="s">
        <v>36</v>
      </c>
      <c r="AD361" t="s">
        <v>147</v>
      </c>
      <c r="AE361" t="s">
        <v>26</v>
      </c>
      <c r="AF361" t="s">
        <v>8583</v>
      </c>
      <c r="AG361" s="8">
        <v>0</v>
      </c>
      <c r="AH361" s="8">
        <v>0</v>
      </c>
      <c r="AI361" s="8">
        <v>190</v>
      </c>
      <c r="AJ361" s="8">
        <v>0</v>
      </c>
      <c r="AK361" t="s">
        <v>8568</v>
      </c>
    </row>
    <row r="362" spans="1:37" x14ac:dyDescent="0.25">
      <c r="A362">
        <v>709</v>
      </c>
      <c r="B362">
        <v>6</v>
      </c>
      <c r="C362">
        <v>2</v>
      </c>
      <c r="D362" t="str">
        <f>IF(Table14[[#This Row],[Round]]=Table14[[#This Row],[Round in Funding Year 2025]],"SAME","DIFFERENT")</f>
        <v>DIFFERENT</v>
      </c>
      <c r="E362" t="s">
        <v>73</v>
      </c>
      <c r="F362" t="s">
        <v>73</v>
      </c>
      <c r="G362" t="str">
        <f>IF(Table14[[#This Row],[Vendor]]=Table14[[#This Row],[Previous Vendor (from Fund Year 2025 in SF)]],"SAME","DIFFERENT VENDOR")</f>
        <v>SAME</v>
      </c>
      <c r="H362" t="s">
        <v>1949</v>
      </c>
      <c r="I362" t="s">
        <v>1950</v>
      </c>
      <c r="J362" t="s">
        <v>1951</v>
      </c>
      <c r="K362" t="s">
        <v>31</v>
      </c>
      <c r="L362" t="s">
        <v>31</v>
      </c>
      <c r="M362" t="s">
        <v>8170</v>
      </c>
      <c r="N362">
        <v>2</v>
      </c>
      <c r="O362" t="s">
        <v>8154</v>
      </c>
      <c r="P362" t="s">
        <v>8574</v>
      </c>
      <c r="Q362" s="2">
        <v>46204</v>
      </c>
      <c r="R362" t="s">
        <v>1952</v>
      </c>
      <c r="S362" t="s">
        <v>1953</v>
      </c>
      <c r="T362" t="s">
        <v>1954</v>
      </c>
      <c r="U362" t="s">
        <v>1955</v>
      </c>
      <c r="V362" t="s">
        <v>36</v>
      </c>
      <c r="W362" t="s">
        <v>1956</v>
      </c>
      <c r="X362" t="s">
        <v>52</v>
      </c>
      <c r="AB362" t="s">
        <v>36</v>
      </c>
      <c r="AD362" t="s">
        <v>147</v>
      </c>
      <c r="AE362" t="s">
        <v>26</v>
      </c>
      <c r="AF362" t="s">
        <v>8586</v>
      </c>
      <c r="AG362" s="8">
        <v>0</v>
      </c>
      <c r="AH362" s="8">
        <v>0</v>
      </c>
      <c r="AI362" s="8">
        <v>316</v>
      </c>
      <c r="AJ362" s="8">
        <v>0</v>
      </c>
      <c r="AK362" t="s">
        <v>8568</v>
      </c>
    </row>
    <row r="363" spans="1:37" x14ac:dyDescent="0.25">
      <c r="A363">
        <v>710</v>
      </c>
      <c r="B363">
        <v>6</v>
      </c>
      <c r="C363">
        <v>2</v>
      </c>
      <c r="D363" t="str">
        <f>IF(Table14[[#This Row],[Round]]=Table14[[#This Row],[Round in Funding Year 2025]],"SAME","DIFFERENT")</f>
        <v>DIFFERENT</v>
      </c>
      <c r="E363" t="s">
        <v>73</v>
      </c>
      <c r="F363" t="s">
        <v>73</v>
      </c>
      <c r="G363" t="str">
        <f>IF(Table14[[#This Row],[Vendor]]=Table14[[#This Row],[Previous Vendor (from Fund Year 2025 in SF)]],"SAME","DIFFERENT VENDOR")</f>
        <v>SAME</v>
      </c>
      <c r="H363" t="s">
        <v>1949</v>
      </c>
      <c r="I363" t="s">
        <v>1950</v>
      </c>
      <c r="J363" t="s">
        <v>1951</v>
      </c>
      <c r="K363" t="s">
        <v>31</v>
      </c>
      <c r="L363" t="s">
        <v>31</v>
      </c>
      <c r="M363" t="s">
        <v>8170</v>
      </c>
      <c r="N363">
        <v>2</v>
      </c>
      <c r="O363" t="s">
        <v>8154</v>
      </c>
      <c r="P363" t="s">
        <v>8574</v>
      </c>
      <c r="Q363" s="2">
        <v>46204</v>
      </c>
      <c r="R363" t="s">
        <v>1957</v>
      </c>
      <c r="S363" t="s">
        <v>1958</v>
      </c>
      <c r="T363" t="s">
        <v>1959</v>
      </c>
      <c r="U363" t="s">
        <v>1960</v>
      </c>
      <c r="V363" t="s">
        <v>36</v>
      </c>
      <c r="W363" t="s">
        <v>1961</v>
      </c>
      <c r="X363" t="s">
        <v>52</v>
      </c>
      <c r="AB363" t="s">
        <v>36</v>
      </c>
      <c r="AD363" t="s">
        <v>147</v>
      </c>
      <c r="AE363" t="s">
        <v>26</v>
      </c>
      <c r="AF363" t="s">
        <v>8586</v>
      </c>
      <c r="AG363" s="8">
        <v>0</v>
      </c>
      <c r="AH363" s="8">
        <v>0</v>
      </c>
      <c r="AI363" s="8">
        <v>316</v>
      </c>
      <c r="AJ363" s="8">
        <v>0</v>
      </c>
      <c r="AK363" t="s">
        <v>8568</v>
      </c>
    </row>
    <row r="364" spans="1:37" x14ac:dyDescent="0.25">
      <c r="A364">
        <v>711</v>
      </c>
      <c r="B364">
        <v>6</v>
      </c>
      <c r="C364">
        <v>2</v>
      </c>
      <c r="D364" t="str">
        <f>IF(Table14[[#This Row],[Round]]=Table14[[#This Row],[Round in Funding Year 2025]],"SAME","DIFFERENT")</f>
        <v>DIFFERENT</v>
      </c>
      <c r="E364" t="s">
        <v>42</v>
      </c>
      <c r="F364" t="s">
        <v>42</v>
      </c>
      <c r="G364" t="str">
        <f>IF(Table14[[#This Row],[Vendor]]=Table14[[#This Row],[Previous Vendor (from Fund Year 2025 in SF)]],"SAME","DIFFERENT VENDOR")</f>
        <v>SAME</v>
      </c>
      <c r="H364" t="s">
        <v>1949</v>
      </c>
      <c r="I364" t="s">
        <v>1950</v>
      </c>
      <c r="J364" t="s">
        <v>1951</v>
      </c>
      <c r="K364" t="s">
        <v>25</v>
      </c>
      <c r="L364" t="s">
        <v>25</v>
      </c>
      <c r="M364" t="s">
        <v>8170</v>
      </c>
      <c r="N364">
        <v>2</v>
      </c>
      <c r="O364" t="s">
        <v>8154</v>
      </c>
      <c r="P364" t="s">
        <v>8574</v>
      </c>
      <c r="Q364" s="2">
        <v>46204</v>
      </c>
      <c r="R364" t="s">
        <v>1952</v>
      </c>
      <c r="S364" t="s">
        <v>1953</v>
      </c>
      <c r="T364" t="s">
        <v>1954</v>
      </c>
      <c r="U364" t="s">
        <v>1955</v>
      </c>
      <c r="V364" t="s">
        <v>36</v>
      </c>
      <c r="W364" t="s">
        <v>1956</v>
      </c>
      <c r="X364" t="s">
        <v>1957</v>
      </c>
      <c r="Y364" t="s">
        <v>1958</v>
      </c>
      <c r="Z364" t="s">
        <v>1959</v>
      </c>
      <c r="AA364" t="s">
        <v>1960</v>
      </c>
      <c r="AB364" t="s">
        <v>36</v>
      </c>
      <c r="AC364" t="s">
        <v>1961</v>
      </c>
      <c r="AD364" t="s">
        <v>147</v>
      </c>
      <c r="AE364" t="s">
        <v>41</v>
      </c>
      <c r="AF364" t="s">
        <v>8586</v>
      </c>
      <c r="AG364" s="8">
        <v>0</v>
      </c>
      <c r="AH364" s="8">
        <v>0</v>
      </c>
      <c r="AI364" s="8">
        <v>347</v>
      </c>
      <c r="AJ364" s="8">
        <v>0</v>
      </c>
      <c r="AK364" t="s">
        <v>8568</v>
      </c>
    </row>
    <row r="365" spans="1:37" x14ac:dyDescent="0.25">
      <c r="A365">
        <v>6082</v>
      </c>
      <c r="B365" s="1">
        <v>7</v>
      </c>
      <c r="C365" s="1" t="s">
        <v>8172</v>
      </c>
      <c r="E365" s="3" t="s">
        <v>73</v>
      </c>
      <c r="H365" s="3" t="s">
        <v>8199</v>
      </c>
      <c r="I365" s="3" t="s">
        <v>8200</v>
      </c>
      <c r="J365" s="3" t="s">
        <v>8201</v>
      </c>
      <c r="K365" s="3" t="s">
        <v>31</v>
      </c>
      <c r="M365" t="s">
        <v>8118</v>
      </c>
      <c r="N365">
        <v>2</v>
      </c>
      <c r="O365" t="s">
        <v>8154</v>
      </c>
      <c r="P365" t="s">
        <v>8574</v>
      </c>
      <c r="Q365" s="4">
        <v>46204</v>
      </c>
      <c r="R365" s="3" t="s">
        <v>8336</v>
      </c>
      <c r="S365" s="3" t="s">
        <v>8337</v>
      </c>
      <c r="T365" s="3" t="s">
        <v>8338</v>
      </c>
      <c r="U365" s="3" t="s">
        <v>1213</v>
      </c>
      <c r="V365" s="3" t="s">
        <v>36</v>
      </c>
      <c r="W365" s="3" t="s">
        <v>1214</v>
      </c>
      <c r="X365" s="3" t="s">
        <v>8339</v>
      </c>
      <c r="Y365" s="3" t="s">
        <v>8340</v>
      </c>
      <c r="Z365" s="3" t="s">
        <v>8341</v>
      </c>
      <c r="AA365" s="3" t="s">
        <v>8342</v>
      </c>
      <c r="AB365" s="3" t="s">
        <v>36</v>
      </c>
      <c r="AC365" s="3" t="s">
        <v>8343</v>
      </c>
      <c r="AD365" s="3" t="s">
        <v>147</v>
      </c>
      <c r="AE365" s="3" t="s">
        <v>41</v>
      </c>
      <c r="AF365" t="s">
        <v>8166</v>
      </c>
      <c r="AG365" s="9">
        <v>0</v>
      </c>
      <c r="AH365" s="9">
        <v>0</v>
      </c>
      <c r="AI365" s="9">
        <v>300.2</v>
      </c>
      <c r="AJ365" s="9">
        <v>0</v>
      </c>
      <c r="AK365" t="s">
        <v>8568</v>
      </c>
    </row>
    <row r="366" spans="1:37" x14ac:dyDescent="0.25">
      <c r="A366">
        <v>6083</v>
      </c>
      <c r="B366" s="1">
        <v>7</v>
      </c>
      <c r="C366" s="1" t="s">
        <v>8172</v>
      </c>
      <c r="E366" s="3" t="s">
        <v>73</v>
      </c>
      <c r="H366" s="3" t="s">
        <v>8199</v>
      </c>
      <c r="I366" s="3" t="s">
        <v>8200</v>
      </c>
      <c r="J366" s="3" t="s">
        <v>8201</v>
      </c>
      <c r="K366" s="3" t="s">
        <v>31</v>
      </c>
      <c r="M366" t="s">
        <v>8118</v>
      </c>
      <c r="N366">
        <v>2</v>
      </c>
      <c r="O366" t="s">
        <v>8154</v>
      </c>
      <c r="P366" t="s">
        <v>8574</v>
      </c>
      <c r="Q366" s="4">
        <v>46204</v>
      </c>
      <c r="R366" s="3" t="s">
        <v>8339</v>
      </c>
      <c r="S366" s="3" t="s">
        <v>8340</v>
      </c>
      <c r="T366" s="3" t="s">
        <v>8341</v>
      </c>
      <c r="U366" s="3" t="s">
        <v>8342</v>
      </c>
      <c r="V366" s="3" t="s">
        <v>36</v>
      </c>
      <c r="W366" s="3" t="s">
        <v>8343</v>
      </c>
      <c r="X366" s="3" t="s">
        <v>52</v>
      </c>
      <c r="Y366" s="3"/>
      <c r="Z366" s="3"/>
      <c r="AA366" s="3"/>
      <c r="AB366" s="3" t="s">
        <v>36</v>
      </c>
      <c r="AC366" s="3"/>
      <c r="AD366" s="3" t="s">
        <v>147</v>
      </c>
      <c r="AE366" s="3" t="s">
        <v>26</v>
      </c>
      <c r="AF366" t="s">
        <v>8166</v>
      </c>
      <c r="AG366" s="9">
        <v>0</v>
      </c>
      <c r="AH366" s="9">
        <v>0</v>
      </c>
      <c r="AI366" s="9">
        <v>300.2</v>
      </c>
      <c r="AJ366" s="9">
        <v>0</v>
      </c>
      <c r="AK366" t="s">
        <v>8568</v>
      </c>
    </row>
    <row r="367" spans="1:37" x14ac:dyDescent="0.25">
      <c r="A367">
        <v>6088</v>
      </c>
      <c r="B367" s="1">
        <v>7</v>
      </c>
      <c r="C367" s="1" t="s">
        <v>8172</v>
      </c>
      <c r="E367" s="3" t="s">
        <v>42</v>
      </c>
      <c r="H367" s="3" t="s">
        <v>8199</v>
      </c>
      <c r="I367" s="3" t="s">
        <v>8200</v>
      </c>
      <c r="J367" s="3" t="s">
        <v>8201</v>
      </c>
      <c r="K367" s="3" t="s">
        <v>31</v>
      </c>
      <c r="M367" t="s">
        <v>8118</v>
      </c>
      <c r="N367">
        <v>2</v>
      </c>
      <c r="O367" t="s">
        <v>8154</v>
      </c>
      <c r="P367" t="s">
        <v>8574</v>
      </c>
      <c r="Q367" s="4">
        <v>46204</v>
      </c>
      <c r="R367" s="3" t="s">
        <v>8336</v>
      </c>
      <c r="S367" s="3" t="s">
        <v>8337</v>
      </c>
      <c r="T367" s="3" t="s">
        <v>8338</v>
      </c>
      <c r="U367" s="3" t="s">
        <v>1213</v>
      </c>
      <c r="V367" s="3" t="s">
        <v>36</v>
      </c>
      <c r="W367" s="3" t="s">
        <v>1214</v>
      </c>
      <c r="X367" s="3" t="s">
        <v>8344</v>
      </c>
      <c r="Y367" s="3" t="s">
        <v>8345</v>
      </c>
      <c r="Z367" s="3" t="s">
        <v>8346</v>
      </c>
      <c r="AA367" s="3" t="s">
        <v>1213</v>
      </c>
      <c r="AB367" s="3" t="s">
        <v>36</v>
      </c>
      <c r="AC367" s="3" t="s">
        <v>1214</v>
      </c>
      <c r="AD367" s="3" t="s">
        <v>147</v>
      </c>
      <c r="AE367" s="3" t="s">
        <v>41</v>
      </c>
      <c r="AF367" t="s">
        <v>8166</v>
      </c>
      <c r="AG367" s="9">
        <v>0</v>
      </c>
      <c r="AH367" s="9">
        <v>0</v>
      </c>
      <c r="AI367" s="9">
        <v>252</v>
      </c>
      <c r="AJ367" s="9">
        <v>0</v>
      </c>
      <c r="AK367" t="s">
        <v>8568</v>
      </c>
    </row>
    <row r="368" spans="1:37" x14ac:dyDescent="0.25">
      <c r="A368">
        <v>6089</v>
      </c>
      <c r="B368" s="1">
        <v>7</v>
      </c>
      <c r="C368" s="1" t="s">
        <v>8172</v>
      </c>
      <c r="E368" s="3" t="s">
        <v>42</v>
      </c>
      <c r="H368" s="3" t="s">
        <v>8199</v>
      </c>
      <c r="I368" s="3" t="s">
        <v>8200</v>
      </c>
      <c r="J368" s="3" t="s">
        <v>8201</v>
      </c>
      <c r="K368" s="3" t="s">
        <v>31</v>
      </c>
      <c r="M368" t="s">
        <v>8118</v>
      </c>
      <c r="N368">
        <v>2</v>
      </c>
      <c r="O368" t="s">
        <v>8154</v>
      </c>
      <c r="P368" t="s">
        <v>8574</v>
      </c>
      <c r="Q368" s="4">
        <v>46204</v>
      </c>
      <c r="R368" s="3" t="s">
        <v>8336</v>
      </c>
      <c r="S368" s="3" t="s">
        <v>8337</v>
      </c>
      <c r="T368" s="3" t="s">
        <v>8338</v>
      </c>
      <c r="U368" s="3" t="s">
        <v>1213</v>
      </c>
      <c r="V368" s="3" t="s">
        <v>36</v>
      </c>
      <c r="W368" s="3" t="s">
        <v>1214</v>
      </c>
      <c r="X368" s="3" t="s">
        <v>8347</v>
      </c>
      <c r="Y368" s="3" t="s">
        <v>8348</v>
      </c>
      <c r="Z368" s="3" t="s">
        <v>8349</v>
      </c>
      <c r="AA368" s="3" t="s">
        <v>1213</v>
      </c>
      <c r="AB368" s="3" t="s">
        <v>36</v>
      </c>
      <c r="AC368" s="3" t="s">
        <v>1214</v>
      </c>
      <c r="AD368" s="3" t="s">
        <v>147</v>
      </c>
      <c r="AE368" s="3" t="s">
        <v>41</v>
      </c>
      <c r="AF368" t="s">
        <v>8166</v>
      </c>
      <c r="AG368" s="9">
        <v>0</v>
      </c>
      <c r="AH368" s="9">
        <v>0</v>
      </c>
      <c r="AI368" s="9">
        <v>252</v>
      </c>
      <c r="AJ368" s="9">
        <v>0</v>
      </c>
      <c r="AK368" t="s">
        <v>8568</v>
      </c>
    </row>
    <row r="369" spans="1:37" x14ac:dyDescent="0.25">
      <c r="A369">
        <v>6087</v>
      </c>
      <c r="B369" s="1">
        <v>7</v>
      </c>
      <c r="C369" s="1" t="s">
        <v>8172</v>
      </c>
      <c r="E369" s="3" t="s">
        <v>42</v>
      </c>
      <c r="H369" s="3" t="s">
        <v>8199</v>
      </c>
      <c r="I369" s="3" t="s">
        <v>8200</v>
      </c>
      <c r="J369" s="3" t="s">
        <v>8201</v>
      </c>
      <c r="K369" s="3" t="s">
        <v>31</v>
      </c>
      <c r="M369" t="s">
        <v>8118</v>
      </c>
      <c r="N369">
        <v>2</v>
      </c>
      <c r="O369" t="s">
        <v>8154</v>
      </c>
      <c r="P369" t="s">
        <v>8574</v>
      </c>
      <c r="Q369" s="4">
        <v>46204</v>
      </c>
      <c r="R369" s="3" t="s">
        <v>8350</v>
      </c>
      <c r="S369" s="3" t="s">
        <v>8351</v>
      </c>
      <c r="T369" s="3" t="s">
        <v>8352</v>
      </c>
      <c r="U369" s="3" t="s">
        <v>1213</v>
      </c>
      <c r="V369" s="3" t="s">
        <v>36</v>
      </c>
      <c r="W369" s="3" t="s">
        <v>8353</v>
      </c>
      <c r="X369" s="3" t="s">
        <v>52</v>
      </c>
      <c r="Y369" s="3"/>
      <c r="Z369" s="3"/>
      <c r="AA369" s="3"/>
      <c r="AB369" s="3" t="s">
        <v>36</v>
      </c>
      <c r="AC369" s="3"/>
      <c r="AD369" s="3" t="s">
        <v>147</v>
      </c>
      <c r="AE369" s="3" t="s">
        <v>26</v>
      </c>
      <c r="AF369" t="s">
        <v>8166</v>
      </c>
      <c r="AG369" s="9">
        <v>0</v>
      </c>
      <c r="AH369" s="9">
        <v>0</v>
      </c>
      <c r="AI369" s="9">
        <v>252</v>
      </c>
      <c r="AJ369" s="9">
        <v>0</v>
      </c>
      <c r="AK369" t="s">
        <v>8568</v>
      </c>
    </row>
    <row r="370" spans="1:37" x14ac:dyDescent="0.25">
      <c r="A370">
        <v>6086</v>
      </c>
      <c r="B370" s="1">
        <v>7</v>
      </c>
      <c r="C370" s="1" t="s">
        <v>8172</v>
      </c>
      <c r="E370" s="3" t="s">
        <v>42</v>
      </c>
      <c r="H370" s="3" t="s">
        <v>8199</v>
      </c>
      <c r="I370" s="3" t="s">
        <v>8200</v>
      </c>
      <c r="J370" s="3" t="s">
        <v>8201</v>
      </c>
      <c r="K370" s="3" t="s">
        <v>31</v>
      </c>
      <c r="M370" t="s">
        <v>8118</v>
      </c>
      <c r="N370">
        <v>2</v>
      </c>
      <c r="O370" t="s">
        <v>8154</v>
      </c>
      <c r="P370" t="s">
        <v>8574</v>
      </c>
      <c r="Q370" s="4">
        <v>46204</v>
      </c>
      <c r="R370" s="3" t="s">
        <v>8336</v>
      </c>
      <c r="S370" s="3" t="s">
        <v>8337</v>
      </c>
      <c r="T370" s="3" t="s">
        <v>8338</v>
      </c>
      <c r="U370" s="3" t="s">
        <v>1213</v>
      </c>
      <c r="V370" s="3" t="s">
        <v>36</v>
      </c>
      <c r="W370" s="3" t="s">
        <v>1214</v>
      </c>
      <c r="X370" s="3" t="s">
        <v>52</v>
      </c>
      <c r="Y370" s="3"/>
      <c r="Z370" s="3"/>
      <c r="AA370" s="3"/>
      <c r="AB370" s="3" t="s">
        <v>36</v>
      </c>
      <c r="AC370" s="3"/>
      <c r="AD370" s="3" t="s">
        <v>147</v>
      </c>
      <c r="AE370" s="3" t="s">
        <v>26</v>
      </c>
      <c r="AF370" t="s">
        <v>8166</v>
      </c>
      <c r="AG370" s="9">
        <v>0</v>
      </c>
      <c r="AH370" s="9">
        <v>0</v>
      </c>
      <c r="AI370" s="9">
        <v>252</v>
      </c>
      <c r="AJ370" s="9">
        <v>0</v>
      </c>
      <c r="AK370" t="s">
        <v>8568</v>
      </c>
    </row>
    <row r="371" spans="1:37" x14ac:dyDescent="0.25">
      <c r="A371">
        <v>6085</v>
      </c>
      <c r="B371" s="1">
        <v>7</v>
      </c>
      <c r="C371" s="1" t="s">
        <v>8172</v>
      </c>
      <c r="E371" s="3" t="s">
        <v>42</v>
      </c>
      <c r="H371" s="3" t="s">
        <v>8199</v>
      </c>
      <c r="I371" s="3" t="s">
        <v>8200</v>
      </c>
      <c r="J371" s="3" t="s">
        <v>8201</v>
      </c>
      <c r="K371" s="3" t="s">
        <v>31</v>
      </c>
      <c r="M371" t="s">
        <v>8118</v>
      </c>
      <c r="N371">
        <v>2</v>
      </c>
      <c r="O371" t="s">
        <v>8154</v>
      </c>
      <c r="P371" t="s">
        <v>8574</v>
      </c>
      <c r="Q371" s="4">
        <v>46204</v>
      </c>
      <c r="R371" s="3" t="s">
        <v>8347</v>
      </c>
      <c r="S371" s="3" t="s">
        <v>8348</v>
      </c>
      <c r="T371" s="3" t="s">
        <v>8349</v>
      </c>
      <c r="U371" s="3" t="s">
        <v>1213</v>
      </c>
      <c r="V371" s="3" t="s">
        <v>36</v>
      </c>
      <c r="W371" s="3" t="s">
        <v>1214</v>
      </c>
      <c r="X371" s="3" t="s">
        <v>52</v>
      </c>
      <c r="Y371" s="3"/>
      <c r="Z371" s="3"/>
      <c r="AA371" s="3"/>
      <c r="AB371" s="3" t="s">
        <v>36</v>
      </c>
      <c r="AC371" s="3"/>
      <c r="AD371" s="3" t="s">
        <v>147</v>
      </c>
      <c r="AE371" s="3" t="s">
        <v>26</v>
      </c>
      <c r="AF371" t="s">
        <v>8166</v>
      </c>
      <c r="AG371" s="9">
        <v>0</v>
      </c>
      <c r="AH371" s="9">
        <v>0</v>
      </c>
      <c r="AI371" s="9">
        <v>252</v>
      </c>
      <c r="AJ371" s="9">
        <v>0</v>
      </c>
      <c r="AK371" t="s">
        <v>8568</v>
      </c>
    </row>
    <row r="372" spans="1:37" x14ac:dyDescent="0.25">
      <c r="A372">
        <v>6084</v>
      </c>
      <c r="B372" s="1">
        <v>7</v>
      </c>
      <c r="C372" s="1" t="s">
        <v>8172</v>
      </c>
      <c r="E372" s="3" t="s">
        <v>42</v>
      </c>
      <c r="H372" s="3" t="s">
        <v>8199</v>
      </c>
      <c r="I372" s="3" t="s">
        <v>8200</v>
      </c>
      <c r="J372" s="3" t="s">
        <v>8201</v>
      </c>
      <c r="K372" s="3" t="s">
        <v>31</v>
      </c>
      <c r="M372" t="s">
        <v>8118</v>
      </c>
      <c r="N372">
        <v>2</v>
      </c>
      <c r="O372" t="s">
        <v>8154</v>
      </c>
      <c r="P372" t="s">
        <v>8574</v>
      </c>
      <c r="Q372" s="4">
        <v>46204</v>
      </c>
      <c r="R372" s="3" t="s">
        <v>8344</v>
      </c>
      <c r="S372" s="3" t="s">
        <v>8345</v>
      </c>
      <c r="T372" s="3" t="s">
        <v>8346</v>
      </c>
      <c r="U372" s="3" t="s">
        <v>1213</v>
      </c>
      <c r="V372" s="3" t="s">
        <v>36</v>
      </c>
      <c r="W372" s="3" t="s">
        <v>1214</v>
      </c>
      <c r="X372" s="3" t="s">
        <v>52</v>
      </c>
      <c r="Y372" s="3"/>
      <c r="Z372" s="3"/>
      <c r="AA372" s="3"/>
      <c r="AB372" s="3" t="s">
        <v>36</v>
      </c>
      <c r="AC372" s="3"/>
      <c r="AD372" s="3" t="s">
        <v>147</v>
      </c>
      <c r="AE372" s="3" t="s">
        <v>26</v>
      </c>
      <c r="AF372" t="s">
        <v>8166</v>
      </c>
      <c r="AG372" s="9">
        <v>0</v>
      </c>
      <c r="AH372" s="9">
        <v>0</v>
      </c>
      <c r="AI372" s="9">
        <v>252</v>
      </c>
      <c r="AJ372" s="9">
        <v>0</v>
      </c>
      <c r="AK372" t="s">
        <v>8568</v>
      </c>
    </row>
    <row r="373" spans="1:37" x14ac:dyDescent="0.25">
      <c r="A373">
        <v>6090</v>
      </c>
      <c r="B373" s="1">
        <v>7</v>
      </c>
      <c r="C373" s="1" t="s">
        <v>8172</v>
      </c>
      <c r="E373" s="3" t="s">
        <v>42</v>
      </c>
      <c r="H373" s="3" t="s">
        <v>8199</v>
      </c>
      <c r="I373" s="3" t="s">
        <v>8200</v>
      </c>
      <c r="J373" s="3" t="s">
        <v>8201</v>
      </c>
      <c r="K373" s="3" t="s">
        <v>31</v>
      </c>
      <c r="M373" t="s">
        <v>8118</v>
      </c>
      <c r="N373">
        <v>2</v>
      </c>
      <c r="O373" t="s">
        <v>8154</v>
      </c>
      <c r="P373" t="s">
        <v>8574</v>
      </c>
      <c r="Q373" s="4">
        <v>46204</v>
      </c>
      <c r="R373" s="3" t="s">
        <v>8336</v>
      </c>
      <c r="S373" s="3" t="s">
        <v>8337</v>
      </c>
      <c r="T373" s="3" t="s">
        <v>8338</v>
      </c>
      <c r="U373" s="3" t="s">
        <v>1213</v>
      </c>
      <c r="V373" s="3" t="s">
        <v>36</v>
      </c>
      <c r="W373" s="3" t="s">
        <v>1214</v>
      </c>
      <c r="X373" s="3" t="s">
        <v>8350</v>
      </c>
      <c r="Y373" s="3" t="s">
        <v>8351</v>
      </c>
      <c r="Z373" s="3" t="s">
        <v>8352</v>
      </c>
      <c r="AA373" s="3" t="s">
        <v>1213</v>
      </c>
      <c r="AB373" s="3" t="s">
        <v>36</v>
      </c>
      <c r="AC373" s="3" t="s">
        <v>8353</v>
      </c>
      <c r="AD373" s="3" t="s">
        <v>147</v>
      </c>
      <c r="AE373" s="3" t="s">
        <v>41</v>
      </c>
      <c r="AF373" t="s">
        <v>8166</v>
      </c>
      <c r="AG373" s="9">
        <v>0</v>
      </c>
      <c r="AH373" s="9">
        <v>0</v>
      </c>
      <c r="AI373" s="9">
        <v>252</v>
      </c>
      <c r="AJ373" s="9">
        <v>0</v>
      </c>
      <c r="AK373" t="s">
        <v>8568</v>
      </c>
    </row>
    <row r="374" spans="1:37" x14ac:dyDescent="0.25">
      <c r="A374">
        <v>4060</v>
      </c>
      <c r="B374">
        <v>4</v>
      </c>
      <c r="C374">
        <v>4</v>
      </c>
      <c r="D374" t="str">
        <f>IF(Table14[[#This Row],[Round]]=Table14[[#This Row],[Round in Funding Year 2025]],"SAME","DIFFERENT")</f>
        <v>SAME</v>
      </c>
      <c r="E374" t="s">
        <v>73</v>
      </c>
      <c r="F374" t="s">
        <v>73</v>
      </c>
      <c r="G374" t="str">
        <f>IF(Table14[[#This Row],[Vendor]]=Table14[[#This Row],[Previous Vendor (from Fund Year 2025 in SF)]],"SAME","DIFFERENT VENDOR")</f>
        <v>SAME</v>
      </c>
      <c r="H374" t="s">
        <v>5960</v>
      </c>
      <c r="I374" t="s">
        <v>5961</v>
      </c>
      <c r="J374" t="s">
        <v>5962</v>
      </c>
      <c r="K374" t="s">
        <v>31</v>
      </c>
      <c r="L374" t="s">
        <v>31</v>
      </c>
      <c r="M374" t="s">
        <v>8122</v>
      </c>
      <c r="N374">
        <v>1</v>
      </c>
      <c r="O374" t="s">
        <v>8152</v>
      </c>
      <c r="P374" t="s">
        <v>8573</v>
      </c>
      <c r="Q374" s="2">
        <v>46204</v>
      </c>
      <c r="R374" t="s">
        <v>5963</v>
      </c>
      <c r="S374" t="s">
        <v>5964</v>
      </c>
      <c r="T374" t="s">
        <v>5965</v>
      </c>
      <c r="U374" t="s">
        <v>2150</v>
      </c>
      <c r="V374" t="s">
        <v>36</v>
      </c>
      <c r="W374" t="s">
        <v>2151</v>
      </c>
      <c r="X374" t="s">
        <v>52</v>
      </c>
      <c r="AB374" t="s">
        <v>36</v>
      </c>
      <c r="AD374" t="s">
        <v>147</v>
      </c>
      <c r="AE374" t="s">
        <v>26</v>
      </c>
      <c r="AF374" t="s">
        <v>8583</v>
      </c>
      <c r="AG374" s="8">
        <v>0</v>
      </c>
      <c r="AH374" s="8">
        <v>0</v>
      </c>
      <c r="AI374" s="8">
        <v>575</v>
      </c>
      <c r="AJ374" s="8">
        <v>0</v>
      </c>
      <c r="AK374" t="s">
        <v>8568</v>
      </c>
    </row>
    <row r="375" spans="1:37" x14ac:dyDescent="0.25">
      <c r="A375">
        <v>1117</v>
      </c>
      <c r="B375">
        <v>3</v>
      </c>
      <c r="C375">
        <v>3</v>
      </c>
      <c r="D375" t="str">
        <f>IF(Table14[[#This Row],[Round]]=Table14[[#This Row],[Round in Funding Year 2025]],"SAME","DIFFERENT")</f>
        <v>SAME</v>
      </c>
      <c r="E375" t="s">
        <v>42</v>
      </c>
      <c r="F375" t="s">
        <v>42</v>
      </c>
      <c r="G375" t="str">
        <f>IF(Table14[[#This Row],[Vendor]]=Table14[[#This Row],[Previous Vendor (from Fund Year 2025 in SF)]],"SAME","DIFFERENT VENDOR")</f>
        <v>SAME</v>
      </c>
      <c r="H375" t="s">
        <v>3244</v>
      </c>
      <c r="I375" t="s">
        <v>3245</v>
      </c>
      <c r="J375" t="s">
        <v>3246</v>
      </c>
      <c r="K375" t="s">
        <v>77</v>
      </c>
      <c r="L375" t="s">
        <v>77</v>
      </c>
      <c r="M375" t="s">
        <v>8122</v>
      </c>
      <c r="N375">
        <v>3</v>
      </c>
      <c r="O375" t="s">
        <v>8150</v>
      </c>
      <c r="P375" t="s">
        <v>8575</v>
      </c>
      <c r="Q375" s="2">
        <v>46204</v>
      </c>
      <c r="R375" t="s">
        <v>3247</v>
      </c>
      <c r="S375" t="s">
        <v>3248</v>
      </c>
      <c r="T375" t="s">
        <v>3249</v>
      </c>
      <c r="U375" t="s">
        <v>1285</v>
      </c>
      <c r="V375" t="s">
        <v>36</v>
      </c>
      <c r="W375" t="s">
        <v>1286</v>
      </c>
      <c r="X375" t="s">
        <v>52</v>
      </c>
      <c r="AB375" t="s">
        <v>36</v>
      </c>
      <c r="AD375" t="s">
        <v>147</v>
      </c>
      <c r="AE375" t="s">
        <v>26</v>
      </c>
      <c r="AF375" t="s">
        <v>8583</v>
      </c>
      <c r="AG375" s="8">
        <v>0</v>
      </c>
      <c r="AH375" s="8">
        <v>0</v>
      </c>
      <c r="AI375" s="8">
        <v>449</v>
      </c>
      <c r="AJ375" s="8">
        <v>0</v>
      </c>
      <c r="AK375" t="s">
        <v>8568</v>
      </c>
    </row>
    <row r="376" spans="1:37" x14ac:dyDescent="0.25">
      <c r="A376">
        <v>144</v>
      </c>
      <c r="B376">
        <v>5</v>
      </c>
      <c r="C376">
        <v>5</v>
      </c>
      <c r="D376" t="str">
        <f>IF(Table14[[#This Row],[Round]]=Table14[[#This Row],[Round in Funding Year 2025]],"SAME","DIFFERENT")</f>
        <v>SAME</v>
      </c>
      <c r="E376" t="s">
        <v>42</v>
      </c>
      <c r="F376" t="s">
        <v>42</v>
      </c>
      <c r="G376" t="str">
        <f>IF(Table14[[#This Row],[Vendor]]=Table14[[#This Row],[Previous Vendor (from Fund Year 2025 in SF)]],"SAME","DIFFERENT VENDOR")</f>
        <v>SAME</v>
      </c>
      <c r="H376" t="s">
        <v>3236</v>
      </c>
      <c r="I376" t="s">
        <v>3237</v>
      </c>
      <c r="J376" t="s">
        <v>3238</v>
      </c>
      <c r="K376" t="s">
        <v>31</v>
      </c>
      <c r="L376" t="s">
        <v>31</v>
      </c>
      <c r="M376" t="s">
        <v>8122</v>
      </c>
      <c r="N376">
        <v>3</v>
      </c>
      <c r="O376" t="s">
        <v>8150</v>
      </c>
      <c r="P376" t="s">
        <v>8575</v>
      </c>
      <c r="Q376" s="2">
        <v>46204</v>
      </c>
      <c r="R376" t="s">
        <v>5092</v>
      </c>
      <c r="S376" t="s">
        <v>5093</v>
      </c>
      <c r="T376" t="s">
        <v>5094</v>
      </c>
      <c r="U376" t="s">
        <v>1382</v>
      </c>
      <c r="V376" t="s">
        <v>36</v>
      </c>
      <c r="W376" t="s">
        <v>1396</v>
      </c>
      <c r="X376" t="s">
        <v>52</v>
      </c>
      <c r="AB376" t="s">
        <v>36</v>
      </c>
      <c r="AD376" t="s">
        <v>147</v>
      </c>
      <c r="AE376" t="s">
        <v>26</v>
      </c>
      <c r="AF376" t="s">
        <v>8583</v>
      </c>
      <c r="AG376" s="8">
        <v>0</v>
      </c>
      <c r="AH376" s="8">
        <v>0</v>
      </c>
      <c r="AI376" s="8">
        <v>395</v>
      </c>
      <c r="AJ376" s="8">
        <v>0</v>
      </c>
      <c r="AK376" t="s">
        <v>8568</v>
      </c>
    </row>
    <row r="377" spans="1:37" x14ac:dyDescent="0.25">
      <c r="A377">
        <v>1118</v>
      </c>
      <c r="B377">
        <v>3</v>
      </c>
      <c r="C377">
        <v>3</v>
      </c>
      <c r="D377" t="str">
        <f>IF(Table14[[#This Row],[Round]]=Table14[[#This Row],[Round in Funding Year 2025]],"SAME","DIFFERENT")</f>
        <v>SAME</v>
      </c>
      <c r="E377" t="s">
        <v>42</v>
      </c>
      <c r="F377" t="s">
        <v>42</v>
      </c>
      <c r="G377" t="str">
        <f>IF(Table14[[#This Row],[Vendor]]=Table14[[#This Row],[Previous Vendor (from Fund Year 2025 in SF)]],"SAME","DIFFERENT VENDOR")</f>
        <v>SAME</v>
      </c>
      <c r="H377" t="s">
        <v>3236</v>
      </c>
      <c r="I377" t="s">
        <v>3237</v>
      </c>
      <c r="J377" t="s">
        <v>3238</v>
      </c>
      <c r="K377" t="s">
        <v>31</v>
      </c>
      <c r="L377" t="s">
        <v>31</v>
      </c>
      <c r="M377" t="s">
        <v>8122</v>
      </c>
      <c r="N377">
        <v>3</v>
      </c>
      <c r="O377" t="s">
        <v>8150</v>
      </c>
      <c r="P377" t="s">
        <v>8575</v>
      </c>
      <c r="Q377" s="2">
        <v>46204</v>
      </c>
      <c r="R377" t="s">
        <v>3239</v>
      </c>
      <c r="S377" t="s">
        <v>3240</v>
      </c>
      <c r="T377" t="s">
        <v>3241</v>
      </c>
      <c r="U377" t="s">
        <v>1382</v>
      </c>
      <c r="V377" t="s">
        <v>36</v>
      </c>
      <c r="W377" t="s">
        <v>1383</v>
      </c>
      <c r="X377" t="s">
        <v>52</v>
      </c>
      <c r="AB377" t="s">
        <v>36</v>
      </c>
      <c r="AD377" t="s">
        <v>147</v>
      </c>
      <c r="AE377" t="s">
        <v>26</v>
      </c>
      <c r="AF377" t="s">
        <v>8583</v>
      </c>
      <c r="AG377" s="8">
        <v>0</v>
      </c>
      <c r="AH377" s="8">
        <v>0</v>
      </c>
      <c r="AI377" s="8">
        <v>629</v>
      </c>
      <c r="AJ377" s="8">
        <v>0</v>
      </c>
      <c r="AK377" t="s">
        <v>8568</v>
      </c>
    </row>
    <row r="378" spans="1:37" x14ac:dyDescent="0.25">
      <c r="A378">
        <v>1119</v>
      </c>
      <c r="B378">
        <v>3</v>
      </c>
      <c r="C378">
        <v>3</v>
      </c>
      <c r="D378" t="str">
        <f>IF(Table14[[#This Row],[Round]]=Table14[[#This Row],[Round in Funding Year 2025]],"SAME","DIFFERENT")</f>
        <v>SAME</v>
      </c>
      <c r="E378" t="s">
        <v>42</v>
      </c>
      <c r="F378" t="s">
        <v>42</v>
      </c>
      <c r="G378" t="str">
        <f>IF(Table14[[#This Row],[Vendor]]=Table14[[#This Row],[Previous Vendor (from Fund Year 2025 in SF)]],"SAME","DIFFERENT VENDOR")</f>
        <v>SAME</v>
      </c>
      <c r="H378" t="s">
        <v>3236</v>
      </c>
      <c r="I378" t="s">
        <v>3237</v>
      </c>
      <c r="J378" t="s">
        <v>3238</v>
      </c>
      <c r="K378" t="s">
        <v>31</v>
      </c>
      <c r="L378" t="s">
        <v>31</v>
      </c>
      <c r="M378" t="s">
        <v>8122</v>
      </c>
      <c r="N378">
        <v>3</v>
      </c>
      <c r="O378" t="s">
        <v>8150</v>
      </c>
      <c r="P378" t="s">
        <v>8575</v>
      </c>
      <c r="Q378" s="2">
        <v>46204</v>
      </c>
      <c r="R378" t="s">
        <v>3238</v>
      </c>
      <c r="S378" t="s">
        <v>3242</v>
      </c>
      <c r="T378" t="s">
        <v>3243</v>
      </c>
      <c r="U378" t="s">
        <v>1382</v>
      </c>
      <c r="V378" t="s">
        <v>36</v>
      </c>
      <c r="W378" t="s">
        <v>1383</v>
      </c>
      <c r="X378" t="s">
        <v>52</v>
      </c>
      <c r="AB378" t="s">
        <v>36</v>
      </c>
      <c r="AD378" t="s">
        <v>147</v>
      </c>
      <c r="AE378" t="s">
        <v>26</v>
      </c>
      <c r="AF378" t="s">
        <v>8583</v>
      </c>
      <c r="AG378" s="8">
        <v>0</v>
      </c>
      <c r="AH378" s="8">
        <v>0</v>
      </c>
      <c r="AI378" s="8">
        <v>629</v>
      </c>
      <c r="AJ378" s="8">
        <v>0</v>
      </c>
      <c r="AK378" t="s">
        <v>8568</v>
      </c>
    </row>
    <row r="379" spans="1:37" x14ac:dyDescent="0.25">
      <c r="A379">
        <v>128</v>
      </c>
      <c r="B379">
        <v>5</v>
      </c>
      <c r="C379">
        <v>5</v>
      </c>
      <c r="D379" t="str">
        <f>IF(Table14[[#This Row],[Round]]=Table14[[#This Row],[Round in Funding Year 2025]],"SAME","DIFFERENT")</f>
        <v>SAME</v>
      </c>
      <c r="E379" t="s">
        <v>208</v>
      </c>
      <c r="F379" t="s">
        <v>208</v>
      </c>
      <c r="G379" t="str">
        <f>IF(Table14[[#This Row],[Vendor]]=Table14[[#This Row],[Previous Vendor (from Fund Year 2025 in SF)]],"SAME","DIFFERENT VENDOR")</f>
        <v>SAME</v>
      </c>
      <c r="H379" t="s">
        <v>732</v>
      </c>
      <c r="I379" t="s">
        <v>733</v>
      </c>
      <c r="J379" t="s">
        <v>732</v>
      </c>
      <c r="K379" t="s">
        <v>67</v>
      </c>
      <c r="L379" t="s">
        <v>67</v>
      </c>
      <c r="M379" t="s">
        <v>8122</v>
      </c>
      <c r="N379">
        <v>4</v>
      </c>
      <c r="O379" t="s">
        <v>8161</v>
      </c>
      <c r="P379" t="s">
        <v>8576</v>
      </c>
      <c r="Q379" s="2">
        <v>46204</v>
      </c>
      <c r="R379" t="s">
        <v>734</v>
      </c>
      <c r="S379" t="s">
        <v>735</v>
      </c>
      <c r="T379" t="s">
        <v>736</v>
      </c>
      <c r="U379" t="s">
        <v>737</v>
      </c>
      <c r="V379" t="s">
        <v>36</v>
      </c>
      <c r="W379" t="s">
        <v>738</v>
      </c>
      <c r="X379" t="s">
        <v>52</v>
      </c>
      <c r="AB379" t="s">
        <v>36</v>
      </c>
      <c r="AD379" t="s">
        <v>147</v>
      </c>
      <c r="AE379" t="s">
        <v>26</v>
      </c>
      <c r="AF379" t="s">
        <v>8583</v>
      </c>
      <c r="AG379" s="8">
        <v>0</v>
      </c>
      <c r="AH379" s="8">
        <v>0</v>
      </c>
      <c r="AI379" s="8">
        <v>1000</v>
      </c>
      <c r="AJ379" s="8">
        <v>0</v>
      </c>
      <c r="AK379" t="s">
        <v>8568</v>
      </c>
    </row>
    <row r="380" spans="1:37" x14ac:dyDescent="0.25">
      <c r="A380">
        <v>1112</v>
      </c>
      <c r="B380">
        <v>3</v>
      </c>
      <c r="C380">
        <v>3</v>
      </c>
      <c r="D380" t="str">
        <f>IF(Table14[[#This Row],[Round]]=Table14[[#This Row],[Round in Funding Year 2025]],"SAME","DIFFERENT")</f>
        <v>SAME</v>
      </c>
      <c r="E380" t="s">
        <v>43</v>
      </c>
      <c r="F380" t="s">
        <v>43</v>
      </c>
      <c r="G380" t="str">
        <f>IF(Table14[[#This Row],[Vendor]]=Table14[[#This Row],[Previous Vendor (from Fund Year 2025 in SF)]],"SAME","DIFFERENT VENDOR")</f>
        <v>SAME</v>
      </c>
      <c r="H380" t="s">
        <v>6960</v>
      </c>
      <c r="I380" t="s">
        <v>6961</v>
      </c>
      <c r="J380" t="s">
        <v>6962</v>
      </c>
      <c r="K380" t="s">
        <v>25</v>
      </c>
      <c r="L380" t="s">
        <v>25</v>
      </c>
      <c r="M380" t="s">
        <v>8122</v>
      </c>
      <c r="N380">
        <v>7</v>
      </c>
      <c r="O380" t="s">
        <v>8148</v>
      </c>
      <c r="P380" t="s">
        <v>8579</v>
      </c>
      <c r="Q380" s="2">
        <v>46204</v>
      </c>
      <c r="R380" t="s">
        <v>6963</v>
      </c>
      <c r="S380" t="s">
        <v>6964</v>
      </c>
      <c r="T380" t="s">
        <v>6965</v>
      </c>
      <c r="U380" t="s">
        <v>6966</v>
      </c>
      <c r="V380" t="s">
        <v>36</v>
      </c>
      <c r="W380" t="s">
        <v>6967</v>
      </c>
      <c r="X380" t="s">
        <v>52</v>
      </c>
      <c r="AB380" t="s">
        <v>36</v>
      </c>
      <c r="AD380" t="s">
        <v>147</v>
      </c>
      <c r="AE380" t="s">
        <v>26</v>
      </c>
      <c r="AF380" t="s">
        <v>8583</v>
      </c>
      <c r="AG380" s="8">
        <v>0</v>
      </c>
      <c r="AH380" s="8">
        <v>0</v>
      </c>
      <c r="AI380" s="8">
        <v>1500</v>
      </c>
      <c r="AJ380" s="8">
        <v>0</v>
      </c>
      <c r="AK380" t="s">
        <v>8568</v>
      </c>
    </row>
    <row r="381" spans="1:37" x14ac:dyDescent="0.25">
      <c r="A381">
        <v>1805</v>
      </c>
      <c r="B381">
        <v>4</v>
      </c>
      <c r="C381">
        <v>4</v>
      </c>
      <c r="D381" t="str">
        <f>IF(Table14[[#This Row],[Round]]=Table14[[#This Row],[Round in Funding Year 2025]],"SAME","DIFFERENT")</f>
        <v>SAME</v>
      </c>
      <c r="E381" t="s">
        <v>208</v>
      </c>
      <c r="F381" t="s">
        <v>208</v>
      </c>
      <c r="G381" t="str">
        <f>IF(Table14[[#This Row],[Vendor]]=Table14[[#This Row],[Previous Vendor (from Fund Year 2025 in SF)]],"SAME","DIFFERENT VENDOR")</f>
        <v>SAME</v>
      </c>
      <c r="H381" t="s">
        <v>6960</v>
      </c>
      <c r="I381" t="s">
        <v>6961</v>
      </c>
      <c r="J381" t="s">
        <v>6962</v>
      </c>
      <c r="K381" t="s">
        <v>31</v>
      </c>
      <c r="L381" t="s">
        <v>31</v>
      </c>
      <c r="M381" t="s">
        <v>8122</v>
      </c>
      <c r="N381">
        <v>7</v>
      </c>
      <c r="O381" t="s">
        <v>8148</v>
      </c>
      <c r="P381" t="s">
        <v>8579</v>
      </c>
      <c r="Q381" s="2">
        <v>46204</v>
      </c>
      <c r="R381" t="s">
        <v>1375</v>
      </c>
      <c r="S381" t="s">
        <v>7525</v>
      </c>
      <c r="T381" t="s">
        <v>7526</v>
      </c>
      <c r="U381" t="s">
        <v>6966</v>
      </c>
      <c r="V381" t="s">
        <v>36</v>
      </c>
      <c r="W381" t="s">
        <v>6967</v>
      </c>
      <c r="X381" t="s">
        <v>6963</v>
      </c>
      <c r="Y381" t="s">
        <v>6964</v>
      </c>
      <c r="Z381" t="s">
        <v>6965</v>
      </c>
      <c r="AA381" t="s">
        <v>6966</v>
      </c>
      <c r="AB381" t="s">
        <v>36</v>
      </c>
      <c r="AC381" t="s">
        <v>6967</v>
      </c>
      <c r="AD381" t="s">
        <v>147</v>
      </c>
      <c r="AE381" t="s">
        <v>41</v>
      </c>
      <c r="AF381" t="s">
        <v>8583</v>
      </c>
      <c r="AG381" s="8">
        <v>0</v>
      </c>
      <c r="AH381" s="8">
        <v>0</v>
      </c>
      <c r="AI381" s="8">
        <v>850</v>
      </c>
      <c r="AJ381" s="8">
        <v>0</v>
      </c>
      <c r="AK381" t="s">
        <v>8568</v>
      </c>
    </row>
    <row r="382" spans="1:37" x14ac:dyDescent="0.25">
      <c r="A382">
        <v>1806</v>
      </c>
      <c r="B382">
        <v>4</v>
      </c>
      <c r="C382">
        <v>4</v>
      </c>
      <c r="D382" t="str">
        <f>IF(Table14[[#This Row],[Round]]=Table14[[#This Row],[Round in Funding Year 2025]],"SAME","DIFFERENT")</f>
        <v>SAME</v>
      </c>
      <c r="E382" t="s">
        <v>208</v>
      </c>
      <c r="F382" t="s">
        <v>208</v>
      </c>
      <c r="G382" t="str">
        <f>IF(Table14[[#This Row],[Vendor]]=Table14[[#This Row],[Previous Vendor (from Fund Year 2025 in SF)]],"SAME","DIFFERENT VENDOR")</f>
        <v>SAME</v>
      </c>
      <c r="H382" t="s">
        <v>6960</v>
      </c>
      <c r="I382" t="s">
        <v>6961</v>
      </c>
      <c r="J382" t="s">
        <v>6962</v>
      </c>
      <c r="K382" t="s">
        <v>31</v>
      </c>
      <c r="L382" t="s">
        <v>31</v>
      </c>
      <c r="M382" t="s">
        <v>8122</v>
      </c>
      <c r="N382">
        <v>7</v>
      </c>
      <c r="O382" t="s">
        <v>8148</v>
      </c>
      <c r="P382" t="s">
        <v>8579</v>
      </c>
      <c r="Q382" s="2">
        <v>46204</v>
      </c>
      <c r="R382" t="s">
        <v>5747</v>
      </c>
      <c r="S382" t="s">
        <v>7523</v>
      </c>
      <c r="T382" t="s">
        <v>7524</v>
      </c>
      <c r="U382" t="s">
        <v>6966</v>
      </c>
      <c r="V382" t="s">
        <v>36</v>
      </c>
      <c r="W382" t="s">
        <v>6967</v>
      </c>
      <c r="X382" t="s">
        <v>6963</v>
      </c>
      <c r="Y382" t="s">
        <v>6964</v>
      </c>
      <c r="Z382" t="s">
        <v>6965</v>
      </c>
      <c r="AA382" t="s">
        <v>6966</v>
      </c>
      <c r="AB382" t="s">
        <v>36</v>
      </c>
      <c r="AC382" t="s">
        <v>6967</v>
      </c>
      <c r="AD382" t="s">
        <v>147</v>
      </c>
      <c r="AE382" t="s">
        <v>41</v>
      </c>
      <c r="AF382" t="s">
        <v>8583</v>
      </c>
      <c r="AG382" s="8">
        <v>0</v>
      </c>
      <c r="AH382" s="8">
        <v>0</v>
      </c>
      <c r="AI382" s="8">
        <v>850</v>
      </c>
      <c r="AJ382" s="8">
        <v>0</v>
      </c>
      <c r="AK382" t="s">
        <v>8568</v>
      </c>
    </row>
    <row r="383" spans="1:37" x14ac:dyDescent="0.25">
      <c r="A383">
        <v>129</v>
      </c>
      <c r="B383">
        <v>5</v>
      </c>
      <c r="C383">
        <v>5</v>
      </c>
      <c r="D383" t="str">
        <f>IF(Table14[[#This Row],[Round]]=Table14[[#This Row],[Round in Funding Year 2025]],"SAME","DIFFERENT")</f>
        <v>SAME</v>
      </c>
      <c r="E383" t="s">
        <v>42</v>
      </c>
      <c r="F383" t="s">
        <v>42</v>
      </c>
      <c r="G383" t="str">
        <f>IF(Table14[[#This Row],[Vendor]]=Table14[[#This Row],[Previous Vendor (from Fund Year 2025 in SF)]],"SAME","DIFFERENT VENDOR")</f>
        <v>SAME</v>
      </c>
      <c r="H383" t="s">
        <v>8103</v>
      </c>
      <c r="I383" t="s">
        <v>8104</v>
      </c>
      <c r="J383" t="str">
        <f>VLOOKUP(Table14[[#This Row],[DoIT Circuit Number]],[1]report1770403600037!$C$2:$D$1982,2,FALSE)</f>
        <v>COAL CITY PUBLIC LIBRARY DISTRICT</v>
      </c>
      <c r="K383" t="s">
        <v>588</v>
      </c>
      <c r="L383" t="s">
        <v>588</v>
      </c>
      <c r="M383" t="s">
        <v>8122</v>
      </c>
      <c r="N383">
        <v>4</v>
      </c>
      <c r="O383" t="s">
        <v>8160</v>
      </c>
      <c r="P383" t="s">
        <v>8576</v>
      </c>
      <c r="Q383" s="2">
        <v>46204</v>
      </c>
      <c r="R383" t="s">
        <v>8105</v>
      </c>
      <c r="S383" t="s">
        <v>8104</v>
      </c>
      <c r="T383" t="s">
        <v>8106</v>
      </c>
      <c r="U383" t="s">
        <v>3388</v>
      </c>
      <c r="V383" t="s">
        <v>36</v>
      </c>
      <c r="W383" t="s">
        <v>3389</v>
      </c>
      <c r="X383" t="s">
        <v>52</v>
      </c>
      <c r="AB383" t="s">
        <v>36</v>
      </c>
      <c r="AD383" t="s">
        <v>147</v>
      </c>
      <c r="AE383" t="s">
        <v>26</v>
      </c>
      <c r="AF383" t="s">
        <v>8583</v>
      </c>
      <c r="AG383" s="8">
        <v>0</v>
      </c>
      <c r="AH383" s="8">
        <v>0</v>
      </c>
      <c r="AI383" s="8">
        <v>175</v>
      </c>
      <c r="AJ383" s="8">
        <v>0</v>
      </c>
      <c r="AK383" t="s">
        <v>8569</v>
      </c>
    </row>
    <row r="384" spans="1:37" x14ac:dyDescent="0.25">
      <c r="A384">
        <v>130</v>
      </c>
      <c r="B384">
        <v>5</v>
      </c>
      <c r="C384">
        <v>5</v>
      </c>
      <c r="D384" t="str">
        <f>IF(Table14[[#This Row],[Round]]=Table14[[#This Row],[Round in Funding Year 2025]],"SAME","DIFFERENT")</f>
        <v>SAME</v>
      </c>
      <c r="E384" t="s">
        <v>73</v>
      </c>
      <c r="F384" t="s">
        <v>73</v>
      </c>
      <c r="G384" t="str">
        <f>IF(Table14[[#This Row],[Vendor]]=Table14[[#This Row],[Previous Vendor (from Fund Year 2025 in SF)]],"SAME","DIFFERENT VENDOR")</f>
        <v>SAME</v>
      </c>
      <c r="H384" t="s">
        <v>292</v>
      </c>
      <c r="I384" t="s">
        <v>293</v>
      </c>
      <c r="J384" t="s">
        <v>294</v>
      </c>
      <c r="K384" t="s">
        <v>31</v>
      </c>
      <c r="L384" t="s">
        <v>31</v>
      </c>
      <c r="M384" t="s">
        <v>8122</v>
      </c>
      <c r="N384">
        <v>8</v>
      </c>
      <c r="O384" t="s">
        <v>8155</v>
      </c>
      <c r="P384" t="s">
        <v>8580</v>
      </c>
      <c r="Q384" s="2">
        <v>46204</v>
      </c>
      <c r="R384" t="s">
        <v>295</v>
      </c>
      <c r="S384" t="s">
        <v>296</v>
      </c>
      <c r="T384" t="s">
        <v>297</v>
      </c>
      <c r="U384" t="s">
        <v>298</v>
      </c>
      <c r="V384" t="s">
        <v>36</v>
      </c>
      <c r="W384" t="s">
        <v>299</v>
      </c>
      <c r="X384" t="s">
        <v>52</v>
      </c>
      <c r="AB384" t="s">
        <v>36</v>
      </c>
      <c r="AD384" t="s">
        <v>147</v>
      </c>
      <c r="AE384" t="s">
        <v>26</v>
      </c>
      <c r="AF384" t="s">
        <v>8583</v>
      </c>
      <c r="AG384" s="8">
        <v>0</v>
      </c>
      <c r="AH384" s="8">
        <v>0</v>
      </c>
      <c r="AI384" s="8">
        <v>506</v>
      </c>
      <c r="AJ384" s="8">
        <v>0</v>
      </c>
      <c r="AK384" t="s">
        <v>8568</v>
      </c>
    </row>
    <row r="385" spans="1:37" x14ac:dyDescent="0.25">
      <c r="A385">
        <v>5583</v>
      </c>
      <c r="B385">
        <v>5</v>
      </c>
      <c r="C385">
        <v>5</v>
      </c>
      <c r="D385" t="str">
        <f>IF(Table14[[#This Row],[Round]]=Table14[[#This Row],[Round in Funding Year 2025]],"SAME","DIFFERENT")</f>
        <v>SAME</v>
      </c>
      <c r="E385" t="s">
        <v>73</v>
      </c>
      <c r="F385" t="s">
        <v>73</v>
      </c>
      <c r="G385" t="str">
        <f>IF(Table14[[#This Row],[Vendor]]=Table14[[#This Row],[Previous Vendor (from Fund Year 2025 in SF)]],"SAME","DIFFERENT VENDOR")</f>
        <v>SAME</v>
      </c>
      <c r="H385" t="s">
        <v>6085</v>
      </c>
      <c r="I385" t="s">
        <v>6086</v>
      </c>
      <c r="J385" t="s">
        <v>6087</v>
      </c>
      <c r="K385" t="s">
        <v>25</v>
      </c>
      <c r="L385" t="s">
        <v>25</v>
      </c>
      <c r="M385" t="s">
        <v>8122</v>
      </c>
      <c r="N385">
        <v>5</v>
      </c>
      <c r="O385" t="s">
        <v>8157</v>
      </c>
      <c r="P385" t="s">
        <v>8577</v>
      </c>
      <c r="Q385" s="2">
        <v>46204</v>
      </c>
      <c r="R385" t="s">
        <v>6088</v>
      </c>
      <c r="S385" t="s">
        <v>6089</v>
      </c>
      <c r="T385" t="s">
        <v>6090</v>
      </c>
      <c r="U385" t="s">
        <v>6091</v>
      </c>
      <c r="V385" t="s">
        <v>36</v>
      </c>
      <c r="W385" t="s">
        <v>6092</v>
      </c>
      <c r="X385" t="s">
        <v>52</v>
      </c>
      <c r="AB385" t="s">
        <v>36</v>
      </c>
      <c r="AD385" t="s">
        <v>147</v>
      </c>
      <c r="AE385" t="s">
        <v>26</v>
      </c>
      <c r="AF385" t="s">
        <v>8583</v>
      </c>
      <c r="AG385" s="8">
        <v>0</v>
      </c>
      <c r="AH385" s="8">
        <v>0</v>
      </c>
      <c r="AI385" s="8">
        <v>430</v>
      </c>
      <c r="AJ385" s="8">
        <v>0</v>
      </c>
      <c r="AK385" t="s">
        <v>8568</v>
      </c>
    </row>
    <row r="386" spans="1:37" x14ac:dyDescent="0.25">
      <c r="A386">
        <v>1778</v>
      </c>
      <c r="B386">
        <v>4</v>
      </c>
      <c r="C386">
        <v>4</v>
      </c>
      <c r="D386" t="str">
        <f>IF(Table14[[#This Row],[Round]]=Table14[[#This Row],[Round in Funding Year 2025]],"SAME","DIFFERENT")</f>
        <v>SAME</v>
      </c>
      <c r="E386" t="s">
        <v>1712</v>
      </c>
      <c r="F386" t="s">
        <v>1712</v>
      </c>
      <c r="G386" t="str">
        <f>IF(Table14[[#This Row],[Vendor]]=Table14[[#This Row],[Previous Vendor (from Fund Year 2025 in SF)]],"SAME","DIFFERENT VENDOR")</f>
        <v>SAME</v>
      </c>
      <c r="H386" t="s">
        <v>7111</v>
      </c>
      <c r="I386" t="s">
        <v>7112</v>
      </c>
      <c r="J386" t="s">
        <v>7113</v>
      </c>
      <c r="K386" t="s">
        <v>31</v>
      </c>
      <c r="L386" t="s">
        <v>31</v>
      </c>
      <c r="M386" t="s">
        <v>8122</v>
      </c>
      <c r="N386">
        <v>8</v>
      </c>
      <c r="O386" t="s">
        <v>8155</v>
      </c>
      <c r="P386" t="s">
        <v>8580</v>
      </c>
      <c r="Q386" s="2">
        <v>46204</v>
      </c>
      <c r="R386" t="s">
        <v>7114</v>
      </c>
      <c r="S386" t="s">
        <v>7115</v>
      </c>
      <c r="T386" t="s">
        <v>7116</v>
      </c>
      <c r="U386" t="s">
        <v>7117</v>
      </c>
      <c r="V386" t="s">
        <v>36</v>
      </c>
      <c r="W386" t="s">
        <v>7118</v>
      </c>
      <c r="X386" t="s">
        <v>52</v>
      </c>
      <c r="AB386" t="s">
        <v>36</v>
      </c>
      <c r="AD386" t="s">
        <v>147</v>
      </c>
      <c r="AE386" t="s">
        <v>26</v>
      </c>
      <c r="AF386" t="s">
        <v>8583</v>
      </c>
      <c r="AG386" s="8">
        <v>0</v>
      </c>
      <c r="AH386" s="8">
        <v>0</v>
      </c>
      <c r="AI386" s="8">
        <v>1831</v>
      </c>
      <c r="AJ386" s="8">
        <v>0</v>
      </c>
      <c r="AK386" t="s">
        <v>8568</v>
      </c>
    </row>
    <row r="387" spans="1:37" x14ac:dyDescent="0.25">
      <c r="A387">
        <v>5757</v>
      </c>
      <c r="B387">
        <v>5</v>
      </c>
      <c r="C387">
        <v>5</v>
      </c>
      <c r="D387" t="str">
        <f>IF(Table14[[#This Row],[Round]]=Table14[[#This Row],[Round in Funding Year 2025]],"SAME","DIFFERENT")</f>
        <v>SAME</v>
      </c>
      <c r="E387" t="s">
        <v>42</v>
      </c>
      <c r="F387" t="s">
        <v>42</v>
      </c>
      <c r="G387" t="str">
        <f>IF(Table14[[#This Row],[Vendor]]=Table14[[#This Row],[Previous Vendor (from Fund Year 2025 in SF)]],"SAME","DIFFERENT VENDOR")</f>
        <v>SAME</v>
      </c>
      <c r="H387" t="s">
        <v>4207</v>
      </c>
      <c r="I387" t="s">
        <v>4208</v>
      </c>
      <c r="J387" t="s">
        <v>4209</v>
      </c>
      <c r="K387" t="s">
        <v>31</v>
      </c>
      <c r="L387" t="s">
        <v>31</v>
      </c>
      <c r="M387" t="s">
        <v>8122</v>
      </c>
      <c r="N387">
        <v>2</v>
      </c>
      <c r="O387" t="s">
        <v>8159</v>
      </c>
      <c r="P387" t="s">
        <v>8574</v>
      </c>
      <c r="Q387" s="2">
        <v>46204</v>
      </c>
      <c r="R387" t="s">
        <v>4215</v>
      </c>
      <c r="S387" t="s">
        <v>4216</v>
      </c>
      <c r="T387" t="s">
        <v>4217</v>
      </c>
      <c r="U387" t="s">
        <v>4218</v>
      </c>
      <c r="V387" t="s">
        <v>36</v>
      </c>
      <c r="W387" t="s">
        <v>4214</v>
      </c>
      <c r="X387" t="s">
        <v>52</v>
      </c>
      <c r="AB387" t="s">
        <v>36</v>
      </c>
      <c r="AD387" t="s">
        <v>147</v>
      </c>
      <c r="AE387" t="s">
        <v>26</v>
      </c>
      <c r="AF387" t="s">
        <v>8583</v>
      </c>
      <c r="AG387" s="8">
        <v>0</v>
      </c>
      <c r="AH387" s="8">
        <v>0</v>
      </c>
      <c r="AI387" s="8">
        <v>395</v>
      </c>
      <c r="AJ387" s="8">
        <v>0</v>
      </c>
      <c r="AK387" t="s">
        <v>8568</v>
      </c>
    </row>
    <row r="388" spans="1:37" x14ac:dyDescent="0.25">
      <c r="A388">
        <v>5758</v>
      </c>
      <c r="B388">
        <v>5</v>
      </c>
      <c r="C388">
        <v>5</v>
      </c>
      <c r="D388" t="str">
        <f>IF(Table14[[#This Row],[Round]]=Table14[[#This Row],[Round in Funding Year 2025]],"SAME","DIFFERENT")</f>
        <v>SAME</v>
      </c>
      <c r="E388" t="s">
        <v>42</v>
      </c>
      <c r="F388" t="s">
        <v>42</v>
      </c>
      <c r="G388" t="str">
        <f>IF(Table14[[#This Row],[Vendor]]=Table14[[#This Row],[Previous Vendor (from Fund Year 2025 in SF)]],"SAME","DIFFERENT VENDOR")</f>
        <v>SAME</v>
      </c>
      <c r="H388" t="s">
        <v>4207</v>
      </c>
      <c r="I388" t="s">
        <v>4208</v>
      </c>
      <c r="J388" t="s">
        <v>4209</v>
      </c>
      <c r="K388" t="s">
        <v>31</v>
      </c>
      <c r="L388" t="s">
        <v>31</v>
      </c>
      <c r="M388" t="s">
        <v>8122</v>
      </c>
      <c r="N388">
        <v>2</v>
      </c>
      <c r="O388" t="s">
        <v>8159</v>
      </c>
      <c r="P388" t="s">
        <v>8574</v>
      </c>
      <c r="Q388" s="2">
        <v>46204</v>
      </c>
      <c r="R388" t="s">
        <v>4511</v>
      </c>
      <c r="S388" t="s">
        <v>4512</v>
      </c>
      <c r="T388" t="s">
        <v>4513</v>
      </c>
      <c r="U388" t="s">
        <v>4218</v>
      </c>
      <c r="V388" t="s">
        <v>36</v>
      </c>
      <c r="W388" t="s">
        <v>4214</v>
      </c>
      <c r="X388" t="s">
        <v>4215</v>
      </c>
      <c r="Y388" t="s">
        <v>4216</v>
      </c>
      <c r="Z388" t="s">
        <v>4217</v>
      </c>
      <c r="AA388" t="s">
        <v>4218</v>
      </c>
      <c r="AB388" t="s">
        <v>36</v>
      </c>
      <c r="AC388" t="s">
        <v>4214</v>
      </c>
      <c r="AD388" t="s">
        <v>147</v>
      </c>
      <c r="AE388" t="s">
        <v>41</v>
      </c>
      <c r="AF388" t="s">
        <v>8583</v>
      </c>
      <c r="AG388" s="8">
        <v>0</v>
      </c>
      <c r="AH388" s="8">
        <v>0</v>
      </c>
      <c r="AI388" s="8">
        <v>395</v>
      </c>
      <c r="AJ388" s="8">
        <v>0</v>
      </c>
      <c r="AK388" t="s">
        <v>8568</v>
      </c>
    </row>
    <row r="389" spans="1:37" x14ac:dyDescent="0.25">
      <c r="A389">
        <v>5759</v>
      </c>
      <c r="B389">
        <v>5</v>
      </c>
      <c r="C389">
        <v>5</v>
      </c>
      <c r="D389" t="str">
        <f>IF(Table14[[#This Row],[Round]]=Table14[[#This Row],[Round in Funding Year 2025]],"SAME","DIFFERENT")</f>
        <v>SAME</v>
      </c>
      <c r="E389" t="s">
        <v>42</v>
      </c>
      <c r="F389" t="s">
        <v>42</v>
      </c>
      <c r="G389" t="str">
        <f>IF(Table14[[#This Row],[Vendor]]=Table14[[#This Row],[Previous Vendor (from Fund Year 2025 in SF)]],"SAME","DIFFERENT VENDOR")</f>
        <v>SAME</v>
      </c>
      <c r="H389" t="s">
        <v>4207</v>
      </c>
      <c r="I389" t="s">
        <v>4208</v>
      </c>
      <c r="J389" t="s">
        <v>4209</v>
      </c>
      <c r="K389" t="s">
        <v>31</v>
      </c>
      <c r="L389" t="s">
        <v>31</v>
      </c>
      <c r="M389" t="s">
        <v>8122</v>
      </c>
      <c r="N389">
        <v>2</v>
      </c>
      <c r="O389" t="s">
        <v>8159</v>
      </c>
      <c r="P389" t="s">
        <v>8574</v>
      </c>
      <c r="Q389" s="2">
        <v>46204</v>
      </c>
      <c r="R389" t="s">
        <v>4219</v>
      </c>
      <c r="S389" t="s">
        <v>4220</v>
      </c>
      <c r="T389" t="s">
        <v>4221</v>
      </c>
      <c r="U389" t="s">
        <v>1890</v>
      </c>
      <c r="V389" t="s">
        <v>36</v>
      </c>
      <c r="W389" t="s">
        <v>1891</v>
      </c>
      <c r="X389" t="s">
        <v>4215</v>
      </c>
      <c r="Y389" t="s">
        <v>4216</v>
      </c>
      <c r="Z389" t="s">
        <v>4217</v>
      </c>
      <c r="AA389" t="s">
        <v>4218</v>
      </c>
      <c r="AB389" t="s">
        <v>36</v>
      </c>
      <c r="AC389" t="s">
        <v>4214</v>
      </c>
      <c r="AD389" t="s">
        <v>147</v>
      </c>
      <c r="AE389" t="s">
        <v>41</v>
      </c>
      <c r="AF389" t="s">
        <v>8583</v>
      </c>
      <c r="AG389" s="8">
        <v>0</v>
      </c>
      <c r="AH389" s="8">
        <v>0</v>
      </c>
      <c r="AI389" s="8">
        <v>395</v>
      </c>
      <c r="AJ389" s="8">
        <v>0</v>
      </c>
      <c r="AK389" t="s">
        <v>8568</v>
      </c>
    </row>
    <row r="390" spans="1:37" x14ac:dyDescent="0.25">
      <c r="A390">
        <v>5760</v>
      </c>
      <c r="B390">
        <v>5</v>
      </c>
      <c r="C390">
        <v>5</v>
      </c>
      <c r="D390" t="str">
        <f>IF(Table14[[#This Row],[Round]]=Table14[[#This Row],[Round in Funding Year 2025]],"SAME","DIFFERENT")</f>
        <v>SAME</v>
      </c>
      <c r="E390" t="s">
        <v>42</v>
      </c>
      <c r="F390" t="s">
        <v>42</v>
      </c>
      <c r="G390" t="str">
        <f>IF(Table14[[#This Row],[Vendor]]=Table14[[#This Row],[Previous Vendor (from Fund Year 2025 in SF)]],"SAME","DIFFERENT VENDOR")</f>
        <v>SAME</v>
      </c>
      <c r="H390" t="s">
        <v>4207</v>
      </c>
      <c r="I390" t="s">
        <v>4208</v>
      </c>
      <c r="J390" t="s">
        <v>4209</v>
      </c>
      <c r="K390" t="s">
        <v>31</v>
      </c>
      <c r="L390" t="s">
        <v>31</v>
      </c>
      <c r="M390" t="s">
        <v>8122</v>
      </c>
      <c r="N390">
        <v>2</v>
      </c>
      <c r="O390" t="s">
        <v>8159</v>
      </c>
      <c r="P390" t="s">
        <v>8574</v>
      </c>
      <c r="Q390" s="2">
        <v>46204</v>
      </c>
      <c r="R390" t="s">
        <v>4521</v>
      </c>
      <c r="S390" t="s">
        <v>4522</v>
      </c>
      <c r="T390" t="s">
        <v>4523</v>
      </c>
      <c r="U390" t="s">
        <v>1890</v>
      </c>
      <c r="V390" t="s">
        <v>36</v>
      </c>
      <c r="W390" t="s">
        <v>1891</v>
      </c>
      <c r="X390" t="s">
        <v>4215</v>
      </c>
      <c r="Y390" t="s">
        <v>4216</v>
      </c>
      <c r="Z390" t="s">
        <v>4217</v>
      </c>
      <c r="AA390" t="s">
        <v>4218</v>
      </c>
      <c r="AB390" t="s">
        <v>36</v>
      </c>
      <c r="AC390" t="s">
        <v>4214</v>
      </c>
      <c r="AD390" t="s">
        <v>147</v>
      </c>
      <c r="AE390" t="s">
        <v>41</v>
      </c>
      <c r="AF390" t="s">
        <v>8583</v>
      </c>
      <c r="AG390" s="8">
        <v>0</v>
      </c>
      <c r="AH390" s="8">
        <v>0</v>
      </c>
      <c r="AI390" s="8">
        <v>395</v>
      </c>
      <c r="AJ390" s="8">
        <v>0</v>
      </c>
      <c r="AK390" t="s">
        <v>8568</v>
      </c>
    </row>
    <row r="391" spans="1:37" x14ac:dyDescent="0.25">
      <c r="A391">
        <v>5761</v>
      </c>
      <c r="B391">
        <v>5</v>
      </c>
      <c r="C391">
        <v>5</v>
      </c>
      <c r="D391" t="str">
        <f>IF(Table14[[#This Row],[Round]]=Table14[[#This Row],[Round in Funding Year 2025]],"SAME","DIFFERENT")</f>
        <v>SAME</v>
      </c>
      <c r="E391" t="s">
        <v>42</v>
      </c>
      <c r="F391" t="s">
        <v>42</v>
      </c>
      <c r="G391" t="str">
        <f>IF(Table14[[#This Row],[Vendor]]=Table14[[#This Row],[Previous Vendor (from Fund Year 2025 in SF)]],"SAME","DIFFERENT VENDOR")</f>
        <v>SAME</v>
      </c>
      <c r="H391" t="s">
        <v>4207</v>
      </c>
      <c r="I391" t="s">
        <v>4208</v>
      </c>
      <c r="J391" t="s">
        <v>4209</v>
      </c>
      <c r="K391" t="s">
        <v>31</v>
      </c>
      <c r="L391" t="s">
        <v>31</v>
      </c>
      <c r="M391" t="s">
        <v>8122</v>
      </c>
      <c r="N391">
        <v>2</v>
      </c>
      <c r="O391" t="s">
        <v>8159</v>
      </c>
      <c r="P391" t="s">
        <v>8574</v>
      </c>
      <c r="Q391" s="2">
        <v>46204</v>
      </c>
      <c r="R391" t="s">
        <v>4514</v>
      </c>
      <c r="S391" t="s">
        <v>4515</v>
      </c>
      <c r="T391" t="s">
        <v>4516</v>
      </c>
      <c r="U391" t="s">
        <v>1890</v>
      </c>
      <c r="V391" t="s">
        <v>36</v>
      </c>
      <c r="W391" t="s">
        <v>4517</v>
      </c>
      <c r="X391" t="s">
        <v>4215</v>
      </c>
      <c r="Y391" t="s">
        <v>4216</v>
      </c>
      <c r="Z391" t="s">
        <v>4217</v>
      </c>
      <c r="AA391" t="s">
        <v>4218</v>
      </c>
      <c r="AB391" t="s">
        <v>36</v>
      </c>
      <c r="AC391" t="s">
        <v>4214</v>
      </c>
      <c r="AD391" t="s">
        <v>147</v>
      </c>
      <c r="AE391" t="s">
        <v>41</v>
      </c>
      <c r="AF391" t="s">
        <v>8583</v>
      </c>
      <c r="AG391" s="8">
        <v>0</v>
      </c>
      <c r="AH391" s="8">
        <v>0</v>
      </c>
      <c r="AI391" s="8">
        <v>395</v>
      </c>
      <c r="AJ391" s="8">
        <v>0</v>
      </c>
      <c r="AK391" t="s">
        <v>8568</v>
      </c>
    </row>
    <row r="392" spans="1:37" x14ac:dyDescent="0.25">
      <c r="A392">
        <v>5762</v>
      </c>
      <c r="B392">
        <v>5</v>
      </c>
      <c r="C392">
        <v>5</v>
      </c>
      <c r="D392" t="str">
        <f>IF(Table14[[#This Row],[Round]]=Table14[[#This Row],[Round in Funding Year 2025]],"SAME","DIFFERENT")</f>
        <v>SAME</v>
      </c>
      <c r="E392" t="s">
        <v>42</v>
      </c>
      <c r="F392" t="s">
        <v>42</v>
      </c>
      <c r="G392" t="str">
        <f>IF(Table14[[#This Row],[Vendor]]=Table14[[#This Row],[Previous Vendor (from Fund Year 2025 in SF)]],"SAME","DIFFERENT VENDOR")</f>
        <v>SAME</v>
      </c>
      <c r="H392" t="s">
        <v>4207</v>
      </c>
      <c r="I392" t="s">
        <v>4208</v>
      </c>
      <c r="J392" t="s">
        <v>4209</v>
      </c>
      <c r="K392" t="s">
        <v>31</v>
      </c>
      <c r="L392" t="s">
        <v>31</v>
      </c>
      <c r="M392" t="s">
        <v>8122</v>
      </c>
      <c r="N392">
        <v>2</v>
      </c>
      <c r="O392" t="s">
        <v>8159</v>
      </c>
      <c r="P392" t="s">
        <v>8574</v>
      </c>
      <c r="Q392" s="2">
        <v>46204</v>
      </c>
      <c r="R392" t="s">
        <v>4570</v>
      </c>
      <c r="S392" t="s">
        <v>4571</v>
      </c>
      <c r="T392" t="s">
        <v>4572</v>
      </c>
      <c r="U392" t="s">
        <v>2961</v>
      </c>
      <c r="V392" t="s">
        <v>36</v>
      </c>
      <c r="W392" t="s">
        <v>2962</v>
      </c>
      <c r="X392" t="s">
        <v>4215</v>
      </c>
      <c r="Y392" t="s">
        <v>4216</v>
      </c>
      <c r="Z392" t="s">
        <v>4217</v>
      </c>
      <c r="AA392" t="s">
        <v>4218</v>
      </c>
      <c r="AB392" t="s">
        <v>36</v>
      </c>
      <c r="AC392" t="s">
        <v>4214</v>
      </c>
      <c r="AD392" t="s">
        <v>147</v>
      </c>
      <c r="AE392" t="s">
        <v>41</v>
      </c>
      <c r="AF392" t="s">
        <v>8583</v>
      </c>
      <c r="AG392" s="8">
        <v>0</v>
      </c>
      <c r="AH392" s="8">
        <v>0</v>
      </c>
      <c r="AI392" s="8">
        <v>395</v>
      </c>
      <c r="AJ392" s="8">
        <v>0</v>
      </c>
      <c r="AK392" t="s">
        <v>8568</v>
      </c>
    </row>
    <row r="393" spans="1:37" x14ac:dyDescent="0.25">
      <c r="A393">
        <v>5763</v>
      </c>
      <c r="B393">
        <v>5</v>
      </c>
      <c r="C393">
        <v>5</v>
      </c>
      <c r="D393" t="str">
        <f>IF(Table14[[#This Row],[Round]]=Table14[[#This Row],[Round in Funding Year 2025]],"SAME","DIFFERENT")</f>
        <v>SAME</v>
      </c>
      <c r="E393" t="s">
        <v>42</v>
      </c>
      <c r="F393" t="s">
        <v>42</v>
      </c>
      <c r="G393" t="str">
        <f>IF(Table14[[#This Row],[Vendor]]=Table14[[#This Row],[Previous Vendor (from Fund Year 2025 in SF)]],"SAME","DIFFERENT VENDOR")</f>
        <v>SAME</v>
      </c>
      <c r="H393" t="s">
        <v>4207</v>
      </c>
      <c r="I393" t="s">
        <v>4208</v>
      </c>
      <c r="J393" t="s">
        <v>4209</v>
      </c>
      <c r="K393" t="s">
        <v>31</v>
      </c>
      <c r="L393" t="s">
        <v>31</v>
      </c>
      <c r="M393" t="s">
        <v>8122</v>
      </c>
      <c r="N393">
        <v>2</v>
      </c>
      <c r="O393" t="s">
        <v>8159</v>
      </c>
      <c r="P393" t="s">
        <v>8574</v>
      </c>
      <c r="Q393" s="2">
        <v>46204</v>
      </c>
      <c r="R393" t="s">
        <v>4556</v>
      </c>
      <c r="S393" t="s">
        <v>4557</v>
      </c>
      <c r="T393" t="s">
        <v>4558</v>
      </c>
      <c r="U393" t="s">
        <v>2961</v>
      </c>
      <c r="V393" t="s">
        <v>36</v>
      </c>
      <c r="W393" t="s">
        <v>2962</v>
      </c>
      <c r="X393" t="s">
        <v>4215</v>
      </c>
      <c r="Y393" t="s">
        <v>4216</v>
      </c>
      <c r="Z393" t="s">
        <v>4217</v>
      </c>
      <c r="AA393" t="s">
        <v>4218</v>
      </c>
      <c r="AB393" t="s">
        <v>36</v>
      </c>
      <c r="AC393" t="s">
        <v>4214</v>
      </c>
      <c r="AD393" t="s">
        <v>147</v>
      </c>
      <c r="AE393" t="s">
        <v>41</v>
      </c>
      <c r="AF393" t="s">
        <v>8583</v>
      </c>
      <c r="AG393" s="8">
        <v>0</v>
      </c>
      <c r="AH393" s="8">
        <v>0</v>
      </c>
      <c r="AI393" s="8">
        <v>395</v>
      </c>
      <c r="AJ393" s="8">
        <v>0</v>
      </c>
      <c r="AK393" t="s">
        <v>8568</v>
      </c>
    </row>
    <row r="394" spans="1:37" x14ac:dyDescent="0.25">
      <c r="A394">
        <v>5764</v>
      </c>
      <c r="B394">
        <v>5</v>
      </c>
      <c r="C394">
        <v>5</v>
      </c>
      <c r="D394" t="str">
        <f>IF(Table14[[#This Row],[Round]]=Table14[[#This Row],[Round in Funding Year 2025]],"SAME","DIFFERENT")</f>
        <v>SAME</v>
      </c>
      <c r="E394" t="s">
        <v>42</v>
      </c>
      <c r="F394" t="s">
        <v>42</v>
      </c>
      <c r="G394" t="str">
        <f>IF(Table14[[#This Row],[Vendor]]=Table14[[#This Row],[Previous Vendor (from Fund Year 2025 in SF)]],"SAME","DIFFERENT VENDOR")</f>
        <v>SAME</v>
      </c>
      <c r="H394" t="s">
        <v>4207</v>
      </c>
      <c r="I394" t="s">
        <v>4208</v>
      </c>
      <c r="J394" t="s">
        <v>4209</v>
      </c>
      <c r="K394" t="s">
        <v>31</v>
      </c>
      <c r="L394" t="s">
        <v>31</v>
      </c>
      <c r="M394" t="s">
        <v>8122</v>
      </c>
      <c r="N394">
        <v>2</v>
      </c>
      <c r="O394" t="s">
        <v>8159</v>
      </c>
      <c r="P394" t="s">
        <v>8574</v>
      </c>
      <c r="Q394" s="2">
        <v>46204</v>
      </c>
      <c r="R394" t="s">
        <v>4527</v>
      </c>
      <c r="S394" t="s">
        <v>4528</v>
      </c>
      <c r="T394" t="s">
        <v>4529</v>
      </c>
      <c r="U394" t="s">
        <v>4530</v>
      </c>
      <c r="V394" t="s">
        <v>36</v>
      </c>
      <c r="W394" t="s">
        <v>2962</v>
      </c>
      <c r="X394" t="s">
        <v>4215</v>
      </c>
      <c r="Y394" t="s">
        <v>4216</v>
      </c>
      <c r="Z394" t="s">
        <v>4217</v>
      </c>
      <c r="AA394" t="s">
        <v>4218</v>
      </c>
      <c r="AB394" t="s">
        <v>36</v>
      </c>
      <c r="AC394" t="s">
        <v>4214</v>
      </c>
      <c r="AD394" t="s">
        <v>147</v>
      </c>
      <c r="AE394" t="s">
        <v>41</v>
      </c>
      <c r="AF394" t="s">
        <v>8583</v>
      </c>
      <c r="AG394" s="8">
        <v>0</v>
      </c>
      <c r="AH394" s="8">
        <v>0</v>
      </c>
      <c r="AI394" s="8">
        <v>395</v>
      </c>
      <c r="AJ394" s="8">
        <v>0</v>
      </c>
      <c r="AK394" t="s">
        <v>8568</v>
      </c>
    </row>
    <row r="395" spans="1:37" x14ac:dyDescent="0.25">
      <c r="A395">
        <v>5765</v>
      </c>
      <c r="B395">
        <v>5</v>
      </c>
      <c r="C395">
        <v>5</v>
      </c>
      <c r="D395" t="str">
        <f>IF(Table14[[#This Row],[Round]]=Table14[[#This Row],[Round in Funding Year 2025]],"SAME","DIFFERENT")</f>
        <v>SAME</v>
      </c>
      <c r="E395" t="s">
        <v>42</v>
      </c>
      <c r="F395" t="s">
        <v>42</v>
      </c>
      <c r="G395" t="str">
        <f>IF(Table14[[#This Row],[Vendor]]=Table14[[#This Row],[Previous Vendor (from Fund Year 2025 in SF)]],"SAME","DIFFERENT VENDOR")</f>
        <v>SAME</v>
      </c>
      <c r="H395" t="s">
        <v>4207</v>
      </c>
      <c r="I395" t="s">
        <v>4208</v>
      </c>
      <c r="J395" t="s">
        <v>4209</v>
      </c>
      <c r="K395" t="s">
        <v>31</v>
      </c>
      <c r="L395" t="s">
        <v>31</v>
      </c>
      <c r="M395" t="s">
        <v>8122</v>
      </c>
      <c r="N395">
        <v>2</v>
      </c>
      <c r="O395" t="s">
        <v>8159</v>
      </c>
      <c r="P395" t="s">
        <v>8574</v>
      </c>
      <c r="Q395" s="2">
        <v>46204</v>
      </c>
      <c r="R395" t="s">
        <v>4524</v>
      </c>
      <c r="S395" t="s">
        <v>4525</v>
      </c>
      <c r="T395" t="s">
        <v>4526</v>
      </c>
      <c r="U395" t="s">
        <v>2961</v>
      </c>
      <c r="V395" t="s">
        <v>36</v>
      </c>
      <c r="W395" t="s">
        <v>2962</v>
      </c>
      <c r="X395" t="s">
        <v>4215</v>
      </c>
      <c r="Y395" t="s">
        <v>4216</v>
      </c>
      <c r="Z395" t="s">
        <v>4217</v>
      </c>
      <c r="AA395" t="s">
        <v>4218</v>
      </c>
      <c r="AB395" t="s">
        <v>36</v>
      </c>
      <c r="AC395" t="s">
        <v>4214</v>
      </c>
      <c r="AD395" t="s">
        <v>147</v>
      </c>
      <c r="AE395" t="s">
        <v>41</v>
      </c>
      <c r="AF395" t="s">
        <v>8583</v>
      </c>
      <c r="AG395" s="8">
        <v>0</v>
      </c>
      <c r="AH395" s="8">
        <v>0</v>
      </c>
      <c r="AI395" s="8">
        <v>395</v>
      </c>
      <c r="AJ395" s="8">
        <v>0</v>
      </c>
      <c r="AK395" t="s">
        <v>8568</v>
      </c>
    </row>
    <row r="396" spans="1:37" x14ac:dyDescent="0.25">
      <c r="A396">
        <v>5766</v>
      </c>
      <c r="B396">
        <v>5</v>
      </c>
      <c r="C396">
        <v>5</v>
      </c>
      <c r="D396" t="str">
        <f>IF(Table14[[#This Row],[Round]]=Table14[[#This Row],[Round in Funding Year 2025]],"SAME","DIFFERENT")</f>
        <v>SAME</v>
      </c>
      <c r="E396" t="s">
        <v>42</v>
      </c>
      <c r="F396" t="s">
        <v>42</v>
      </c>
      <c r="G396" t="str">
        <f>IF(Table14[[#This Row],[Vendor]]=Table14[[#This Row],[Previous Vendor (from Fund Year 2025 in SF)]],"SAME","DIFFERENT VENDOR")</f>
        <v>SAME</v>
      </c>
      <c r="H396" t="s">
        <v>4207</v>
      </c>
      <c r="I396" t="s">
        <v>4208</v>
      </c>
      <c r="J396" t="s">
        <v>4209</v>
      </c>
      <c r="K396" t="s">
        <v>31</v>
      </c>
      <c r="L396" t="s">
        <v>31</v>
      </c>
      <c r="M396" t="s">
        <v>8122</v>
      </c>
      <c r="N396">
        <v>2</v>
      </c>
      <c r="O396" t="s">
        <v>8159</v>
      </c>
      <c r="P396" t="s">
        <v>8574</v>
      </c>
      <c r="Q396" s="2">
        <v>46204</v>
      </c>
      <c r="R396" t="s">
        <v>4550</v>
      </c>
      <c r="S396" t="s">
        <v>4551</v>
      </c>
      <c r="T396" t="s">
        <v>4552</v>
      </c>
      <c r="U396" t="s">
        <v>4213</v>
      </c>
      <c r="V396" t="s">
        <v>36</v>
      </c>
      <c r="W396" t="s">
        <v>4214</v>
      </c>
      <c r="X396" t="s">
        <v>4215</v>
      </c>
      <c r="Y396" t="s">
        <v>4216</v>
      </c>
      <c r="Z396" t="s">
        <v>4217</v>
      </c>
      <c r="AA396" t="s">
        <v>4218</v>
      </c>
      <c r="AB396" t="s">
        <v>36</v>
      </c>
      <c r="AC396" t="s">
        <v>4214</v>
      </c>
      <c r="AD396" t="s">
        <v>147</v>
      </c>
      <c r="AE396" t="s">
        <v>41</v>
      </c>
      <c r="AF396" t="s">
        <v>8583</v>
      </c>
      <c r="AG396" s="8">
        <v>0</v>
      </c>
      <c r="AH396" s="8">
        <v>0</v>
      </c>
      <c r="AI396" s="8">
        <v>395</v>
      </c>
      <c r="AJ396" s="8">
        <v>0</v>
      </c>
      <c r="AK396" t="s">
        <v>8568</v>
      </c>
    </row>
    <row r="397" spans="1:37" x14ac:dyDescent="0.25">
      <c r="A397">
        <v>5767</v>
      </c>
      <c r="B397">
        <v>5</v>
      </c>
      <c r="C397">
        <v>5</v>
      </c>
      <c r="D397" t="str">
        <f>IF(Table14[[#This Row],[Round]]=Table14[[#This Row],[Round in Funding Year 2025]],"SAME","DIFFERENT")</f>
        <v>SAME</v>
      </c>
      <c r="E397" t="s">
        <v>42</v>
      </c>
      <c r="F397" t="s">
        <v>42</v>
      </c>
      <c r="G397" t="str">
        <f>IF(Table14[[#This Row],[Vendor]]=Table14[[#This Row],[Previous Vendor (from Fund Year 2025 in SF)]],"SAME","DIFFERENT VENDOR")</f>
        <v>SAME</v>
      </c>
      <c r="H397" t="s">
        <v>4207</v>
      </c>
      <c r="I397" t="s">
        <v>4208</v>
      </c>
      <c r="J397" t="s">
        <v>4209</v>
      </c>
      <c r="K397" t="s">
        <v>31</v>
      </c>
      <c r="L397" t="s">
        <v>31</v>
      </c>
      <c r="M397" t="s">
        <v>8122</v>
      </c>
      <c r="N397">
        <v>2</v>
      </c>
      <c r="O397" t="s">
        <v>8159</v>
      </c>
      <c r="P397" t="s">
        <v>8574</v>
      </c>
      <c r="Q397" s="2">
        <v>46204</v>
      </c>
      <c r="R397" t="s">
        <v>4210</v>
      </c>
      <c r="S397" t="s">
        <v>4211</v>
      </c>
      <c r="T397" t="s">
        <v>4212</v>
      </c>
      <c r="U397" t="s">
        <v>4213</v>
      </c>
      <c r="V397" t="s">
        <v>36</v>
      </c>
      <c r="W397" t="s">
        <v>4214</v>
      </c>
      <c r="X397" t="s">
        <v>4215</v>
      </c>
      <c r="Y397" t="s">
        <v>4216</v>
      </c>
      <c r="Z397" t="s">
        <v>4217</v>
      </c>
      <c r="AA397" t="s">
        <v>4218</v>
      </c>
      <c r="AB397" t="s">
        <v>36</v>
      </c>
      <c r="AC397" t="s">
        <v>4214</v>
      </c>
      <c r="AD397" t="s">
        <v>147</v>
      </c>
      <c r="AE397" t="s">
        <v>41</v>
      </c>
      <c r="AF397" t="s">
        <v>8583</v>
      </c>
      <c r="AG397" s="8">
        <v>0</v>
      </c>
      <c r="AH397" s="8">
        <v>0</v>
      </c>
      <c r="AI397" s="8">
        <v>395</v>
      </c>
      <c r="AJ397" s="8">
        <v>0</v>
      </c>
      <c r="AK397" t="s">
        <v>8568</v>
      </c>
    </row>
    <row r="398" spans="1:37" x14ac:dyDescent="0.25">
      <c r="A398">
        <v>5768</v>
      </c>
      <c r="B398">
        <v>5</v>
      </c>
      <c r="C398">
        <v>5</v>
      </c>
      <c r="D398" t="str">
        <f>IF(Table14[[#This Row],[Round]]=Table14[[#This Row],[Round in Funding Year 2025]],"SAME","DIFFERENT")</f>
        <v>SAME</v>
      </c>
      <c r="E398" t="s">
        <v>42</v>
      </c>
      <c r="F398" t="s">
        <v>42</v>
      </c>
      <c r="G398" t="str">
        <f>IF(Table14[[#This Row],[Vendor]]=Table14[[#This Row],[Previous Vendor (from Fund Year 2025 in SF)]],"SAME","DIFFERENT VENDOR")</f>
        <v>SAME</v>
      </c>
      <c r="H398" t="s">
        <v>4207</v>
      </c>
      <c r="I398" t="s">
        <v>4208</v>
      </c>
      <c r="J398" t="s">
        <v>4209</v>
      </c>
      <c r="K398" t="s">
        <v>31</v>
      </c>
      <c r="L398" t="s">
        <v>31</v>
      </c>
      <c r="M398" t="s">
        <v>8122</v>
      </c>
      <c r="N398">
        <v>2</v>
      </c>
      <c r="O398" t="s">
        <v>8159</v>
      </c>
      <c r="P398" t="s">
        <v>8574</v>
      </c>
      <c r="Q398" s="2">
        <v>46204</v>
      </c>
      <c r="R398" t="s">
        <v>4531</v>
      </c>
      <c r="S398" t="s">
        <v>4532</v>
      </c>
      <c r="T398" t="s">
        <v>4533</v>
      </c>
      <c r="U398" t="s">
        <v>4213</v>
      </c>
      <c r="V398" t="s">
        <v>36</v>
      </c>
      <c r="W398" t="s">
        <v>4214</v>
      </c>
      <c r="X398" t="s">
        <v>4215</v>
      </c>
      <c r="Y398" t="s">
        <v>4216</v>
      </c>
      <c r="Z398" t="s">
        <v>4217</v>
      </c>
      <c r="AA398" t="s">
        <v>4218</v>
      </c>
      <c r="AB398" t="s">
        <v>36</v>
      </c>
      <c r="AC398" t="s">
        <v>4214</v>
      </c>
      <c r="AD398" t="s">
        <v>147</v>
      </c>
      <c r="AE398" t="s">
        <v>41</v>
      </c>
      <c r="AF398" t="s">
        <v>8583</v>
      </c>
      <c r="AG398" s="8">
        <v>0</v>
      </c>
      <c r="AH398" s="8">
        <v>0</v>
      </c>
      <c r="AI398" s="8">
        <v>395</v>
      </c>
      <c r="AJ398" s="8">
        <v>0</v>
      </c>
      <c r="AK398" t="s">
        <v>8568</v>
      </c>
    </row>
    <row r="399" spans="1:37" x14ac:dyDescent="0.25">
      <c r="A399">
        <v>5769</v>
      </c>
      <c r="B399">
        <v>5</v>
      </c>
      <c r="C399">
        <v>5</v>
      </c>
      <c r="D399" t="str">
        <f>IF(Table14[[#This Row],[Round]]=Table14[[#This Row],[Round in Funding Year 2025]],"SAME","DIFFERENT")</f>
        <v>SAME</v>
      </c>
      <c r="E399" t="s">
        <v>42</v>
      </c>
      <c r="F399" t="s">
        <v>42</v>
      </c>
      <c r="G399" t="str">
        <f>IF(Table14[[#This Row],[Vendor]]=Table14[[#This Row],[Previous Vendor (from Fund Year 2025 in SF)]],"SAME","DIFFERENT VENDOR")</f>
        <v>SAME</v>
      </c>
      <c r="H399" t="s">
        <v>4207</v>
      </c>
      <c r="I399" t="s">
        <v>4208</v>
      </c>
      <c r="J399" t="s">
        <v>4209</v>
      </c>
      <c r="K399" t="s">
        <v>31</v>
      </c>
      <c r="L399" t="s">
        <v>31</v>
      </c>
      <c r="M399" t="s">
        <v>8122</v>
      </c>
      <c r="N399">
        <v>2</v>
      </c>
      <c r="O399" t="s">
        <v>8159</v>
      </c>
      <c r="P399" t="s">
        <v>8574</v>
      </c>
      <c r="Q399" s="2">
        <v>46204</v>
      </c>
      <c r="R399" t="s">
        <v>4518</v>
      </c>
      <c r="S399" t="s">
        <v>4519</v>
      </c>
      <c r="T399" t="s">
        <v>4520</v>
      </c>
      <c r="U399" t="s">
        <v>4213</v>
      </c>
      <c r="V399" t="s">
        <v>36</v>
      </c>
      <c r="W399" t="s">
        <v>4214</v>
      </c>
      <c r="X399" t="s">
        <v>4215</v>
      </c>
      <c r="Y399" t="s">
        <v>4216</v>
      </c>
      <c r="Z399" t="s">
        <v>4217</v>
      </c>
      <c r="AA399" t="s">
        <v>4218</v>
      </c>
      <c r="AB399" t="s">
        <v>36</v>
      </c>
      <c r="AC399" t="s">
        <v>4214</v>
      </c>
      <c r="AD399" t="s">
        <v>147</v>
      </c>
      <c r="AE399" t="s">
        <v>41</v>
      </c>
      <c r="AF399" t="s">
        <v>8583</v>
      </c>
      <c r="AG399" s="8">
        <v>0</v>
      </c>
      <c r="AH399" s="8">
        <v>0</v>
      </c>
      <c r="AI399" s="8">
        <v>395</v>
      </c>
      <c r="AJ399" s="8">
        <v>0</v>
      </c>
      <c r="AK399" t="s">
        <v>8568</v>
      </c>
    </row>
    <row r="400" spans="1:37" x14ac:dyDescent="0.25">
      <c r="A400">
        <v>5770</v>
      </c>
      <c r="B400">
        <v>5</v>
      </c>
      <c r="C400">
        <v>5</v>
      </c>
      <c r="D400" t="str">
        <f>IF(Table14[[#This Row],[Round]]=Table14[[#This Row],[Round in Funding Year 2025]],"SAME","DIFFERENT")</f>
        <v>SAME</v>
      </c>
      <c r="E400" t="s">
        <v>42</v>
      </c>
      <c r="F400" t="s">
        <v>42</v>
      </c>
      <c r="G400" t="str">
        <f>IF(Table14[[#This Row],[Vendor]]=Table14[[#This Row],[Previous Vendor (from Fund Year 2025 in SF)]],"SAME","DIFFERENT VENDOR")</f>
        <v>SAME</v>
      </c>
      <c r="H400" t="s">
        <v>4207</v>
      </c>
      <c r="I400" t="s">
        <v>4208</v>
      </c>
      <c r="J400" t="s">
        <v>4209</v>
      </c>
      <c r="K400" t="s">
        <v>31</v>
      </c>
      <c r="L400" t="s">
        <v>31</v>
      </c>
      <c r="M400" t="s">
        <v>8122</v>
      </c>
      <c r="N400">
        <v>2</v>
      </c>
      <c r="O400" t="s">
        <v>8159</v>
      </c>
      <c r="P400" t="s">
        <v>8574</v>
      </c>
      <c r="Q400" s="2">
        <v>46204</v>
      </c>
      <c r="R400" t="s">
        <v>4508</v>
      </c>
      <c r="S400" t="s">
        <v>4509</v>
      </c>
      <c r="T400" t="s">
        <v>4510</v>
      </c>
      <c r="U400" t="s">
        <v>4213</v>
      </c>
      <c r="V400" t="s">
        <v>36</v>
      </c>
      <c r="W400" t="s">
        <v>4214</v>
      </c>
      <c r="X400" t="s">
        <v>4215</v>
      </c>
      <c r="Y400" t="s">
        <v>4216</v>
      </c>
      <c r="Z400" t="s">
        <v>4217</v>
      </c>
      <c r="AA400" t="s">
        <v>4218</v>
      </c>
      <c r="AB400" t="s">
        <v>36</v>
      </c>
      <c r="AC400" t="s">
        <v>4214</v>
      </c>
      <c r="AD400" t="s">
        <v>147</v>
      </c>
      <c r="AE400" t="s">
        <v>41</v>
      </c>
      <c r="AF400" t="s">
        <v>8583</v>
      </c>
      <c r="AG400" s="8">
        <v>0</v>
      </c>
      <c r="AH400" s="8">
        <v>0</v>
      </c>
      <c r="AI400" s="8">
        <v>395</v>
      </c>
      <c r="AJ400" s="8">
        <v>0</v>
      </c>
      <c r="AK400" t="s">
        <v>8568</v>
      </c>
    </row>
    <row r="401" spans="1:37" x14ac:dyDescent="0.25">
      <c r="A401">
        <v>5771</v>
      </c>
      <c r="B401">
        <v>5</v>
      </c>
      <c r="C401">
        <v>5</v>
      </c>
      <c r="D401" t="str">
        <f>IF(Table14[[#This Row],[Round]]=Table14[[#This Row],[Round in Funding Year 2025]],"SAME","DIFFERENT")</f>
        <v>SAME</v>
      </c>
      <c r="E401" t="s">
        <v>42</v>
      </c>
      <c r="F401" t="s">
        <v>42</v>
      </c>
      <c r="G401" t="str">
        <f>IF(Table14[[#This Row],[Vendor]]=Table14[[#This Row],[Previous Vendor (from Fund Year 2025 in SF)]],"SAME","DIFFERENT VENDOR")</f>
        <v>SAME</v>
      </c>
      <c r="H401" t="s">
        <v>4207</v>
      </c>
      <c r="I401" t="s">
        <v>4208</v>
      </c>
      <c r="J401" t="s">
        <v>4209</v>
      </c>
      <c r="K401" t="s">
        <v>31</v>
      </c>
      <c r="L401" t="s">
        <v>31</v>
      </c>
      <c r="M401" t="s">
        <v>8122</v>
      </c>
      <c r="N401">
        <v>2</v>
      </c>
      <c r="O401" t="s">
        <v>8159</v>
      </c>
      <c r="P401" t="s">
        <v>8574</v>
      </c>
      <c r="Q401" s="2">
        <v>46204</v>
      </c>
      <c r="R401" t="s">
        <v>4544</v>
      </c>
      <c r="S401" t="s">
        <v>4545</v>
      </c>
      <c r="T401" t="s">
        <v>4546</v>
      </c>
      <c r="U401" t="s">
        <v>3944</v>
      </c>
      <c r="V401" t="s">
        <v>36</v>
      </c>
      <c r="W401" t="s">
        <v>3945</v>
      </c>
      <c r="X401" t="s">
        <v>4215</v>
      </c>
      <c r="Y401" t="s">
        <v>4216</v>
      </c>
      <c r="Z401" t="s">
        <v>4217</v>
      </c>
      <c r="AA401" t="s">
        <v>4218</v>
      </c>
      <c r="AB401" t="s">
        <v>36</v>
      </c>
      <c r="AC401" t="s">
        <v>4214</v>
      </c>
      <c r="AD401" t="s">
        <v>147</v>
      </c>
      <c r="AE401" t="s">
        <v>41</v>
      </c>
      <c r="AF401" t="s">
        <v>8583</v>
      </c>
      <c r="AG401" s="8">
        <v>0</v>
      </c>
      <c r="AH401" s="8">
        <v>0</v>
      </c>
      <c r="AI401" s="8">
        <v>395</v>
      </c>
      <c r="AJ401" s="8">
        <v>0</v>
      </c>
      <c r="AK401" t="s">
        <v>8568</v>
      </c>
    </row>
    <row r="402" spans="1:37" x14ac:dyDescent="0.25">
      <c r="A402">
        <v>148</v>
      </c>
      <c r="B402">
        <v>5</v>
      </c>
      <c r="C402">
        <v>5</v>
      </c>
      <c r="D402" t="str">
        <f>IF(Table14[[#This Row],[Round]]=Table14[[#This Row],[Round in Funding Year 2025]],"SAME","DIFFERENT")</f>
        <v>SAME</v>
      </c>
      <c r="E402" t="s">
        <v>42</v>
      </c>
      <c r="F402" t="s">
        <v>42</v>
      </c>
      <c r="G402" t="str">
        <f>IF(Table14[[#This Row],[Vendor]]=Table14[[#This Row],[Previous Vendor (from Fund Year 2025 in SF)]],"SAME","DIFFERENT VENDOR")</f>
        <v>SAME</v>
      </c>
      <c r="H402" t="s">
        <v>5295</v>
      </c>
      <c r="I402" t="s">
        <v>5296</v>
      </c>
      <c r="J402" t="s">
        <v>5297</v>
      </c>
      <c r="K402" t="s">
        <v>31</v>
      </c>
      <c r="L402" t="s">
        <v>31</v>
      </c>
      <c r="M402" t="s">
        <v>8122</v>
      </c>
      <c r="N402">
        <v>1</v>
      </c>
      <c r="O402" t="s">
        <v>8152</v>
      </c>
      <c r="P402" t="s">
        <v>8573</v>
      </c>
      <c r="Q402" s="2">
        <v>46204</v>
      </c>
      <c r="R402" t="s">
        <v>5298</v>
      </c>
      <c r="S402" t="s">
        <v>5299</v>
      </c>
      <c r="T402" t="s">
        <v>5300</v>
      </c>
      <c r="U402" t="s">
        <v>2648</v>
      </c>
      <c r="V402" t="s">
        <v>36</v>
      </c>
      <c r="W402" t="s">
        <v>4912</v>
      </c>
      <c r="X402" t="s">
        <v>52</v>
      </c>
      <c r="AB402" t="s">
        <v>36</v>
      </c>
      <c r="AD402" t="s">
        <v>147</v>
      </c>
      <c r="AE402" t="s">
        <v>26</v>
      </c>
      <c r="AF402" t="s">
        <v>8583</v>
      </c>
      <c r="AG402" s="8">
        <v>0</v>
      </c>
      <c r="AH402" s="8">
        <v>0</v>
      </c>
      <c r="AI402" s="8">
        <v>395</v>
      </c>
      <c r="AJ402" s="8">
        <v>0</v>
      </c>
      <c r="AK402" t="s">
        <v>8568</v>
      </c>
    </row>
    <row r="403" spans="1:37" x14ac:dyDescent="0.25">
      <c r="A403">
        <v>149</v>
      </c>
      <c r="B403">
        <v>5</v>
      </c>
      <c r="C403">
        <v>5</v>
      </c>
      <c r="D403" t="str">
        <f>IF(Table14[[#This Row],[Round]]=Table14[[#This Row],[Round in Funding Year 2025]],"SAME","DIFFERENT")</f>
        <v>SAME</v>
      </c>
      <c r="E403" t="s">
        <v>42</v>
      </c>
      <c r="F403" t="s">
        <v>42</v>
      </c>
      <c r="G403" t="str">
        <f>IF(Table14[[#This Row],[Vendor]]=Table14[[#This Row],[Previous Vendor (from Fund Year 2025 in SF)]],"SAME","DIFFERENT VENDOR")</f>
        <v>SAME</v>
      </c>
      <c r="H403" t="s">
        <v>1802</v>
      </c>
      <c r="I403" t="s">
        <v>1803</v>
      </c>
      <c r="J403" t="s">
        <v>1804</v>
      </c>
      <c r="K403" t="s">
        <v>31</v>
      </c>
      <c r="L403" t="s">
        <v>31</v>
      </c>
      <c r="M403" t="s">
        <v>8122</v>
      </c>
      <c r="N403">
        <v>4</v>
      </c>
      <c r="O403" t="s">
        <v>8161</v>
      </c>
      <c r="P403" t="s">
        <v>8576</v>
      </c>
      <c r="Q403" s="2">
        <v>46204</v>
      </c>
      <c r="R403" t="s">
        <v>1807</v>
      </c>
      <c r="S403" t="s">
        <v>1808</v>
      </c>
      <c r="T403" t="s">
        <v>1809</v>
      </c>
      <c r="U403" t="s">
        <v>1810</v>
      </c>
      <c r="V403" t="s">
        <v>36</v>
      </c>
      <c r="W403" t="s">
        <v>1806</v>
      </c>
      <c r="X403" t="s">
        <v>52</v>
      </c>
      <c r="AB403" t="s">
        <v>36</v>
      </c>
      <c r="AD403" t="s">
        <v>147</v>
      </c>
      <c r="AE403" t="s">
        <v>26</v>
      </c>
      <c r="AF403" t="s">
        <v>8583</v>
      </c>
      <c r="AG403" s="8">
        <v>0</v>
      </c>
      <c r="AH403" s="8">
        <v>0</v>
      </c>
      <c r="AI403" s="8">
        <v>395</v>
      </c>
      <c r="AJ403" s="8">
        <v>0</v>
      </c>
      <c r="AK403" t="s">
        <v>8568</v>
      </c>
    </row>
    <row r="404" spans="1:37" x14ac:dyDescent="0.25">
      <c r="A404">
        <v>150</v>
      </c>
      <c r="B404">
        <v>5</v>
      </c>
      <c r="C404">
        <v>5</v>
      </c>
      <c r="D404" t="str">
        <f>IF(Table14[[#This Row],[Round]]=Table14[[#This Row],[Round in Funding Year 2025]],"SAME","DIFFERENT")</f>
        <v>SAME</v>
      </c>
      <c r="E404" t="s">
        <v>42</v>
      </c>
      <c r="F404" t="s">
        <v>42</v>
      </c>
      <c r="G404" t="str">
        <f>IF(Table14[[#This Row],[Vendor]]=Table14[[#This Row],[Previous Vendor (from Fund Year 2025 in SF)]],"SAME","DIFFERENT VENDOR")</f>
        <v>SAME</v>
      </c>
      <c r="H404" t="s">
        <v>1802</v>
      </c>
      <c r="I404" t="s">
        <v>1803</v>
      </c>
      <c r="J404" t="s">
        <v>1804</v>
      </c>
      <c r="K404" t="s">
        <v>67</v>
      </c>
      <c r="L404" t="s">
        <v>67</v>
      </c>
      <c r="M404" t="s">
        <v>8122</v>
      </c>
      <c r="N404">
        <v>4</v>
      </c>
      <c r="O404" t="s">
        <v>8161</v>
      </c>
      <c r="P404" t="s">
        <v>8576</v>
      </c>
      <c r="Q404" s="2">
        <v>46204</v>
      </c>
      <c r="R404" t="s">
        <v>4044</v>
      </c>
      <c r="S404" t="s">
        <v>4045</v>
      </c>
      <c r="T404" t="s">
        <v>4046</v>
      </c>
      <c r="U404" t="s">
        <v>1810</v>
      </c>
      <c r="V404" t="s">
        <v>36</v>
      </c>
      <c r="W404" t="s">
        <v>1806</v>
      </c>
      <c r="X404" t="s">
        <v>1807</v>
      </c>
      <c r="Y404" t="s">
        <v>1808</v>
      </c>
      <c r="Z404" t="s">
        <v>1809</v>
      </c>
      <c r="AA404" t="s">
        <v>1810</v>
      </c>
      <c r="AB404" t="s">
        <v>36</v>
      </c>
      <c r="AC404" t="s">
        <v>1806</v>
      </c>
      <c r="AD404" t="s">
        <v>147</v>
      </c>
      <c r="AE404" t="s">
        <v>41</v>
      </c>
      <c r="AF404" t="s">
        <v>8583</v>
      </c>
      <c r="AG404" s="8">
        <v>0</v>
      </c>
      <c r="AH404" s="8">
        <v>0</v>
      </c>
      <c r="AI404" s="8">
        <v>196</v>
      </c>
      <c r="AJ404" s="8">
        <v>0</v>
      </c>
      <c r="AK404" t="s">
        <v>8568</v>
      </c>
    </row>
    <row r="405" spans="1:37" x14ac:dyDescent="0.25">
      <c r="A405">
        <v>151</v>
      </c>
      <c r="B405">
        <v>5</v>
      </c>
      <c r="C405">
        <v>5</v>
      </c>
      <c r="D405" t="str">
        <f>IF(Table14[[#This Row],[Round]]=Table14[[#This Row],[Round in Funding Year 2025]],"SAME","DIFFERENT")</f>
        <v>SAME</v>
      </c>
      <c r="E405" t="s">
        <v>42</v>
      </c>
      <c r="F405" t="s">
        <v>42</v>
      </c>
      <c r="G405" t="str">
        <f>IF(Table14[[#This Row],[Vendor]]=Table14[[#This Row],[Previous Vendor (from Fund Year 2025 in SF)]],"SAME","DIFFERENT VENDOR")</f>
        <v>SAME</v>
      </c>
      <c r="H405" t="s">
        <v>1802</v>
      </c>
      <c r="I405" t="s">
        <v>1803</v>
      </c>
      <c r="J405" t="s">
        <v>1804</v>
      </c>
      <c r="K405" t="s">
        <v>67</v>
      </c>
      <c r="L405" t="s">
        <v>67</v>
      </c>
      <c r="M405" t="s">
        <v>8122</v>
      </c>
      <c r="N405">
        <v>4</v>
      </c>
      <c r="O405" t="s">
        <v>8161</v>
      </c>
      <c r="P405" t="s">
        <v>8576</v>
      </c>
      <c r="Q405" s="2">
        <v>46204</v>
      </c>
      <c r="R405" t="s">
        <v>4029</v>
      </c>
      <c r="S405" t="s">
        <v>4030</v>
      </c>
      <c r="T405" t="s">
        <v>4031</v>
      </c>
      <c r="U405" t="s">
        <v>1805</v>
      </c>
      <c r="V405" t="s">
        <v>36</v>
      </c>
      <c r="W405" t="s">
        <v>1806</v>
      </c>
      <c r="X405" t="s">
        <v>1807</v>
      </c>
      <c r="Y405" t="s">
        <v>1808</v>
      </c>
      <c r="Z405" t="s">
        <v>1809</v>
      </c>
      <c r="AA405" t="s">
        <v>1810</v>
      </c>
      <c r="AB405" t="s">
        <v>36</v>
      </c>
      <c r="AC405" t="s">
        <v>1806</v>
      </c>
      <c r="AD405" t="s">
        <v>147</v>
      </c>
      <c r="AE405" t="s">
        <v>41</v>
      </c>
      <c r="AF405" t="s">
        <v>8583</v>
      </c>
      <c r="AG405" s="8">
        <v>0</v>
      </c>
      <c r="AH405" s="8">
        <v>0</v>
      </c>
      <c r="AI405" s="8">
        <v>196</v>
      </c>
      <c r="AJ405" s="8">
        <v>0</v>
      </c>
      <c r="AK405" t="s">
        <v>8568</v>
      </c>
    </row>
    <row r="406" spans="1:37" x14ac:dyDescent="0.25">
      <c r="A406">
        <v>152</v>
      </c>
      <c r="B406">
        <v>5</v>
      </c>
      <c r="C406">
        <v>5</v>
      </c>
      <c r="D406" t="str">
        <f>IF(Table14[[#This Row],[Round]]=Table14[[#This Row],[Round in Funding Year 2025]],"SAME","DIFFERENT")</f>
        <v>SAME</v>
      </c>
      <c r="E406" t="s">
        <v>42</v>
      </c>
      <c r="F406" t="s">
        <v>42</v>
      </c>
      <c r="G406" t="str">
        <f>IF(Table14[[#This Row],[Vendor]]=Table14[[#This Row],[Previous Vendor (from Fund Year 2025 in SF)]],"SAME","DIFFERENT VENDOR")</f>
        <v>SAME</v>
      </c>
      <c r="H406" t="s">
        <v>1802</v>
      </c>
      <c r="I406" t="s">
        <v>1803</v>
      </c>
      <c r="J406" t="s">
        <v>1804</v>
      </c>
      <c r="K406" t="s">
        <v>67</v>
      </c>
      <c r="L406" t="s">
        <v>67</v>
      </c>
      <c r="M406" t="s">
        <v>8122</v>
      </c>
      <c r="N406">
        <v>4</v>
      </c>
      <c r="O406" t="s">
        <v>8161</v>
      </c>
      <c r="P406" t="s">
        <v>8576</v>
      </c>
      <c r="Q406" s="2">
        <v>46204</v>
      </c>
      <c r="R406" t="s">
        <v>4022</v>
      </c>
      <c r="S406" t="s">
        <v>4023</v>
      </c>
      <c r="T406" t="s">
        <v>4024</v>
      </c>
      <c r="U406" t="s">
        <v>1805</v>
      </c>
      <c r="V406" t="s">
        <v>36</v>
      </c>
      <c r="W406" t="s">
        <v>1806</v>
      </c>
      <c r="X406" t="s">
        <v>1807</v>
      </c>
      <c r="Y406" t="s">
        <v>1808</v>
      </c>
      <c r="Z406" t="s">
        <v>1809</v>
      </c>
      <c r="AA406" t="s">
        <v>1810</v>
      </c>
      <c r="AB406" t="s">
        <v>36</v>
      </c>
      <c r="AC406" t="s">
        <v>1806</v>
      </c>
      <c r="AD406" t="s">
        <v>147</v>
      </c>
      <c r="AE406" t="s">
        <v>41</v>
      </c>
      <c r="AF406" t="s">
        <v>8583</v>
      </c>
      <c r="AG406" s="8">
        <v>0</v>
      </c>
      <c r="AH406" s="8">
        <v>0</v>
      </c>
      <c r="AI406" s="8">
        <v>196</v>
      </c>
      <c r="AJ406" s="8">
        <v>0</v>
      </c>
      <c r="AK406" t="s">
        <v>8568</v>
      </c>
    </row>
    <row r="407" spans="1:37" x14ac:dyDescent="0.25">
      <c r="A407">
        <v>153</v>
      </c>
      <c r="B407">
        <v>5</v>
      </c>
      <c r="C407">
        <v>5</v>
      </c>
      <c r="D407" t="str">
        <f>IF(Table14[[#This Row],[Round]]=Table14[[#This Row],[Round in Funding Year 2025]],"SAME","DIFFERENT")</f>
        <v>SAME</v>
      </c>
      <c r="E407" t="s">
        <v>42</v>
      </c>
      <c r="F407" t="s">
        <v>42</v>
      </c>
      <c r="G407" t="str">
        <f>IF(Table14[[#This Row],[Vendor]]=Table14[[#This Row],[Previous Vendor (from Fund Year 2025 in SF)]],"SAME","DIFFERENT VENDOR")</f>
        <v>SAME</v>
      </c>
      <c r="H407" t="s">
        <v>1802</v>
      </c>
      <c r="I407" t="s">
        <v>1803</v>
      </c>
      <c r="J407" t="s">
        <v>1804</v>
      </c>
      <c r="K407" t="s">
        <v>67</v>
      </c>
      <c r="L407" t="s">
        <v>67</v>
      </c>
      <c r="M407" t="s">
        <v>8122</v>
      </c>
      <c r="N407">
        <v>4</v>
      </c>
      <c r="O407" t="s">
        <v>8161</v>
      </c>
      <c r="P407" t="s">
        <v>8576</v>
      </c>
      <c r="Q407" s="2">
        <v>46204</v>
      </c>
      <c r="R407" t="s">
        <v>1375</v>
      </c>
      <c r="S407" t="s">
        <v>4020</v>
      </c>
      <c r="T407" t="s">
        <v>4021</v>
      </c>
      <c r="U407" t="s">
        <v>1810</v>
      </c>
      <c r="V407" t="s">
        <v>36</v>
      </c>
      <c r="W407" t="s">
        <v>1806</v>
      </c>
      <c r="X407" t="s">
        <v>1807</v>
      </c>
      <c r="Y407" t="s">
        <v>1808</v>
      </c>
      <c r="Z407" t="s">
        <v>1809</v>
      </c>
      <c r="AA407" t="s">
        <v>1810</v>
      </c>
      <c r="AB407" t="s">
        <v>36</v>
      </c>
      <c r="AC407" t="s">
        <v>1806</v>
      </c>
      <c r="AD407" t="s">
        <v>147</v>
      </c>
      <c r="AE407" t="s">
        <v>41</v>
      </c>
      <c r="AF407" t="s">
        <v>8583</v>
      </c>
      <c r="AG407" s="8">
        <v>0</v>
      </c>
      <c r="AH407" s="8">
        <v>0</v>
      </c>
      <c r="AI407" s="8">
        <v>196</v>
      </c>
      <c r="AJ407" s="8">
        <v>0</v>
      </c>
      <c r="AK407" t="s">
        <v>8568</v>
      </c>
    </row>
    <row r="408" spans="1:37" x14ac:dyDescent="0.25">
      <c r="A408">
        <v>154</v>
      </c>
      <c r="B408">
        <v>5</v>
      </c>
      <c r="C408">
        <v>5</v>
      </c>
      <c r="D408" t="str">
        <f>IF(Table14[[#This Row],[Round]]=Table14[[#This Row],[Round in Funding Year 2025]],"SAME","DIFFERENT")</f>
        <v>SAME</v>
      </c>
      <c r="E408" t="s">
        <v>42</v>
      </c>
      <c r="F408" t="s">
        <v>42</v>
      </c>
      <c r="G408" t="str">
        <f>IF(Table14[[#This Row],[Vendor]]=Table14[[#This Row],[Previous Vendor (from Fund Year 2025 in SF)]],"SAME","DIFFERENT VENDOR")</f>
        <v>SAME</v>
      </c>
      <c r="H408" t="s">
        <v>1802</v>
      </c>
      <c r="I408" t="s">
        <v>1803</v>
      </c>
      <c r="J408" t="s">
        <v>1804</v>
      </c>
      <c r="K408" t="s">
        <v>67</v>
      </c>
      <c r="L408" t="s">
        <v>67</v>
      </c>
      <c r="M408" t="s">
        <v>8122</v>
      </c>
      <c r="N408">
        <v>4</v>
      </c>
      <c r="O408" t="s">
        <v>8161</v>
      </c>
      <c r="P408" t="s">
        <v>8576</v>
      </c>
      <c r="Q408" s="2">
        <v>46204</v>
      </c>
      <c r="R408" t="s">
        <v>4025</v>
      </c>
      <c r="S408" t="s">
        <v>4026</v>
      </c>
      <c r="T408" t="s">
        <v>4027</v>
      </c>
      <c r="U408" t="s">
        <v>4028</v>
      </c>
      <c r="V408" t="s">
        <v>36</v>
      </c>
      <c r="W408" t="s">
        <v>2628</v>
      </c>
      <c r="X408" t="s">
        <v>1807</v>
      </c>
      <c r="Y408" t="s">
        <v>1808</v>
      </c>
      <c r="Z408" t="s">
        <v>1809</v>
      </c>
      <c r="AA408" t="s">
        <v>1810</v>
      </c>
      <c r="AB408" t="s">
        <v>36</v>
      </c>
      <c r="AC408" t="s">
        <v>1806</v>
      </c>
      <c r="AD408" t="s">
        <v>147</v>
      </c>
      <c r="AE408" t="s">
        <v>41</v>
      </c>
      <c r="AF408" t="s">
        <v>8583</v>
      </c>
      <c r="AG408" s="8">
        <v>0</v>
      </c>
      <c r="AH408" s="8">
        <v>0</v>
      </c>
      <c r="AI408" s="8">
        <v>196</v>
      </c>
      <c r="AJ408" s="8">
        <v>0</v>
      </c>
      <c r="AK408" t="s">
        <v>8568</v>
      </c>
    </row>
    <row r="409" spans="1:37" x14ac:dyDescent="0.25">
      <c r="A409">
        <v>155</v>
      </c>
      <c r="B409">
        <v>5</v>
      </c>
      <c r="C409">
        <v>5</v>
      </c>
      <c r="D409" t="str">
        <f>IF(Table14[[#This Row],[Round]]=Table14[[#This Row],[Round in Funding Year 2025]],"SAME","DIFFERENT")</f>
        <v>SAME</v>
      </c>
      <c r="E409" t="s">
        <v>42</v>
      </c>
      <c r="F409" t="s">
        <v>42</v>
      </c>
      <c r="G409" t="str">
        <f>IF(Table14[[#This Row],[Vendor]]=Table14[[#This Row],[Previous Vendor (from Fund Year 2025 in SF)]],"SAME","DIFFERENT VENDOR")</f>
        <v>SAME</v>
      </c>
      <c r="H409" t="s">
        <v>1802</v>
      </c>
      <c r="I409" t="s">
        <v>1803</v>
      </c>
      <c r="J409" t="s">
        <v>1804</v>
      </c>
      <c r="K409" t="s">
        <v>67</v>
      </c>
      <c r="L409" t="s">
        <v>67</v>
      </c>
      <c r="M409" t="s">
        <v>8122</v>
      </c>
      <c r="N409">
        <v>4</v>
      </c>
      <c r="O409" t="s">
        <v>8161</v>
      </c>
      <c r="P409" t="s">
        <v>8576</v>
      </c>
      <c r="Q409" s="2">
        <v>46204</v>
      </c>
      <c r="R409" t="s">
        <v>4017</v>
      </c>
      <c r="S409" t="s">
        <v>4018</v>
      </c>
      <c r="T409" t="s">
        <v>4019</v>
      </c>
      <c r="U409" t="s">
        <v>1805</v>
      </c>
      <c r="V409" t="s">
        <v>36</v>
      </c>
      <c r="W409" t="s">
        <v>1806</v>
      </c>
      <c r="X409" t="s">
        <v>1807</v>
      </c>
      <c r="Y409" t="s">
        <v>1808</v>
      </c>
      <c r="Z409" t="s">
        <v>1809</v>
      </c>
      <c r="AA409" t="s">
        <v>1810</v>
      </c>
      <c r="AB409" t="s">
        <v>36</v>
      </c>
      <c r="AC409" t="s">
        <v>1806</v>
      </c>
      <c r="AD409" t="s">
        <v>147</v>
      </c>
      <c r="AE409" t="s">
        <v>41</v>
      </c>
      <c r="AF409" t="s">
        <v>8583</v>
      </c>
      <c r="AG409" s="8">
        <v>0</v>
      </c>
      <c r="AH409" s="8">
        <v>0</v>
      </c>
      <c r="AI409" s="8">
        <v>196</v>
      </c>
      <c r="AJ409" s="8">
        <v>0</v>
      </c>
      <c r="AK409" t="s">
        <v>8568</v>
      </c>
    </row>
    <row r="410" spans="1:37" x14ac:dyDescent="0.25">
      <c r="A410">
        <v>156</v>
      </c>
      <c r="B410">
        <v>5</v>
      </c>
      <c r="C410">
        <v>5</v>
      </c>
      <c r="D410" t="str">
        <f>IF(Table14[[#This Row],[Round]]=Table14[[#This Row],[Round in Funding Year 2025]],"SAME","DIFFERENT")</f>
        <v>SAME</v>
      </c>
      <c r="E410" t="s">
        <v>42</v>
      </c>
      <c r="F410" t="s">
        <v>42</v>
      </c>
      <c r="G410" t="str">
        <f>IF(Table14[[#This Row],[Vendor]]=Table14[[#This Row],[Previous Vendor (from Fund Year 2025 in SF)]],"SAME","DIFFERENT VENDOR")</f>
        <v>SAME</v>
      </c>
      <c r="H410" t="s">
        <v>1802</v>
      </c>
      <c r="I410" t="s">
        <v>1803</v>
      </c>
      <c r="J410" t="s">
        <v>1804</v>
      </c>
      <c r="K410" t="s">
        <v>67</v>
      </c>
      <c r="L410" t="s">
        <v>67</v>
      </c>
      <c r="M410" t="s">
        <v>8122</v>
      </c>
      <c r="N410">
        <v>4</v>
      </c>
      <c r="O410" t="s">
        <v>8161</v>
      </c>
      <c r="P410" t="s">
        <v>8576</v>
      </c>
      <c r="Q410" s="2">
        <v>46204</v>
      </c>
      <c r="R410" t="s">
        <v>4014</v>
      </c>
      <c r="S410" t="s">
        <v>4015</v>
      </c>
      <c r="T410" t="s">
        <v>4016</v>
      </c>
      <c r="U410" t="s">
        <v>2030</v>
      </c>
      <c r="V410" t="s">
        <v>36</v>
      </c>
      <c r="W410" t="s">
        <v>2031</v>
      </c>
      <c r="X410" t="s">
        <v>1807</v>
      </c>
      <c r="Y410" t="s">
        <v>1808</v>
      </c>
      <c r="Z410" t="s">
        <v>1809</v>
      </c>
      <c r="AA410" t="s">
        <v>1810</v>
      </c>
      <c r="AB410" t="s">
        <v>36</v>
      </c>
      <c r="AC410" t="s">
        <v>1806</v>
      </c>
      <c r="AD410" t="s">
        <v>147</v>
      </c>
      <c r="AE410" t="s">
        <v>41</v>
      </c>
      <c r="AF410" t="s">
        <v>8583</v>
      </c>
      <c r="AG410" s="8">
        <v>0</v>
      </c>
      <c r="AH410" s="8">
        <v>0</v>
      </c>
      <c r="AI410" s="8">
        <v>196</v>
      </c>
      <c r="AJ410" s="8">
        <v>0</v>
      </c>
      <c r="AK410" t="s">
        <v>8568</v>
      </c>
    </row>
    <row r="411" spans="1:37" x14ac:dyDescent="0.25">
      <c r="A411">
        <v>157</v>
      </c>
      <c r="B411">
        <v>5</v>
      </c>
      <c r="C411">
        <v>5</v>
      </c>
      <c r="D411" t="str">
        <f>IF(Table14[[#This Row],[Round]]=Table14[[#This Row],[Round in Funding Year 2025]],"SAME","DIFFERENT")</f>
        <v>SAME</v>
      </c>
      <c r="E411" t="s">
        <v>42</v>
      </c>
      <c r="F411" t="s">
        <v>42</v>
      </c>
      <c r="G411" t="str">
        <f>IF(Table14[[#This Row],[Vendor]]=Table14[[#This Row],[Previous Vendor (from Fund Year 2025 in SF)]],"SAME","DIFFERENT VENDOR")</f>
        <v>SAME</v>
      </c>
      <c r="H411" t="s">
        <v>1802</v>
      </c>
      <c r="I411" t="s">
        <v>1803</v>
      </c>
      <c r="J411" t="s">
        <v>1804</v>
      </c>
      <c r="K411" t="s">
        <v>67</v>
      </c>
      <c r="L411" t="s">
        <v>67</v>
      </c>
      <c r="M411" t="s">
        <v>8122</v>
      </c>
      <c r="N411">
        <v>4</v>
      </c>
      <c r="O411" t="s">
        <v>8161</v>
      </c>
      <c r="P411" t="s">
        <v>8576</v>
      </c>
      <c r="Q411" s="2">
        <v>46204</v>
      </c>
      <c r="R411" t="s">
        <v>4008</v>
      </c>
      <c r="S411" t="s">
        <v>4009</v>
      </c>
      <c r="T411" t="s">
        <v>4010</v>
      </c>
      <c r="U411" t="s">
        <v>1810</v>
      </c>
      <c r="V411" t="s">
        <v>36</v>
      </c>
      <c r="W411" t="s">
        <v>1806</v>
      </c>
      <c r="X411" t="s">
        <v>1807</v>
      </c>
      <c r="Y411" t="s">
        <v>1808</v>
      </c>
      <c r="Z411" t="s">
        <v>1809</v>
      </c>
      <c r="AA411" t="s">
        <v>1810</v>
      </c>
      <c r="AB411" t="s">
        <v>36</v>
      </c>
      <c r="AC411" t="s">
        <v>1806</v>
      </c>
      <c r="AD411" t="s">
        <v>147</v>
      </c>
      <c r="AE411" t="s">
        <v>41</v>
      </c>
      <c r="AF411" t="s">
        <v>8583</v>
      </c>
      <c r="AG411" s="8">
        <v>0</v>
      </c>
      <c r="AH411" s="8">
        <v>0</v>
      </c>
      <c r="AI411" s="8">
        <v>196</v>
      </c>
      <c r="AJ411" s="8">
        <v>0</v>
      </c>
      <c r="AK411" t="s">
        <v>8568</v>
      </c>
    </row>
    <row r="412" spans="1:37" x14ac:dyDescent="0.25">
      <c r="A412">
        <v>6117</v>
      </c>
      <c r="B412" s="1">
        <v>7</v>
      </c>
      <c r="C412" s="1" t="s">
        <v>8172</v>
      </c>
      <c r="E412" s="3" t="s">
        <v>42</v>
      </c>
      <c r="H412" s="3" t="s">
        <v>8202</v>
      </c>
      <c r="I412" s="3" t="s">
        <v>1803</v>
      </c>
      <c r="J412" s="3" t="s">
        <v>8202</v>
      </c>
      <c r="K412" s="3" t="s">
        <v>67</v>
      </c>
      <c r="M412" t="s">
        <v>8118</v>
      </c>
      <c r="N412">
        <v>4</v>
      </c>
      <c r="O412">
        <v>0</v>
      </c>
      <c r="P412" t="s">
        <v>8576</v>
      </c>
      <c r="Q412" s="4">
        <v>46204</v>
      </c>
      <c r="R412" s="3" t="s">
        <v>8354</v>
      </c>
      <c r="S412" s="3"/>
      <c r="T412" s="3" t="s">
        <v>8355</v>
      </c>
      <c r="U412" s="3" t="s">
        <v>1805</v>
      </c>
      <c r="V412" s="3" t="s">
        <v>36</v>
      </c>
      <c r="W412" s="3" t="s">
        <v>1806</v>
      </c>
      <c r="X412" s="3" t="s">
        <v>8356</v>
      </c>
      <c r="Y412" s="3" t="s">
        <v>1808</v>
      </c>
      <c r="Z412" s="3" t="s">
        <v>1809</v>
      </c>
      <c r="AA412" s="3" t="s">
        <v>1810</v>
      </c>
      <c r="AB412" s="3" t="s">
        <v>36</v>
      </c>
      <c r="AC412" s="3" t="s">
        <v>1806</v>
      </c>
      <c r="AD412" s="3" t="s">
        <v>147</v>
      </c>
      <c r="AE412" s="3" t="s">
        <v>41</v>
      </c>
      <c r="AF412" t="s">
        <v>8166</v>
      </c>
      <c r="AG412" s="9">
        <v>0</v>
      </c>
      <c r="AH412" s="9">
        <v>0</v>
      </c>
      <c r="AI412" s="9">
        <v>125</v>
      </c>
      <c r="AJ412" s="9">
        <v>0</v>
      </c>
      <c r="AK412" t="s">
        <v>8568</v>
      </c>
    </row>
    <row r="413" spans="1:37" x14ac:dyDescent="0.25">
      <c r="A413">
        <v>158</v>
      </c>
      <c r="B413">
        <v>5</v>
      </c>
      <c r="C413">
        <v>5</v>
      </c>
      <c r="D413" t="str">
        <f>IF(Table14[[#This Row],[Round]]=Table14[[#This Row],[Round in Funding Year 2025]],"SAME","DIFFERENT")</f>
        <v>SAME</v>
      </c>
      <c r="E413" t="s">
        <v>1726</v>
      </c>
      <c r="F413" t="s">
        <v>1726</v>
      </c>
      <c r="G413" t="str">
        <f>IF(Table14[[#This Row],[Vendor]]=Table14[[#This Row],[Previous Vendor (from Fund Year 2025 in SF)]],"SAME","DIFFERENT VENDOR")</f>
        <v>SAME</v>
      </c>
      <c r="H413" t="s">
        <v>6815</v>
      </c>
      <c r="I413" t="s">
        <v>6816</v>
      </c>
      <c r="J413" t="s">
        <v>6817</v>
      </c>
      <c r="K413" t="s">
        <v>67</v>
      </c>
      <c r="L413" t="s">
        <v>67</v>
      </c>
      <c r="M413" t="s">
        <v>8122</v>
      </c>
      <c r="N413">
        <v>7</v>
      </c>
      <c r="O413" t="s">
        <v>8148</v>
      </c>
      <c r="P413" t="s">
        <v>8579</v>
      </c>
      <c r="Q413" s="2">
        <v>46204</v>
      </c>
      <c r="R413" t="s">
        <v>6818</v>
      </c>
      <c r="S413" t="s">
        <v>6819</v>
      </c>
      <c r="T413" t="s">
        <v>6820</v>
      </c>
      <c r="U413" t="s">
        <v>6821</v>
      </c>
      <c r="V413" t="s">
        <v>36</v>
      </c>
      <c r="W413" t="s">
        <v>6822</v>
      </c>
      <c r="X413" t="s">
        <v>52</v>
      </c>
      <c r="AB413" t="s">
        <v>36</v>
      </c>
      <c r="AD413" t="s">
        <v>147</v>
      </c>
      <c r="AE413" t="s">
        <v>26</v>
      </c>
      <c r="AF413" t="s">
        <v>8583</v>
      </c>
      <c r="AG413" s="8">
        <v>0</v>
      </c>
      <c r="AH413" s="8">
        <v>0</v>
      </c>
      <c r="AI413" s="8">
        <v>570</v>
      </c>
      <c r="AJ413" s="8">
        <v>0</v>
      </c>
      <c r="AK413" t="s">
        <v>8568</v>
      </c>
    </row>
    <row r="414" spans="1:37" x14ac:dyDescent="0.25">
      <c r="A414">
        <v>1145</v>
      </c>
      <c r="B414">
        <v>3</v>
      </c>
      <c r="C414">
        <v>3</v>
      </c>
      <c r="D414" t="str">
        <f>IF(Table14[[#This Row],[Round]]=Table14[[#This Row],[Round in Funding Year 2025]],"SAME","DIFFERENT")</f>
        <v>SAME</v>
      </c>
      <c r="E414" t="s">
        <v>43</v>
      </c>
      <c r="F414" t="s">
        <v>43</v>
      </c>
      <c r="G414" t="str">
        <f>IF(Table14[[#This Row],[Vendor]]=Table14[[#This Row],[Previous Vendor (from Fund Year 2025 in SF)]],"SAME","DIFFERENT VENDOR")</f>
        <v>SAME</v>
      </c>
      <c r="H414" t="s">
        <v>7020</v>
      </c>
      <c r="I414" t="s">
        <v>7021</v>
      </c>
      <c r="J414" t="s">
        <v>7022</v>
      </c>
      <c r="K414" t="s">
        <v>159</v>
      </c>
      <c r="L414" t="s">
        <v>159</v>
      </c>
      <c r="M414" t="s">
        <v>8122</v>
      </c>
      <c r="N414">
        <v>9</v>
      </c>
      <c r="O414" t="s">
        <v>8165</v>
      </c>
      <c r="P414" t="s">
        <v>8581</v>
      </c>
      <c r="Q414" s="2">
        <v>46204</v>
      </c>
      <c r="R414" t="s">
        <v>7023</v>
      </c>
      <c r="S414" t="s">
        <v>7024</v>
      </c>
      <c r="T414" t="s">
        <v>7025</v>
      </c>
      <c r="U414" t="s">
        <v>7026</v>
      </c>
      <c r="V414" t="s">
        <v>36</v>
      </c>
      <c r="W414" t="s">
        <v>7027</v>
      </c>
      <c r="X414" t="s">
        <v>52</v>
      </c>
      <c r="AB414" t="s">
        <v>36</v>
      </c>
      <c r="AD414" t="s">
        <v>147</v>
      </c>
      <c r="AE414" t="s">
        <v>26</v>
      </c>
      <c r="AF414" t="s">
        <v>8583</v>
      </c>
      <c r="AG414" s="8">
        <v>0</v>
      </c>
      <c r="AH414" s="8">
        <v>0</v>
      </c>
      <c r="AI414" s="8">
        <v>900</v>
      </c>
      <c r="AJ414" s="8">
        <v>0</v>
      </c>
      <c r="AK414" t="s">
        <v>8568</v>
      </c>
    </row>
    <row r="415" spans="1:37" x14ac:dyDescent="0.25">
      <c r="A415">
        <v>5114</v>
      </c>
      <c r="B415">
        <v>4</v>
      </c>
      <c r="C415">
        <v>4</v>
      </c>
      <c r="D415" t="str">
        <f>IF(Table14[[#This Row],[Round]]=Table14[[#This Row],[Round in Funding Year 2025]],"SAME","DIFFERENT")</f>
        <v>SAME</v>
      </c>
      <c r="E415" t="s">
        <v>73</v>
      </c>
      <c r="F415" t="s">
        <v>73</v>
      </c>
      <c r="G415" t="str">
        <f>IF(Table14[[#This Row],[Vendor]]=Table14[[#This Row],[Previous Vendor (from Fund Year 2025 in SF)]],"SAME","DIFFERENT VENDOR")</f>
        <v>SAME</v>
      </c>
      <c r="H415" t="s">
        <v>4320</v>
      </c>
      <c r="I415" t="s">
        <v>4321</v>
      </c>
      <c r="J415" t="s">
        <v>4322</v>
      </c>
      <c r="K415" t="s">
        <v>31</v>
      </c>
      <c r="L415" t="s">
        <v>31</v>
      </c>
      <c r="M415" t="s">
        <v>8122</v>
      </c>
      <c r="N415">
        <v>5</v>
      </c>
      <c r="O415" t="s">
        <v>8156</v>
      </c>
      <c r="P415" t="s">
        <v>8577</v>
      </c>
      <c r="Q415" s="2">
        <v>46204</v>
      </c>
      <c r="R415" t="s">
        <v>4323</v>
      </c>
      <c r="S415" t="s">
        <v>4324</v>
      </c>
      <c r="T415" t="s">
        <v>4325</v>
      </c>
      <c r="U415" t="s">
        <v>4326</v>
      </c>
      <c r="V415" t="s">
        <v>36</v>
      </c>
      <c r="W415" t="s">
        <v>4327</v>
      </c>
      <c r="X415" t="s">
        <v>4328</v>
      </c>
      <c r="Y415" t="s">
        <v>4329</v>
      </c>
      <c r="Z415" t="s">
        <v>4330</v>
      </c>
      <c r="AA415" t="s">
        <v>4326</v>
      </c>
      <c r="AB415" t="s">
        <v>36</v>
      </c>
      <c r="AC415" t="s">
        <v>4327</v>
      </c>
      <c r="AD415" t="s">
        <v>147</v>
      </c>
      <c r="AE415" t="s">
        <v>41</v>
      </c>
      <c r="AF415" t="s">
        <v>8583</v>
      </c>
      <c r="AG415" s="8">
        <v>0</v>
      </c>
      <c r="AH415" s="8">
        <v>0</v>
      </c>
      <c r="AI415" s="8">
        <v>575</v>
      </c>
      <c r="AJ415" s="8">
        <v>575</v>
      </c>
      <c r="AK415" t="s">
        <v>8568</v>
      </c>
    </row>
    <row r="416" spans="1:37" x14ac:dyDescent="0.25">
      <c r="A416">
        <v>5138</v>
      </c>
      <c r="B416">
        <v>5</v>
      </c>
      <c r="C416">
        <v>5</v>
      </c>
      <c r="D416" t="str">
        <f>IF(Table14[[#This Row],[Round]]=Table14[[#This Row],[Round in Funding Year 2025]],"SAME","DIFFERENT")</f>
        <v>SAME</v>
      </c>
      <c r="E416" t="s">
        <v>8167</v>
      </c>
      <c r="F416" t="s">
        <v>8167</v>
      </c>
      <c r="G416" t="str">
        <f>IF(Table14[[#This Row],[Vendor]]=Table14[[#This Row],[Previous Vendor (from Fund Year 2025 in SF)]],"SAME","DIFFERENT VENDOR")</f>
        <v>SAME</v>
      </c>
      <c r="H416" t="s">
        <v>4320</v>
      </c>
      <c r="I416" t="s">
        <v>4321</v>
      </c>
      <c r="J416" t="s">
        <v>4322</v>
      </c>
      <c r="K416" t="s">
        <v>77</v>
      </c>
      <c r="L416" t="s">
        <v>77</v>
      </c>
      <c r="M416" t="s">
        <v>8122</v>
      </c>
      <c r="N416">
        <v>5</v>
      </c>
      <c r="O416" t="s">
        <v>8156</v>
      </c>
      <c r="P416" t="s">
        <v>8577</v>
      </c>
      <c r="Q416" s="2">
        <v>46204</v>
      </c>
      <c r="R416" t="s">
        <v>4323</v>
      </c>
      <c r="S416" t="s">
        <v>4324</v>
      </c>
      <c r="T416" t="s">
        <v>4325</v>
      </c>
      <c r="U416" t="s">
        <v>4326</v>
      </c>
      <c r="V416" t="s">
        <v>36</v>
      </c>
      <c r="W416" t="s">
        <v>4327</v>
      </c>
      <c r="X416" t="s">
        <v>52</v>
      </c>
      <c r="AB416" t="s">
        <v>36</v>
      </c>
      <c r="AD416" t="s">
        <v>147</v>
      </c>
      <c r="AE416" t="s">
        <v>26</v>
      </c>
      <c r="AF416" t="s">
        <v>8583</v>
      </c>
      <c r="AG416" s="8">
        <v>0</v>
      </c>
      <c r="AH416" s="8">
        <v>0</v>
      </c>
      <c r="AI416" s="8">
        <v>387</v>
      </c>
      <c r="AJ416" s="8">
        <v>0</v>
      </c>
      <c r="AK416" t="s">
        <v>8568</v>
      </c>
    </row>
    <row r="417" spans="1:37" x14ac:dyDescent="0.25">
      <c r="A417">
        <v>5536</v>
      </c>
      <c r="B417">
        <v>5</v>
      </c>
      <c r="C417">
        <v>5</v>
      </c>
      <c r="D417" t="str">
        <f>IF(Table14[[#This Row],[Round]]=Table14[[#This Row],[Round in Funding Year 2025]],"SAME","DIFFERENT")</f>
        <v>SAME</v>
      </c>
      <c r="E417" t="s">
        <v>8167</v>
      </c>
      <c r="F417" t="s">
        <v>8167</v>
      </c>
      <c r="G417" t="str">
        <f>IF(Table14[[#This Row],[Vendor]]=Table14[[#This Row],[Previous Vendor (from Fund Year 2025 in SF)]],"SAME","DIFFERENT VENDOR")</f>
        <v>SAME</v>
      </c>
      <c r="H417" t="s">
        <v>4320</v>
      </c>
      <c r="I417" t="s">
        <v>4321</v>
      </c>
      <c r="J417" t="s">
        <v>4322</v>
      </c>
      <c r="K417" t="s">
        <v>31</v>
      </c>
      <c r="L417" t="s">
        <v>31</v>
      </c>
      <c r="M417" t="s">
        <v>8122</v>
      </c>
      <c r="N417">
        <v>5</v>
      </c>
      <c r="O417" t="s">
        <v>8156</v>
      </c>
      <c r="P417" t="s">
        <v>8577</v>
      </c>
      <c r="Q417" s="2">
        <v>46204</v>
      </c>
      <c r="R417" t="s">
        <v>4323</v>
      </c>
      <c r="S417" t="s">
        <v>4324</v>
      </c>
      <c r="T417" t="s">
        <v>4325</v>
      </c>
      <c r="U417" t="s">
        <v>4326</v>
      </c>
      <c r="V417" t="s">
        <v>36</v>
      </c>
      <c r="W417" t="s">
        <v>4327</v>
      </c>
      <c r="X417" t="s">
        <v>7605</v>
      </c>
      <c r="Y417" t="s">
        <v>7606</v>
      </c>
      <c r="Z417" t="s">
        <v>7607</v>
      </c>
      <c r="AA417" t="s">
        <v>4326</v>
      </c>
      <c r="AB417" t="s">
        <v>36</v>
      </c>
      <c r="AC417" t="s">
        <v>4327</v>
      </c>
      <c r="AD417" t="s">
        <v>147</v>
      </c>
      <c r="AE417" t="s">
        <v>41</v>
      </c>
      <c r="AF417" t="s">
        <v>8583</v>
      </c>
      <c r="AG417" s="8">
        <v>0</v>
      </c>
      <c r="AH417" s="8">
        <v>0</v>
      </c>
      <c r="AI417" s="8">
        <v>518</v>
      </c>
      <c r="AJ417" s="8">
        <v>0</v>
      </c>
      <c r="AK417" t="s">
        <v>8568</v>
      </c>
    </row>
    <row r="418" spans="1:37" x14ac:dyDescent="0.25">
      <c r="A418">
        <v>5537</v>
      </c>
      <c r="B418">
        <v>5</v>
      </c>
      <c r="C418">
        <v>5</v>
      </c>
      <c r="D418" t="str">
        <f>IF(Table14[[#This Row],[Round]]=Table14[[#This Row],[Round in Funding Year 2025]],"SAME","DIFFERENT")</f>
        <v>SAME</v>
      </c>
      <c r="E418" t="s">
        <v>8167</v>
      </c>
      <c r="F418" t="s">
        <v>8167</v>
      </c>
      <c r="G418" t="str">
        <f>IF(Table14[[#This Row],[Vendor]]=Table14[[#This Row],[Previous Vendor (from Fund Year 2025 in SF)]],"SAME","DIFFERENT VENDOR")</f>
        <v>SAME</v>
      </c>
      <c r="H418" t="s">
        <v>4320</v>
      </c>
      <c r="I418" t="s">
        <v>4321</v>
      </c>
      <c r="J418" t="s">
        <v>4322</v>
      </c>
      <c r="K418" t="s">
        <v>31</v>
      </c>
      <c r="L418" t="s">
        <v>31</v>
      </c>
      <c r="M418" t="s">
        <v>8122</v>
      </c>
      <c r="N418">
        <v>5</v>
      </c>
      <c r="O418" t="s">
        <v>8156</v>
      </c>
      <c r="P418" t="s">
        <v>8577</v>
      </c>
      <c r="Q418" s="2">
        <v>46204</v>
      </c>
      <c r="R418" t="s">
        <v>4323</v>
      </c>
      <c r="S418" t="s">
        <v>4324</v>
      </c>
      <c r="T418" t="s">
        <v>4325</v>
      </c>
      <c r="U418" t="s">
        <v>4326</v>
      </c>
      <c r="V418" t="s">
        <v>36</v>
      </c>
      <c r="W418" t="s">
        <v>4327</v>
      </c>
      <c r="X418" t="s">
        <v>7602</v>
      </c>
      <c r="Y418" t="s">
        <v>7603</v>
      </c>
      <c r="Z418" t="s">
        <v>7604</v>
      </c>
      <c r="AA418" t="s">
        <v>4326</v>
      </c>
      <c r="AB418" t="s">
        <v>36</v>
      </c>
      <c r="AC418" t="s">
        <v>4327</v>
      </c>
      <c r="AD418" t="s">
        <v>147</v>
      </c>
      <c r="AE418" t="s">
        <v>41</v>
      </c>
      <c r="AF418" t="s">
        <v>8583</v>
      </c>
      <c r="AG418" s="8">
        <v>0</v>
      </c>
      <c r="AH418" s="8">
        <v>0</v>
      </c>
      <c r="AI418" s="8">
        <v>518</v>
      </c>
      <c r="AJ418" s="8">
        <v>0</v>
      </c>
      <c r="AK418" t="s">
        <v>8568</v>
      </c>
    </row>
    <row r="419" spans="1:37" x14ac:dyDescent="0.25">
      <c r="A419">
        <v>159</v>
      </c>
      <c r="B419">
        <v>5</v>
      </c>
      <c r="C419">
        <v>5</v>
      </c>
      <c r="D419" t="str">
        <f>IF(Table14[[#This Row],[Round]]=Table14[[#This Row],[Round in Funding Year 2025]],"SAME","DIFFERENT")</f>
        <v>SAME</v>
      </c>
      <c r="E419" t="s">
        <v>343</v>
      </c>
      <c r="F419" t="s">
        <v>343</v>
      </c>
      <c r="G419" t="str">
        <f>IF(Table14[[#This Row],[Vendor]]=Table14[[#This Row],[Previous Vendor (from Fund Year 2025 in SF)]],"SAME","DIFFERENT VENDOR")</f>
        <v>SAME</v>
      </c>
      <c r="H419" t="s">
        <v>6650</v>
      </c>
      <c r="I419" t="s">
        <v>6651</v>
      </c>
      <c r="J419" t="s">
        <v>6652</v>
      </c>
      <c r="K419" t="s">
        <v>67</v>
      </c>
      <c r="L419" t="s">
        <v>67</v>
      </c>
      <c r="M419" t="s">
        <v>8122</v>
      </c>
      <c r="N419">
        <v>8</v>
      </c>
      <c r="O419" t="s">
        <v>8164</v>
      </c>
      <c r="P419" t="s">
        <v>8580</v>
      </c>
      <c r="Q419" s="2">
        <v>46204</v>
      </c>
      <c r="R419" t="s">
        <v>6653</v>
      </c>
      <c r="S419" t="s">
        <v>6654</v>
      </c>
      <c r="T419" t="s">
        <v>6655</v>
      </c>
      <c r="U419" t="s">
        <v>6656</v>
      </c>
      <c r="V419" t="s">
        <v>36</v>
      </c>
      <c r="W419" t="s">
        <v>6657</v>
      </c>
      <c r="X419" t="s">
        <v>6658</v>
      </c>
      <c r="Y419" t="s">
        <v>6659</v>
      </c>
      <c r="Z419" t="s">
        <v>6660</v>
      </c>
      <c r="AA419" t="s">
        <v>6661</v>
      </c>
      <c r="AB419" t="s">
        <v>36</v>
      </c>
      <c r="AC419" t="s">
        <v>6662</v>
      </c>
      <c r="AD419" t="s">
        <v>147</v>
      </c>
      <c r="AE419" t="s">
        <v>41</v>
      </c>
      <c r="AF419" t="s">
        <v>8583</v>
      </c>
      <c r="AG419" s="8">
        <v>0</v>
      </c>
      <c r="AH419" s="8">
        <v>0</v>
      </c>
      <c r="AI419" s="8">
        <v>300</v>
      </c>
      <c r="AJ419" s="8">
        <v>0</v>
      </c>
      <c r="AK419" t="s">
        <v>8568</v>
      </c>
    </row>
    <row r="420" spans="1:37" x14ac:dyDescent="0.25">
      <c r="A420">
        <v>160</v>
      </c>
      <c r="B420">
        <v>5</v>
      </c>
      <c r="C420">
        <v>5</v>
      </c>
      <c r="D420" t="str">
        <f>IF(Table14[[#This Row],[Round]]=Table14[[#This Row],[Round in Funding Year 2025]],"SAME","DIFFERENT")</f>
        <v>SAME</v>
      </c>
      <c r="E420" t="s">
        <v>343</v>
      </c>
      <c r="F420" t="s">
        <v>343</v>
      </c>
      <c r="G420" t="str">
        <f>IF(Table14[[#This Row],[Vendor]]=Table14[[#This Row],[Previous Vendor (from Fund Year 2025 in SF)]],"SAME","DIFFERENT VENDOR")</f>
        <v>SAME</v>
      </c>
      <c r="H420" t="s">
        <v>6650</v>
      </c>
      <c r="I420" t="s">
        <v>6651</v>
      </c>
      <c r="J420" t="s">
        <v>6652</v>
      </c>
      <c r="K420" t="s">
        <v>67</v>
      </c>
      <c r="L420" t="s">
        <v>67</v>
      </c>
      <c r="M420" t="s">
        <v>8122</v>
      </c>
      <c r="N420">
        <v>8</v>
      </c>
      <c r="O420" t="s">
        <v>8164</v>
      </c>
      <c r="P420" t="s">
        <v>8580</v>
      </c>
      <c r="Q420" s="2">
        <v>46204</v>
      </c>
      <c r="R420" t="s">
        <v>6658</v>
      </c>
      <c r="S420" t="s">
        <v>6659</v>
      </c>
      <c r="T420" t="s">
        <v>6660</v>
      </c>
      <c r="U420" t="s">
        <v>6661</v>
      </c>
      <c r="V420" t="s">
        <v>36</v>
      </c>
      <c r="W420" t="s">
        <v>6662</v>
      </c>
      <c r="X420" t="s">
        <v>52</v>
      </c>
      <c r="AB420" t="s">
        <v>36</v>
      </c>
      <c r="AD420" t="s">
        <v>147</v>
      </c>
      <c r="AE420" t="s">
        <v>26</v>
      </c>
      <c r="AF420" t="s">
        <v>8583</v>
      </c>
      <c r="AG420" s="8">
        <v>0</v>
      </c>
      <c r="AH420" s="8">
        <v>0</v>
      </c>
      <c r="AI420" s="8">
        <v>300</v>
      </c>
      <c r="AJ420" s="8">
        <v>0</v>
      </c>
      <c r="AK420" t="s">
        <v>8568</v>
      </c>
    </row>
    <row r="421" spans="1:37" x14ac:dyDescent="0.25">
      <c r="A421">
        <v>1152</v>
      </c>
      <c r="B421">
        <v>3</v>
      </c>
      <c r="C421">
        <v>3</v>
      </c>
      <c r="D421" t="str">
        <f>IF(Table14[[#This Row],[Round]]=Table14[[#This Row],[Round in Funding Year 2025]],"SAME","DIFFERENT")</f>
        <v>SAME</v>
      </c>
      <c r="E421" t="s">
        <v>43</v>
      </c>
      <c r="F421" t="s">
        <v>43</v>
      </c>
      <c r="G421" t="str">
        <f>IF(Table14[[#This Row],[Vendor]]=Table14[[#This Row],[Previous Vendor (from Fund Year 2025 in SF)]],"SAME","DIFFERENT VENDOR")</f>
        <v>SAME</v>
      </c>
      <c r="H421" t="s">
        <v>6968</v>
      </c>
      <c r="I421" t="s">
        <v>6969</v>
      </c>
      <c r="J421" t="s">
        <v>6970</v>
      </c>
      <c r="K421" t="s">
        <v>77</v>
      </c>
      <c r="L421" t="s">
        <v>67</v>
      </c>
      <c r="M421" t="s">
        <v>8119</v>
      </c>
      <c r="N421">
        <v>9</v>
      </c>
      <c r="O421" t="s">
        <v>8151</v>
      </c>
      <c r="P421" t="s">
        <v>8581</v>
      </c>
      <c r="Q421" s="2">
        <v>46204</v>
      </c>
      <c r="R421" t="s">
        <v>6971</v>
      </c>
      <c r="S421" t="s">
        <v>6972</v>
      </c>
      <c r="T421" t="s">
        <v>6973</v>
      </c>
      <c r="U421" t="s">
        <v>6624</v>
      </c>
      <c r="V421" t="s">
        <v>36</v>
      </c>
      <c r="W421" t="s">
        <v>918</v>
      </c>
      <c r="X421" t="s">
        <v>52</v>
      </c>
      <c r="AB421" t="s">
        <v>36</v>
      </c>
      <c r="AD421" t="s">
        <v>147</v>
      </c>
      <c r="AE421" t="s">
        <v>26</v>
      </c>
      <c r="AF421" t="s">
        <v>8585</v>
      </c>
      <c r="AG421" s="8">
        <v>0</v>
      </c>
      <c r="AH421" s="8">
        <v>500</v>
      </c>
      <c r="AI421" s="8">
        <v>1200</v>
      </c>
      <c r="AJ421" s="8">
        <v>0</v>
      </c>
      <c r="AK421" t="s">
        <v>8568</v>
      </c>
    </row>
    <row r="422" spans="1:37" x14ac:dyDescent="0.25">
      <c r="A422">
        <v>5793</v>
      </c>
      <c r="B422">
        <v>5</v>
      </c>
      <c r="C422">
        <v>5</v>
      </c>
      <c r="D422" t="str">
        <f>IF(Table14[[#This Row],[Round]]=Table14[[#This Row],[Round in Funding Year 2025]],"SAME","DIFFERENT")</f>
        <v>SAME</v>
      </c>
      <c r="E422" t="s">
        <v>73</v>
      </c>
      <c r="F422" t="s">
        <v>73</v>
      </c>
      <c r="G422" t="str">
        <f>IF(Table14[[#This Row],[Vendor]]=Table14[[#This Row],[Previous Vendor (from Fund Year 2025 in SF)]],"SAME","DIFFERENT VENDOR")</f>
        <v>SAME</v>
      </c>
      <c r="H422" t="s">
        <v>6078</v>
      </c>
      <c r="I422" t="s">
        <v>6079</v>
      </c>
      <c r="J422" t="s">
        <v>6078</v>
      </c>
      <c r="K422" t="s">
        <v>159</v>
      </c>
      <c r="L422" t="s">
        <v>159</v>
      </c>
      <c r="M422" t="s">
        <v>8122</v>
      </c>
      <c r="N422">
        <v>4</v>
      </c>
      <c r="O422" t="s">
        <v>8161</v>
      </c>
      <c r="P422" t="s">
        <v>8576</v>
      </c>
      <c r="Q422" s="2">
        <v>46204</v>
      </c>
      <c r="R422" t="s">
        <v>6080</v>
      </c>
      <c r="S422" t="s">
        <v>6081</v>
      </c>
      <c r="T422" t="s">
        <v>6082</v>
      </c>
      <c r="U422" t="s">
        <v>6083</v>
      </c>
      <c r="V422" t="s">
        <v>36</v>
      </c>
      <c r="W422" t="s">
        <v>6084</v>
      </c>
      <c r="X422" t="s">
        <v>52</v>
      </c>
      <c r="AB422" t="s">
        <v>36</v>
      </c>
      <c r="AD422" t="s">
        <v>147</v>
      </c>
      <c r="AE422" t="s">
        <v>26</v>
      </c>
      <c r="AF422" t="s">
        <v>8583</v>
      </c>
      <c r="AG422" s="8">
        <v>0</v>
      </c>
      <c r="AH422" s="8">
        <v>0</v>
      </c>
      <c r="AI422" s="8">
        <v>244.63</v>
      </c>
      <c r="AJ422" s="8">
        <v>0</v>
      </c>
      <c r="AK422" t="s">
        <v>8568</v>
      </c>
    </row>
    <row r="423" spans="1:37" x14ac:dyDescent="0.25">
      <c r="A423">
        <v>5116</v>
      </c>
      <c r="B423">
        <v>4</v>
      </c>
      <c r="C423">
        <v>4</v>
      </c>
      <c r="D423" t="str">
        <f>IF(Table14[[#This Row],[Round]]=Table14[[#This Row],[Round in Funding Year 2025]],"SAME","DIFFERENT")</f>
        <v>SAME</v>
      </c>
      <c r="E423" t="s">
        <v>42</v>
      </c>
      <c r="F423" t="s">
        <v>42</v>
      </c>
      <c r="G423" t="str">
        <f>IF(Table14[[#This Row],[Vendor]]=Table14[[#This Row],[Previous Vendor (from Fund Year 2025 in SF)]],"SAME","DIFFERENT VENDOR")</f>
        <v>SAME</v>
      </c>
      <c r="H423" t="s">
        <v>3407</v>
      </c>
      <c r="I423" t="s">
        <v>3408</v>
      </c>
      <c r="J423" t="s">
        <v>3409</v>
      </c>
      <c r="K423" t="s">
        <v>159</v>
      </c>
      <c r="L423" t="s">
        <v>159</v>
      </c>
      <c r="M423" t="s">
        <v>8122</v>
      </c>
      <c r="N423">
        <v>5</v>
      </c>
      <c r="O423" t="s">
        <v>8157</v>
      </c>
      <c r="P423" t="s">
        <v>8577</v>
      </c>
      <c r="Q423" s="2">
        <v>46204</v>
      </c>
      <c r="R423" t="s">
        <v>3410</v>
      </c>
      <c r="S423" t="s">
        <v>3411</v>
      </c>
      <c r="T423" t="s">
        <v>3412</v>
      </c>
      <c r="U423" t="s">
        <v>3413</v>
      </c>
      <c r="V423" t="s">
        <v>36</v>
      </c>
      <c r="W423" t="s">
        <v>3414</v>
      </c>
      <c r="X423" t="s">
        <v>52</v>
      </c>
      <c r="AB423" t="s">
        <v>36</v>
      </c>
      <c r="AD423" t="s">
        <v>147</v>
      </c>
      <c r="AE423" t="s">
        <v>26</v>
      </c>
      <c r="AF423" t="s">
        <v>8583</v>
      </c>
      <c r="AG423" s="8">
        <v>0</v>
      </c>
      <c r="AH423" s="8">
        <v>0</v>
      </c>
      <c r="AI423" s="8">
        <v>295</v>
      </c>
      <c r="AJ423" s="8">
        <v>0</v>
      </c>
      <c r="AK423" t="s">
        <v>8568</v>
      </c>
    </row>
    <row r="424" spans="1:37" x14ac:dyDescent="0.25">
      <c r="A424">
        <v>5914</v>
      </c>
      <c r="B424">
        <v>6</v>
      </c>
      <c r="C424">
        <v>6</v>
      </c>
      <c r="D424" t="str">
        <f>IF(Table14[[#This Row],[Round]]=Table14[[#This Row],[Round in Funding Year 2025]],"SAME","DIFFERENT")</f>
        <v>SAME</v>
      </c>
      <c r="E424" t="s">
        <v>73</v>
      </c>
      <c r="F424" t="s">
        <v>73</v>
      </c>
      <c r="G424" t="str">
        <f>IF(Table14[[#This Row],[Vendor]]=Table14[[#This Row],[Previous Vendor (from Fund Year 2025 in SF)]],"SAME","DIFFERENT VENDOR")</f>
        <v>SAME</v>
      </c>
      <c r="H424" t="s">
        <v>6484</v>
      </c>
      <c r="I424" t="s">
        <v>6485</v>
      </c>
      <c r="J424" t="s">
        <v>6484</v>
      </c>
      <c r="K424" t="s">
        <v>31</v>
      </c>
      <c r="L424" t="s">
        <v>31</v>
      </c>
      <c r="M424" t="s">
        <v>8122</v>
      </c>
      <c r="N424">
        <v>2</v>
      </c>
      <c r="O424" t="s">
        <v>8154</v>
      </c>
      <c r="P424" t="s">
        <v>8574</v>
      </c>
      <c r="Q424" s="2">
        <v>46204</v>
      </c>
      <c r="R424" t="s">
        <v>6486</v>
      </c>
      <c r="S424" t="s">
        <v>6487</v>
      </c>
      <c r="T424" t="s">
        <v>6488</v>
      </c>
      <c r="U424" t="s">
        <v>1213</v>
      </c>
      <c r="V424" t="s">
        <v>36</v>
      </c>
      <c r="W424" t="s">
        <v>1214</v>
      </c>
      <c r="X424" t="s">
        <v>52</v>
      </c>
      <c r="AB424" t="s">
        <v>36</v>
      </c>
      <c r="AD424" t="s">
        <v>147</v>
      </c>
      <c r="AE424" t="s">
        <v>26</v>
      </c>
      <c r="AF424" t="s">
        <v>8583</v>
      </c>
      <c r="AG424" s="8">
        <v>0</v>
      </c>
      <c r="AH424" s="8">
        <v>0</v>
      </c>
      <c r="AI424" s="8">
        <v>316</v>
      </c>
      <c r="AJ424" s="8">
        <v>0</v>
      </c>
      <c r="AK424" t="s">
        <v>8568</v>
      </c>
    </row>
    <row r="425" spans="1:37" x14ac:dyDescent="0.25">
      <c r="A425">
        <v>5915</v>
      </c>
      <c r="B425">
        <v>6</v>
      </c>
      <c r="C425">
        <v>6</v>
      </c>
      <c r="D425" t="str">
        <f>IF(Table14[[#This Row],[Round]]=Table14[[#This Row],[Round in Funding Year 2025]],"SAME","DIFFERENT")</f>
        <v>SAME</v>
      </c>
      <c r="E425" t="s">
        <v>73</v>
      </c>
      <c r="F425" t="s">
        <v>73</v>
      </c>
      <c r="G425" t="str">
        <f>IF(Table14[[#This Row],[Vendor]]=Table14[[#This Row],[Previous Vendor (from Fund Year 2025 in SF)]],"SAME","DIFFERENT VENDOR")</f>
        <v>SAME</v>
      </c>
      <c r="H425" t="s">
        <v>6484</v>
      </c>
      <c r="I425" t="s">
        <v>6485</v>
      </c>
      <c r="J425" t="s">
        <v>6484</v>
      </c>
      <c r="K425" t="s">
        <v>31</v>
      </c>
      <c r="L425" t="s">
        <v>31</v>
      </c>
      <c r="M425" t="s">
        <v>8122</v>
      </c>
      <c r="N425">
        <v>2</v>
      </c>
      <c r="O425" t="s">
        <v>8154</v>
      </c>
      <c r="P425" t="s">
        <v>8574</v>
      </c>
      <c r="Q425" s="2">
        <v>46204</v>
      </c>
      <c r="R425" t="s">
        <v>6492</v>
      </c>
      <c r="S425" t="s">
        <v>6493</v>
      </c>
      <c r="T425" t="s">
        <v>6494</v>
      </c>
      <c r="U425" t="s">
        <v>1213</v>
      </c>
      <c r="V425" t="s">
        <v>36</v>
      </c>
      <c r="W425" t="s">
        <v>1214</v>
      </c>
      <c r="X425" t="s">
        <v>6486</v>
      </c>
      <c r="Y425" t="s">
        <v>6487</v>
      </c>
      <c r="Z425" t="s">
        <v>6488</v>
      </c>
      <c r="AA425" t="s">
        <v>1213</v>
      </c>
      <c r="AB425" t="s">
        <v>36</v>
      </c>
      <c r="AC425" t="s">
        <v>1214</v>
      </c>
      <c r="AD425" t="s">
        <v>147</v>
      </c>
      <c r="AE425" t="s">
        <v>41</v>
      </c>
      <c r="AF425" t="s">
        <v>8583</v>
      </c>
      <c r="AG425" s="8">
        <v>0</v>
      </c>
      <c r="AH425" s="8">
        <v>0</v>
      </c>
      <c r="AI425" s="8">
        <v>316</v>
      </c>
      <c r="AJ425" s="8">
        <v>0</v>
      </c>
      <c r="AK425" t="s">
        <v>8568</v>
      </c>
    </row>
    <row r="426" spans="1:37" x14ac:dyDescent="0.25">
      <c r="A426">
        <v>5916</v>
      </c>
      <c r="B426">
        <v>6</v>
      </c>
      <c r="C426">
        <v>6</v>
      </c>
      <c r="D426" t="str">
        <f>IF(Table14[[#This Row],[Round]]=Table14[[#This Row],[Round in Funding Year 2025]],"SAME","DIFFERENT")</f>
        <v>SAME</v>
      </c>
      <c r="E426" t="s">
        <v>73</v>
      </c>
      <c r="F426" t="s">
        <v>73</v>
      </c>
      <c r="G426" t="str">
        <f>IF(Table14[[#This Row],[Vendor]]=Table14[[#This Row],[Previous Vendor (from Fund Year 2025 in SF)]],"SAME","DIFFERENT VENDOR")</f>
        <v>SAME</v>
      </c>
      <c r="H426" t="s">
        <v>6484</v>
      </c>
      <c r="I426" t="s">
        <v>6485</v>
      </c>
      <c r="J426" t="s">
        <v>6484</v>
      </c>
      <c r="K426" t="s">
        <v>31</v>
      </c>
      <c r="L426" t="s">
        <v>31</v>
      </c>
      <c r="M426" t="s">
        <v>8122</v>
      </c>
      <c r="N426">
        <v>2</v>
      </c>
      <c r="O426" t="s">
        <v>8154</v>
      </c>
      <c r="P426" t="s">
        <v>8574</v>
      </c>
      <c r="Q426" s="2">
        <v>46204</v>
      </c>
      <c r="R426" t="s">
        <v>6520</v>
      </c>
      <c r="S426" t="s">
        <v>6521</v>
      </c>
      <c r="T426" t="s">
        <v>6522</v>
      </c>
      <c r="U426" t="s">
        <v>1213</v>
      </c>
      <c r="V426" t="s">
        <v>36</v>
      </c>
      <c r="W426" t="s">
        <v>1214</v>
      </c>
      <c r="X426" t="s">
        <v>6486</v>
      </c>
      <c r="Y426" t="s">
        <v>6487</v>
      </c>
      <c r="Z426" t="s">
        <v>6488</v>
      </c>
      <c r="AA426" t="s">
        <v>1213</v>
      </c>
      <c r="AB426" t="s">
        <v>36</v>
      </c>
      <c r="AC426" t="s">
        <v>1214</v>
      </c>
      <c r="AD426" t="s">
        <v>147</v>
      </c>
      <c r="AE426" t="s">
        <v>41</v>
      </c>
      <c r="AF426" t="s">
        <v>8583</v>
      </c>
      <c r="AG426" s="8">
        <v>0</v>
      </c>
      <c r="AH426" s="8">
        <v>0</v>
      </c>
      <c r="AI426" s="8">
        <v>316</v>
      </c>
      <c r="AJ426" s="8">
        <v>0</v>
      </c>
      <c r="AK426" t="s">
        <v>8568</v>
      </c>
    </row>
    <row r="427" spans="1:37" x14ac:dyDescent="0.25">
      <c r="A427">
        <v>5917</v>
      </c>
      <c r="B427">
        <v>6</v>
      </c>
      <c r="C427">
        <v>6</v>
      </c>
      <c r="D427" t="str">
        <f>IF(Table14[[#This Row],[Round]]=Table14[[#This Row],[Round in Funding Year 2025]],"SAME","DIFFERENT")</f>
        <v>SAME</v>
      </c>
      <c r="E427" t="s">
        <v>73</v>
      </c>
      <c r="F427" t="s">
        <v>73</v>
      </c>
      <c r="G427" t="str">
        <f>IF(Table14[[#This Row],[Vendor]]=Table14[[#This Row],[Previous Vendor (from Fund Year 2025 in SF)]],"SAME","DIFFERENT VENDOR")</f>
        <v>SAME</v>
      </c>
      <c r="H427" t="s">
        <v>6484</v>
      </c>
      <c r="I427" t="s">
        <v>6485</v>
      </c>
      <c r="J427" t="s">
        <v>6484</v>
      </c>
      <c r="K427" t="s">
        <v>31</v>
      </c>
      <c r="L427" t="s">
        <v>31</v>
      </c>
      <c r="M427" t="s">
        <v>8122</v>
      </c>
      <c r="N427">
        <v>2</v>
      </c>
      <c r="O427" t="s">
        <v>8154</v>
      </c>
      <c r="P427" t="s">
        <v>8574</v>
      </c>
      <c r="Q427" s="2">
        <v>46204</v>
      </c>
      <c r="R427" t="s">
        <v>6511</v>
      </c>
      <c r="S427" t="s">
        <v>6512</v>
      </c>
      <c r="T427" t="s">
        <v>6513</v>
      </c>
      <c r="U427" t="s">
        <v>1213</v>
      </c>
      <c r="V427" t="s">
        <v>36</v>
      </c>
      <c r="W427" t="s">
        <v>1214</v>
      </c>
      <c r="X427" t="s">
        <v>6486</v>
      </c>
      <c r="Y427" t="s">
        <v>6487</v>
      </c>
      <c r="Z427" t="s">
        <v>6488</v>
      </c>
      <c r="AA427" t="s">
        <v>1213</v>
      </c>
      <c r="AB427" t="s">
        <v>36</v>
      </c>
      <c r="AC427" t="s">
        <v>1214</v>
      </c>
      <c r="AD427" t="s">
        <v>147</v>
      </c>
      <c r="AE427" t="s">
        <v>41</v>
      </c>
      <c r="AF427" t="s">
        <v>8583</v>
      </c>
      <c r="AG427" s="8">
        <v>0</v>
      </c>
      <c r="AH427" s="8">
        <v>0</v>
      </c>
      <c r="AI427" s="8">
        <v>316</v>
      </c>
      <c r="AJ427" s="8">
        <v>0</v>
      </c>
      <c r="AK427" t="s">
        <v>8568</v>
      </c>
    </row>
    <row r="428" spans="1:37" x14ac:dyDescent="0.25">
      <c r="A428">
        <v>5918</v>
      </c>
      <c r="B428">
        <v>6</v>
      </c>
      <c r="C428">
        <v>6</v>
      </c>
      <c r="D428" t="str">
        <f>IF(Table14[[#This Row],[Round]]=Table14[[#This Row],[Round in Funding Year 2025]],"SAME","DIFFERENT")</f>
        <v>SAME</v>
      </c>
      <c r="E428" t="s">
        <v>73</v>
      </c>
      <c r="F428" t="s">
        <v>73</v>
      </c>
      <c r="G428" t="str">
        <f>IF(Table14[[#This Row],[Vendor]]=Table14[[#This Row],[Previous Vendor (from Fund Year 2025 in SF)]],"SAME","DIFFERENT VENDOR")</f>
        <v>SAME</v>
      </c>
      <c r="H428" t="s">
        <v>6484</v>
      </c>
      <c r="I428" t="s">
        <v>6485</v>
      </c>
      <c r="J428" t="s">
        <v>6484</v>
      </c>
      <c r="K428" t="s">
        <v>31</v>
      </c>
      <c r="L428" t="s">
        <v>31</v>
      </c>
      <c r="M428" t="s">
        <v>8122</v>
      </c>
      <c r="N428">
        <v>2</v>
      </c>
      <c r="O428" t="s">
        <v>8154</v>
      </c>
      <c r="P428" t="s">
        <v>8574</v>
      </c>
      <c r="Q428" s="2">
        <v>46204</v>
      </c>
      <c r="R428" t="s">
        <v>6517</v>
      </c>
      <c r="S428" t="s">
        <v>6518</v>
      </c>
      <c r="T428" t="s">
        <v>6519</v>
      </c>
      <c r="U428" t="s">
        <v>1213</v>
      </c>
      <c r="V428" t="s">
        <v>36</v>
      </c>
      <c r="W428" t="s">
        <v>1214</v>
      </c>
      <c r="X428" t="s">
        <v>6486</v>
      </c>
      <c r="Y428" t="s">
        <v>6487</v>
      </c>
      <c r="Z428" t="s">
        <v>6488</v>
      </c>
      <c r="AA428" t="s">
        <v>1213</v>
      </c>
      <c r="AB428" t="s">
        <v>36</v>
      </c>
      <c r="AC428" t="s">
        <v>1214</v>
      </c>
      <c r="AD428" t="s">
        <v>147</v>
      </c>
      <c r="AE428" t="s">
        <v>41</v>
      </c>
      <c r="AF428" t="s">
        <v>8583</v>
      </c>
      <c r="AG428" s="8">
        <v>0</v>
      </c>
      <c r="AH428" s="8">
        <v>0</v>
      </c>
      <c r="AI428" s="8">
        <v>316</v>
      </c>
      <c r="AJ428" s="8">
        <v>0</v>
      </c>
      <c r="AK428" t="s">
        <v>8568</v>
      </c>
    </row>
    <row r="429" spans="1:37" x14ac:dyDescent="0.25">
      <c r="A429">
        <v>5919</v>
      </c>
      <c r="B429">
        <v>6</v>
      </c>
      <c r="C429">
        <v>6</v>
      </c>
      <c r="D429" t="str">
        <f>IF(Table14[[#This Row],[Round]]=Table14[[#This Row],[Round in Funding Year 2025]],"SAME","DIFFERENT")</f>
        <v>SAME</v>
      </c>
      <c r="E429" t="s">
        <v>73</v>
      </c>
      <c r="F429" t="s">
        <v>73</v>
      </c>
      <c r="G429" t="str">
        <f>IF(Table14[[#This Row],[Vendor]]=Table14[[#This Row],[Previous Vendor (from Fund Year 2025 in SF)]],"SAME","DIFFERENT VENDOR")</f>
        <v>SAME</v>
      </c>
      <c r="H429" t="s">
        <v>6484</v>
      </c>
      <c r="I429" t="s">
        <v>6485</v>
      </c>
      <c r="J429" t="s">
        <v>6484</v>
      </c>
      <c r="K429" t="s">
        <v>31</v>
      </c>
      <c r="L429" t="s">
        <v>31</v>
      </c>
      <c r="M429" t="s">
        <v>8122</v>
      </c>
      <c r="N429">
        <v>2</v>
      </c>
      <c r="O429" t="s">
        <v>8154</v>
      </c>
      <c r="P429" t="s">
        <v>8574</v>
      </c>
      <c r="Q429" s="2">
        <v>46204</v>
      </c>
      <c r="R429" t="s">
        <v>5175</v>
      </c>
      <c r="S429" t="s">
        <v>6498</v>
      </c>
      <c r="T429" t="s">
        <v>6499</v>
      </c>
      <c r="U429" t="s">
        <v>1213</v>
      </c>
      <c r="V429" t="s">
        <v>36</v>
      </c>
      <c r="W429" t="s">
        <v>1214</v>
      </c>
      <c r="X429" t="s">
        <v>6486</v>
      </c>
      <c r="Y429" t="s">
        <v>6487</v>
      </c>
      <c r="Z429" t="s">
        <v>6488</v>
      </c>
      <c r="AA429" t="s">
        <v>1213</v>
      </c>
      <c r="AB429" t="s">
        <v>36</v>
      </c>
      <c r="AC429" t="s">
        <v>1214</v>
      </c>
      <c r="AD429" t="s">
        <v>147</v>
      </c>
      <c r="AE429" t="s">
        <v>41</v>
      </c>
      <c r="AF429" t="s">
        <v>8583</v>
      </c>
      <c r="AG429" s="8">
        <v>0</v>
      </c>
      <c r="AH429" s="8">
        <v>0</v>
      </c>
      <c r="AI429" s="8">
        <v>316</v>
      </c>
      <c r="AJ429" s="8">
        <v>0</v>
      </c>
      <c r="AK429" t="s">
        <v>8568</v>
      </c>
    </row>
    <row r="430" spans="1:37" x14ac:dyDescent="0.25">
      <c r="A430">
        <v>5920</v>
      </c>
      <c r="B430">
        <v>6</v>
      </c>
      <c r="C430">
        <v>6</v>
      </c>
      <c r="D430" t="str">
        <f>IF(Table14[[#This Row],[Round]]=Table14[[#This Row],[Round in Funding Year 2025]],"SAME","DIFFERENT")</f>
        <v>SAME</v>
      </c>
      <c r="E430" t="s">
        <v>73</v>
      </c>
      <c r="F430" t="s">
        <v>73</v>
      </c>
      <c r="G430" t="str">
        <f>IF(Table14[[#This Row],[Vendor]]=Table14[[#This Row],[Previous Vendor (from Fund Year 2025 in SF)]],"SAME","DIFFERENT VENDOR")</f>
        <v>SAME</v>
      </c>
      <c r="H430" t="s">
        <v>6484</v>
      </c>
      <c r="I430" t="s">
        <v>6485</v>
      </c>
      <c r="J430" t="s">
        <v>6484</v>
      </c>
      <c r="K430" t="s">
        <v>31</v>
      </c>
      <c r="L430" t="s">
        <v>31</v>
      </c>
      <c r="M430" t="s">
        <v>8122</v>
      </c>
      <c r="N430">
        <v>2</v>
      </c>
      <c r="O430" t="s">
        <v>8154</v>
      </c>
      <c r="P430" t="s">
        <v>8574</v>
      </c>
      <c r="Q430" s="2">
        <v>46204</v>
      </c>
      <c r="R430" t="s">
        <v>6495</v>
      </c>
      <c r="S430" t="s">
        <v>6496</v>
      </c>
      <c r="T430" t="s">
        <v>6497</v>
      </c>
      <c r="U430" t="s">
        <v>1213</v>
      </c>
      <c r="V430" t="s">
        <v>36</v>
      </c>
      <c r="W430" t="s">
        <v>1214</v>
      </c>
      <c r="X430" t="s">
        <v>6486</v>
      </c>
      <c r="Y430" t="s">
        <v>6487</v>
      </c>
      <c r="Z430" t="s">
        <v>6488</v>
      </c>
      <c r="AA430" t="s">
        <v>1213</v>
      </c>
      <c r="AB430" t="s">
        <v>36</v>
      </c>
      <c r="AC430" t="s">
        <v>1214</v>
      </c>
      <c r="AD430" t="s">
        <v>147</v>
      </c>
      <c r="AE430" t="s">
        <v>41</v>
      </c>
      <c r="AF430" t="s">
        <v>8583</v>
      </c>
      <c r="AG430" s="8">
        <v>0</v>
      </c>
      <c r="AH430" s="8">
        <v>0</v>
      </c>
      <c r="AI430" s="8">
        <v>316</v>
      </c>
      <c r="AJ430" s="8">
        <v>0</v>
      </c>
      <c r="AK430" t="s">
        <v>8568</v>
      </c>
    </row>
    <row r="431" spans="1:37" x14ac:dyDescent="0.25">
      <c r="A431">
        <v>5921</v>
      </c>
      <c r="B431">
        <v>6</v>
      </c>
      <c r="C431">
        <v>6</v>
      </c>
      <c r="D431" t="str">
        <f>IF(Table14[[#This Row],[Round]]=Table14[[#This Row],[Round in Funding Year 2025]],"SAME","DIFFERENT")</f>
        <v>SAME</v>
      </c>
      <c r="E431" t="s">
        <v>73</v>
      </c>
      <c r="F431" t="s">
        <v>73</v>
      </c>
      <c r="G431" t="str">
        <f>IF(Table14[[#This Row],[Vendor]]=Table14[[#This Row],[Previous Vendor (from Fund Year 2025 in SF)]],"SAME","DIFFERENT VENDOR")</f>
        <v>SAME</v>
      </c>
      <c r="H431" t="s">
        <v>6484</v>
      </c>
      <c r="I431" t="s">
        <v>6485</v>
      </c>
      <c r="J431" t="s">
        <v>6484</v>
      </c>
      <c r="K431" t="s">
        <v>31</v>
      </c>
      <c r="L431" t="s">
        <v>31</v>
      </c>
      <c r="M431" t="s">
        <v>8122</v>
      </c>
      <c r="N431">
        <v>2</v>
      </c>
      <c r="O431" t="s">
        <v>8154</v>
      </c>
      <c r="P431" t="s">
        <v>8574</v>
      </c>
      <c r="Q431" s="2">
        <v>46204</v>
      </c>
      <c r="R431" t="s">
        <v>6489</v>
      </c>
      <c r="S431" t="s">
        <v>6490</v>
      </c>
      <c r="T431" t="s">
        <v>6491</v>
      </c>
      <c r="U431" t="s">
        <v>1213</v>
      </c>
      <c r="V431" t="s">
        <v>36</v>
      </c>
      <c r="W431" t="s">
        <v>1214</v>
      </c>
      <c r="X431" t="s">
        <v>6486</v>
      </c>
      <c r="Y431" t="s">
        <v>6487</v>
      </c>
      <c r="Z431" t="s">
        <v>6488</v>
      </c>
      <c r="AA431" t="s">
        <v>1213</v>
      </c>
      <c r="AB431" t="s">
        <v>36</v>
      </c>
      <c r="AC431" t="s">
        <v>1214</v>
      </c>
      <c r="AD431" t="s">
        <v>147</v>
      </c>
      <c r="AE431" t="s">
        <v>41</v>
      </c>
      <c r="AF431" t="s">
        <v>8583</v>
      </c>
      <c r="AG431" s="8">
        <v>0</v>
      </c>
      <c r="AH431" s="8">
        <v>0</v>
      </c>
      <c r="AI431" s="8">
        <v>316</v>
      </c>
      <c r="AJ431" s="8">
        <v>0</v>
      </c>
      <c r="AK431" t="s">
        <v>8568</v>
      </c>
    </row>
    <row r="432" spans="1:37" x14ac:dyDescent="0.25">
      <c r="A432">
        <v>5922</v>
      </c>
      <c r="B432">
        <v>6</v>
      </c>
      <c r="C432">
        <v>6</v>
      </c>
      <c r="D432" t="str">
        <f>IF(Table14[[#This Row],[Round]]=Table14[[#This Row],[Round in Funding Year 2025]],"SAME","DIFFERENT")</f>
        <v>SAME</v>
      </c>
      <c r="E432" t="s">
        <v>73</v>
      </c>
      <c r="F432" t="s">
        <v>73</v>
      </c>
      <c r="G432" t="str">
        <f>IF(Table14[[#This Row],[Vendor]]=Table14[[#This Row],[Previous Vendor (from Fund Year 2025 in SF)]],"SAME","DIFFERENT VENDOR")</f>
        <v>SAME</v>
      </c>
      <c r="H432" t="s">
        <v>6484</v>
      </c>
      <c r="I432" t="s">
        <v>6485</v>
      </c>
      <c r="J432" t="s">
        <v>6484</v>
      </c>
      <c r="K432" t="s">
        <v>31</v>
      </c>
      <c r="L432" t="s">
        <v>31</v>
      </c>
      <c r="M432" t="s">
        <v>8122</v>
      </c>
      <c r="N432">
        <v>2</v>
      </c>
      <c r="O432" t="s">
        <v>8154</v>
      </c>
      <c r="P432" t="s">
        <v>8574</v>
      </c>
      <c r="Q432" s="2">
        <v>46204</v>
      </c>
      <c r="R432" t="s">
        <v>6523</v>
      </c>
      <c r="S432" t="s">
        <v>6524</v>
      </c>
      <c r="T432" t="s">
        <v>6525</v>
      </c>
      <c r="U432" t="s">
        <v>1213</v>
      </c>
      <c r="V432" t="s">
        <v>36</v>
      </c>
      <c r="W432" t="s">
        <v>1214</v>
      </c>
      <c r="X432" t="s">
        <v>6486</v>
      </c>
      <c r="Y432" t="s">
        <v>6487</v>
      </c>
      <c r="Z432" t="s">
        <v>6488</v>
      </c>
      <c r="AA432" t="s">
        <v>1213</v>
      </c>
      <c r="AB432" t="s">
        <v>36</v>
      </c>
      <c r="AC432" t="s">
        <v>1214</v>
      </c>
      <c r="AD432" t="s">
        <v>147</v>
      </c>
      <c r="AE432" t="s">
        <v>41</v>
      </c>
      <c r="AF432" t="s">
        <v>8583</v>
      </c>
      <c r="AG432" s="8">
        <v>0</v>
      </c>
      <c r="AH432" s="8">
        <v>0</v>
      </c>
      <c r="AI432" s="8">
        <v>316</v>
      </c>
      <c r="AJ432" s="8">
        <v>0</v>
      </c>
      <c r="AK432" t="s">
        <v>8568</v>
      </c>
    </row>
    <row r="433" spans="1:37" x14ac:dyDescent="0.25">
      <c r="A433">
        <v>5923</v>
      </c>
      <c r="B433">
        <v>6</v>
      </c>
      <c r="C433">
        <v>6</v>
      </c>
      <c r="D433" t="str">
        <f>IF(Table14[[#This Row],[Round]]=Table14[[#This Row],[Round in Funding Year 2025]],"SAME","DIFFERENT")</f>
        <v>SAME</v>
      </c>
      <c r="E433" t="s">
        <v>73</v>
      </c>
      <c r="F433" t="s">
        <v>73</v>
      </c>
      <c r="G433" t="str">
        <f>IF(Table14[[#This Row],[Vendor]]=Table14[[#This Row],[Previous Vendor (from Fund Year 2025 in SF)]],"SAME","DIFFERENT VENDOR")</f>
        <v>SAME</v>
      </c>
      <c r="H433" t="s">
        <v>6484</v>
      </c>
      <c r="I433" t="s">
        <v>6485</v>
      </c>
      <c r="J433" t="s">
        <v>6484</v>
      </c>
      <c r="K433" t="s">
        <v>31</v>
      </c>
      <c r="L433" t="s">
        <v>31</v>
      </c>
      <c r="M433" t="s">
        <v>8122</v>
      </c>
      <c r="N433">
        <v>2</v>
      </c>
      <c r="O433" t="s">
        <v>8154</v>
      </c>
      <c r="P433" t="s">
        <v>8574</v>
      </c>
      <c r="Q433" s="2">
        <v>46204</v>
      </c>
      <c r="R433" t="s">
        <v>6500</v>
      </c>
      <c r="S433" t="s">
        <v>6501</v>
      </c>
      <c r="T433" t="s">
        <v>6502</v>
      </c>
      <c r="U433" t="s">
        <v>1213</v>
      </c>
      <c r="V433" t="s">
        <v>36</v>
      </c>
      <c r="W433" t="s">
        <v>1214</v>
      </c>
      <c r="X433" t="s">
        <v>6486</v>
      </c>
      <c r="Y433" t="s">
        <v>6487</v>
      </c>
      <c r="Z433" t="s">
        <v>6488</v>
      </c>
      <c r="AA433" t="s">
        <v>1213</v>
      </c>
      <c r="AB433" t="s">
        <v>36</v>
      </c>
      <c r="AC433" t="s">
        <v>1214</v>
      </c>
      <c r="AD433" t="s">
        <v>147</v>
      </c>
      <c r="AE433" t="s">
        <v>41</v>
      </c>
      <c r="AF433" t="s">
        <v>8583</v>
      </c>
      <c r="AG433" s="8">
        <v>0</v>
      </c>
      <c r="AH433" s="8">
        <v>0</v>
      </c>
      <c r="AI433" s="8">
        <v>316</v>
      </c>
      <c r="AJ433" s="8">
        <v>0</v>
      </c>
      <c r="AK433" t="s">
        <v>8568</v>
      </c>
    </row>
    <row r="434" spans="1:37" x14ac:dyDescent="0.25">
      <c r="A434">
        <v>5924</v>
      </c>
      <c r="B434">
        <v>6</v>
      </c>
      <c r="C434">
        <v>6</v>
      </c>
      <c r="D434" t="str">
        <f>IF(Table14[[#This Row],[Round]]=Table14[[#This Row],[Round in Funding Year 2025]],"SAME","DIFFERENT")</f>
        <v>SAME</v>
      </c>
      <c r="E434" t="s">
        <v>73</v>
      </c>
      <c r="F434" t="s">
        <v>73</v>
      </c>
      <c r="G434" t="str">
        <f>IF(Table14[[#This Row],[Vendor]]=Table14[[#This Row],[Previous Vendor (from Fund Year 2025 in SF)]],"SAME","DIFFERENT VENDOR")</f>
        <v>SAME</v>
      </c>
      <c r="H434" t="s">
        <v>6484</v>
      </c>
      <c r="I434" t="s">
        <v>6485</v>
      </c>
      <c r="J434" t="s">
        <v>6484</v>
      </c>
      <c r="K434" t="s">
        <v>31</v>
      </c>
      <c r="L434" t="s">
        <v>31</v>
      </c>
      <c r="M434" t="s">
        <v>8122</v>
      </c>
      <c r="N434">
        <v>2</v>
      </c>
      <c r="O434" t="s">
        <v>8154</v>
      </c>
      <c r="P434" t="s">
        <v>8574</v>
      </c>
      <c r="Q434" s="2">
        <v>46204</v>
      </c>
      <c r="R434" t="s">
        <v>528</v>
      </c>
      <c r="S434" t="s">
        <v>6503</v>
      </c>
      <c r="T434" t="s">
        <v>6504</v>
      </c>
      <c r="U434" t="s">
        <v>1213</v>
      </c>
      <c r="V434" t="s">
        <v>36</v>
      </c>
      <c r="W434" t="s">
        <v>1214</v>
      </c>
      <c r="X434" t="s">
        <v>6486</v>
      </c>
      <c r="Y434" t="s">
        <v>6487</v>
      </c>
      <c r="Z434" t="s">
        <v>6488</v>
      </c>
      <c r="AA434" t="s">
        <v>1213</v>
      </c>
      <c r="AB434" t="s">
        <v>36</v>
      </c>
      <c r="AC434" t="s">
        <v>1214</v>
      </c>
      <c r="AD434" t="s">
        <v>147</v>
      </c>
      <c r="AE434" t="s">
        <v>41</v>
      </c>
      <c r="AF434" t="s">
        <v>8583</v>
      </c>
      <c r="AG434" s="8">
        <v>0</v>
      </c>
      <c r="AH434" s="8">
        <v>0</v>
      </c>
      <c r="AI434" s="8">
        <v>316</v>
      </c>
      <c r="AJ434" s="8">
        <v>0</v>
      </c>
      <c r="AK434" t="s">
        <v>8568</v>
      </c>
    </row>
    <row r="435" spans="1:37" x14ac:dyDescent="0.25">
      <c r="A435">
        <v>5925</v>
      </c>
      <c r="B435">
        <v>6</v>
      </c>
      <c r="C435">
        <v>6</v>
      </c>
      <c r="D435" t="str">
        <f>IF(Table14[[#This Row],[Round]]=Table14[[#This Row],[Round in Funding Year 2025]],"SAME","DIFFERENT")</f>
        <v>SAME</v>
      </c>
      <c r="E435" t="s">
        <v>73</v>
      </c>
      <c r="F435" t="s">
        <v>73</v>
      </c>
      <c r="G435" t="str">
        <f>IF(Table14[[#This Row],[Vendor]]=Table14[[#This Row],[Previous Vendor (from Fund Year 2025 in SF)]],"SAME","DIFFERENT VENDOR")</f>
        <v>SAME</v>
      </c>
      <c r="H435" t="s">
        <v>6484</v>
      </c>
      <c r="I435" t="s">
        <v>6485</v>
      </c>
      <c r="J435" t="s">
        <v>6484</v>
      </c>
      <c r="K435" t="s">
        <v>31</v>
      </c>
      <c r="L435" t="s">
        <v>31</v>
      </c>
      <c r="M435" t="s">
        <v>8122</v>
      </c>
      <c r="N435">
        <v>2</v>
      </c>
      <c r="O435" t="s">
        <v>8154</v>
      </c>
      <c r="P435" t="s">
        <v>8574</v>
      </c>
      <c r="Q435" s="2">
        <v>46204</v>
      </c>
      <c r="R435" t="s">
        <v>6508</v>
      </c>
      <c r="S435" t="s">
        <v>6509</v>
      </c>
      <c r="T435" t="s">
        <v>6510</v>
      </c>
      <c r="U435" t="s">
        <v>1213</v>
      </c>
      <c r="V435" t="s">
        <v>36</v>
      </c>
      <c r="W435" t="s">
        <v>1214</v>
      </c>
      <c r="X435" t="s">
        <v>6486</v>
      </c>
      <c r="Y435" t="s">
        <v>6487</v>
      </c>
      <c r="Z435" t="s">
        <v>6488</v>
      </c>
      <c r="AA435" t="s">
        <v>1213</v>
      </c>
      <c r="AB435" t="s">
        <v>36</v>
      </c>
      <c r="AC435" t="s">
        <v>1214</v>
      </c>
      <c r="AD435" t="s">
        <v>147</v>
      </c>
      <c r="AE435" t="s">
        <v>41</v>
      </c>
      <c r="AF435" t="s">
        <v>8583</v>
      </c>
      <c r="AG435" s="8">
        <v>0</v>
      </c>
      <c r="AH435" s="8">
        <v>0</v>
      </c>
      <c r="AI435" s="8">
        <v>316</v>
      </c>
      <c r="AJ435" s="8">
        <v>0</v>
      </c>
      <c r="AK435" t="s">
        <v>8568</v>
      </c>
    </row>
    <row r="436" spans="1:37" x14ac:dyDescent="0.25">
      <c r="A436">
        <v>5926</v>
      </c>
      <c r="B436">
        <v>6</v>
      </c>
      <c r="C436">
        <v>6</v>
      </c>
      <c r="D436" t="str">
        <f>IF(Table14[[#This Row],[Round]]=Table14[[#This Row],[Round in Funding Year 2025]],"SAME","DIFFERENT")</f>
        <v>SAME</v>
      </c>
      <c r="E436" t="s">
        <v>73</v>
      </c>
      <c r="F436" t="s">
        <v>73</v>
      </c>
      <c r="G436" t="str">
        <f>IF(Table14[[#This Row],[Vendor]]=Table14[[#This Row],[Previous Vendor (from Fund Year 2025 in SF)]],"SAME","DIFFERENT VENDOR")</f>
        <v>SAME</v>
      </c>
      <c r="H436" t="s">
        <v>6484</v>
      </c>
      <c r="I436" t="s">
        <v>6485</v>
      </c>
      <c r="J436" t="s">
        <v>6484</v>
      </c>
      <c r="K436" t="s">
        <v>31</v>
      </c>
      <c r="L436" t="s">
        <v>31</v>
      </c>
      <c r="M436" t="s">
        <v>8122</v>
      </c>
      <c r="N436">
        <v>2</v>
      </c>
      <c r="O436" t="s">
        <v>8154</v>
      </c>
      <c r="P436" t="s">
        <v>8574</v>
      </c>
      <c r="Q436" s="2">
        <v>46204</v>
      </c>
      <c r="R436" t="s">
        <v>6514</v>
      </c>
      <c r="S436" t="s">
        <v>6515</v>
      </c>
      <c r="T436" t="s">
        <v>6516</v>
      </c>
      <c r="U436" t="s">
        <v>1213</v>
      </c>
      <c r="V436" t="s">
        <v>36</v>
      </c>
      <c r="W436" t="s">
        <v>1214</v>
      </c>
      <c r="X436" t="s">
        <v>6486</v>
      </c>
      <c r="Y436" t="s">
        <v>6487</v>
      </c>
      <c r="Z436" t="s">
        <v>6488</v>
      </c>
      <c r="AA436" t="s">
        <v>1213</v>
      </c>
      <c r="AB436" t="s">
        <v>36</v>
      </c>
      <c r="AC436" t="s">
        <v>1214</v>
      </c>
      <c r="AD436" t="s">
        <v>147</v>
      </c>
      <c r="AE436" t="s">
        <v>41</v>
      </c>
      <c r="AF436" t="s">
        <v>8583</v>
      </c>
      <c r="AG436" s="8">
        <v>0</v>
      </c>
      <c r="AH436" s="8">
        <v>0</v>
      </c>
      <c r="AI436" s="8">
        <v>316</v>
      </c>
      <c r="AJ436" s="8">
        <v>0</v>
      </c>
      <c r="AK436" t="s">
        <v>8568</v>
      </c>
    </row>
    <row r="437" spans="1:37" x14ac:dyDescent="0.25">
      <c r="A437">
        <v>5927</v>
      </c>
      <c r="B437">
        <v>6</v>
      </c>
      <c r="C437">
        <v>6</v>
      </c>
      <c r="D437" t="str">
        <f>IF(Table14[[#This Row],[Round]]=Table14[[#This Row],[Round in Funding Year 2025]],"SAME","DIFFERENT")</f>
        <v>SAME</v>
      </c>
      <c r="E437" t="s">
        <v>73</v>
      </c>
      <c r="F437" t="s">
        <v>73</v>
      </c>
      <c r="G437" t="str">
        <f>IF(Table14[[#This Row],[Vendor]]=Table14[[#This Row],[Previous Vendor (from Fund Year 2025 in SF)]],"SAME","DIFFERENT VENDOR")</f>
        <v>SAME</v>
      </c>
      <c r="H437" t="s">
        <v>6484</v>
      </c>
      <c r="I437" t="s">
        <v>6485</v>
      </c>
      <c r="J437" t="s">
        <v>6484</v>
      </c>
      <c r="K437" t="s">
        <v>31</v>
      </c>
      <c r="L437" t="s">
        <v>31</v>
      </c>
      <c r="M437" t="s">
        <v>8122</v>
      </c>
      <c r="N437">
        <v>2</v>
      </c>
      <c r="O437" t="s">
        <v>8154</v>
      </c>
      <c r="P437" t="s">
        <v>8574</v>
      </c>
      <c r="Q437" s="2">
        <v>46204</v>
      </c>
      <c r="R437" t="s">
        <v>6505</v>
      </c>
      <c r="S437" t="s">
        <v>6506</v>
      </c>
      <c r="T437" t="s">
        <v>6507</v>
      </c>
      <c r="U437" t="s">
        <v>1213</v>
      </c>
      <c r="V437" t="s">
        <v>36</v>
      </c>
      <c r="W437" t="s">
        <v>1214</v>
      </c>
      <c r="X437" t="s">
        <v>6486</v>
      </c>
      <c r="Y437" t="s">
        <v>6487</v>
      </c>
      <c r="Z437" t="s">
        <v>6488</v>
      </c>
      <c r="AA437" t="s">
        <v>1213</v>
      </c>
      <c r="AB437" t="s">
        <v>36</v>
      </c>
      <c r="AC437" t="s">
        <v>1214</v>
      </c>
      <c r="AD437" t="s">
        <v>147</v>
      </c>
      <c r="AE437" t="s">
        <v>41</v>
      </c>
      <c r="AF437" t="s">
        <v>8583</v>
      </c>
      <c r="AG437" s="8">
        <v>0</v>
      </c>
      <c r="AH437" s="8">
        <v>0</v>
      </c>
      <c r="AI437" s="8">
        <v>316</v>
      </c>
      <c r="AJ437" s="8">
        <v>0</v>
      </c>
      <c r="AK437" t="s">
        <v>8568</v>
      </c>
    </row>
    <row r="438" spans="1:37" x14ac:dyDescent="0.25">
      <c r="A438">
        <v>5928</v>
      </c>
      <c r="B438">
        <v>6</v>
      </c>
      <c r="C438">
        <v>6</v>
      </c>
      <c r="D438" t="str">
        <f>IF(Table14[[#This Row],[Round]]=Table14[[#This Row],[Round in Funding Year 2025]],"SAME","DIFFERENT")</f>
        <v>SAME</v>
      </c>
      <c r="E438" t="s">
        <v>73</v>
      </c>
      <c r="F438" t="s">
        <v>73</v>
      </c>
      <c r="G438" t="str">
        <f>IF(Table14[[#This Row],[Vendor]]=Table14[[#This Row],[Previous Vendor (from Fund Year 2025 in SF)]],"SAME","DIFFERENT VENDOR")</f>
        <v>SAME</v>
      </c>
      <c r="H438" t="s">
        <v>6484</v>
      </c>
      <c r="I438" t="s">
        <v>6485</v>
      </c>
      <c r="J438" t="s">
        <v>6484</v>
      </c>
      <c r="K438" t="s">
        <v>31</v>
      </c>
      <c r="L438" t="s">
        <v>31</v>
      </c>
      <c r="M438" t="s">
        <v>8122</v>
      </c>
      <c r="N438">
        <v>2</v>
      </c>
      <c r="O438" t="s">
        <v>8154</v>
      </c>
      <c r="P438" t="s">
        <v>8574</v>
      </c>
      <c r="Q438" s="2">
        <v>46204</v>
      </c>
      <c r="R438" t="s">
        <v>6526</v>
      </c>
      <c r="S438" t="s">
        <v>6527</v>
      </c>
      <c r="T438" t="s">
        <v>6528</v>
      </c>
      <c r="U438" t="s">
        <v>1213</v>
      </c>
      <c r="V438" t="s">
        <v>36</v>
      </c>
      <c r="W438" t="s">
        <v>1214</v>
      </c>
      <c r="X438" t="s">
        <v>6486</v>
      </c>
      <c r="Y438" t="s">
        <v>6487</v>
      </c>
      <c r="Z438" t="s">
        <v>6488</v>
      </c>
      <c r="AA438" t="s">
        <v>1213</v>
      </c>
      <c r="AB438" t="s">
        <v>36</v>
      </c>
      <c r="AC438" t="s">
        <v>1214</v>
      </c>
      <c r="AD438" t="s">
        <v>147</v>
      </c>
      <c r="AE438" t="s">
        <v>41</v>
      </c>
      <c r="AF438" t="s">
        <v>8583</v>
      </c>
      <c r="AG438" s="8">
        <v>0</v>
      </c>
      <c r="AH438" s="8">
        <v>0</v>
      </c>
      <c r="AI438" s="8">
        <v>316</v>
      </c>
      <c r="AJ438" s="8">
        <v>0</v>
      </c>
      <c r="AK438" t="s">
        <v>8568</v>
      </c>
    </row>
    <row r="439" spans="1:37" x14ac:dyDescent="0.25">
      <c r="A439">
        <v>1154</v>
      </c>
      <c r="B439">
        <v>3</v>
      </c>
      <c r="C439">
        <v>3</v>
      </c>
      <c r="D439" t="str">
        <f>IF(Table14[[#This Row],[Round]]=Table14[[#This Row],[Round in Funding Year 2025]],"SAME","DIFFERENT")</f>
        <v>SAME</v>
      </c>
      <c r="E439" t="s">
        <v>343</v>
      </c>
      <c r="F439" t="s">
        <v>343</v>
      </c>
      <c r="G439" t="str">
        <f>IF(Table14[[#This Row],[Vendor]]=Table14[[#This Row],[Previous Vendor (from Fund Year 2025 in SF)]],"SAME","DIFFERENT VENDOR")</f>
        <v>SAME</v>
      </c>
      <c r="H439" t="s">
        <v>6687</v>
      </c>
      <c r="I439" t="s">
        <v>6688</v>
      </c>
      <c r="J439" t="s">
        <v>6689</v>
      </c>
      <c r="K439" t="s">
        <v>77</v>
      </c>
      <c r="L439" t="s">
        <v>77</v>
      </c>
      <c r="M439" t="s">
        <v>8122</v>
      </c>
      <c r="N439">
        <v>8</v>
      </c>
      <c r="O439" t="s">
        <v>8164</v>
      </c>
      <c r="P439" t="s">
        <v>8580</v>
      </c>
      <c r="Q439" s="2">
        <v>46204</v>
      </c>
      <c r="R439" t="s">
        <v>6690</v>
      </c>
      <c r="S439" t="s">
        <v>6691</v>
      </c>
      <c r="T439" t="s">
        <v>6692</v>
      </c>
      <c r="U439" t="s">
        <v>6693</v>
      </c>
      <c r="V439" t="s">
        <v>36</v>
      </c>
      <c r="W439" t="s">
        <v>6694</v>
      </c>
      <c r="X439" t="s">
        <v>52</v>
      </c>
      <c r="AB439" t="s">
        <v>36</v>
      </c>
      <c r="AD439" t="s">
        <v>147</v>
      </c>
      <c r="AE439" t="s">
        <v>26</v>
      </c>
      <c r="AF439" t="s">
        <v>8583</v>
      </c>
      <c r="AG439" s="8">
        <v>0</v>
      </c>
      <c r="AH439" s="8">
        <v>0</v>
      </c>
      <c r="AI439" s="8">
        <v>600</v>
      </c>
      <c r="AJ439" s="8">
        <v>0</v>
      </c>
      <c r="AK439" t="s">
        <v>8568</v>
      </c>
    </row>
    <row r="440" spans="1:37" x14ac:dyDescent="0.25">
      <c r="A440">
        <v>1127</v>
      </c>
      <c r="B440">
        <v>3</v>
      </c>
      <c r="C440">
        <v>3</v>
      </c>
      <c r="D440" t="str">
        <f>IF(Table14[[#This Row],[Round]]=Table14[[#This Row],[Round in Funding Year 2025]],"SAME","DIFFERENT")</f>
        <v>SAME</v>
      </c>
      <c r="E440" t="s">
        <v>42</v>
      </c>
      <c r="F440" t="s">
        <v>42</v>
      </c>
      <c r="G440" t="str">
        <f>IF(Table14[[#This Row],[Vendor]]=Table14[[#This Row],[Previous Vendor (from Fund Year 2025 in SF)]],"SAME","DIFFERENT VENDOR")</f>
        <v>SAME</v>
      </c>
      <c r="H440" t="s">
        <v>3272</v>
      </c>
      <c r="I440" t="s">
        <v>3273</v>
      </c>
      <c r="J440" t="s">
        <v>3272</v>
      </c>
      <c r="K440" t="s">
        <v>31</v>
      </c>
      <c r="L440" t="s">
        <v>31</v>
      </c>
      <c r="M440" t="s">
        <v>8122</v>
      </c>
      <c r="N440">
        <v>3</v>
      </c>
      <c r="O440" t="s">
        <v>8149</v>
      </c>
      <c r="P440" t="s">
        <v>8575</v>
      </c>
      <c r="Q440" s="2">
        <v>46204</v>
      </c>
      <c r="R440" t="s">
        <v>3272</v>
      </c>
      <c r="S440" t="s">
        <v>3279</v>
      </c>
      <c r="T440" t="s">
        <v>3280</v>
      </c>
      <c r="U440" t="s">
        <v>1331</v>
      </c>
      <c r="V440" t="s">
        <v>36</v>
      </c>
      <c r="W440" t="s">
        <v>1332</v>
      </c>
      <c r="X440" t="s">
        <v>52</v>
      </c>
      <c r="AB440" t="s">
        <v>36</v>
      </c>
      <c r="AD440" t="s">
        <v>147</v>
      </c>
      <c r="AE440" t="s">
        <v>26</v>
      </c>
      <c r="AF440" t="s">
        <v>8583</v>
      </c>
      <c r="AG440" s="8">
        <v>0</v>
      </c>
      <c r="AH440" s="8">
        <v>0</v>
      </c>
      <c r="AI440" s="8">
        <v>629</v>
      </c>
      <c r="AJ440" s="8">
        <v>0</v>
      </c>
      <c r="AK440" t="s">
        <v>8568</v>
      </c>
    </row>
    <row r="441" spans="1:37" x14ac:dyDescent="0.25">
      <c r="A441">
        <v>1128</v>
      </c>
      <c r="B441">
        <v>3</v>
      </c>
      <c r="C441">
        <v>3</v>
      </c>
      <c r="D441" t="str">
        <f>IF(Table14[[#This Row],[Round]]=Table14[[#This Row],[Round in Funding Year 2025]],"SAME","DIFFERENT")</f>
        <v>SAME</v>
      </c>
      <c r="E441" t="s">
        <v>42</v>
      </c>
      <c r="F441" t="s">
        <v>42</v>
      </c>
      <c r="G441" t="str">
        <f>IF(Table14[[#This Row],[Vendor]]=Table14[[#This Row],[Previous Vendor (from Fund Year 2025 in SF)]],"SAME","DIFFERENT VENDOR")</f>
        <v>SAME</v>
      </c>
      <c r="H441" t="s">
        <v>3272</v>
      </c>
      <c r="I441" t="s">
        <v>3273</v>
      </c>
      <c r="J441" t="s">
        <v>3272</v>
      </c>
      <c r="K441" t="s">
        <v>31</v>
      </c>
      <c r="L441" t="s">
        <v>31</v>
      </c>
      <c r="M441" t="s">
        <v>8122</v>
      </c>
      <c r="N441">
        <v>3</v>
      </c>
      <c r="O441" t="s">
        <v>8149</v>
      </c>
      <c r="P441" t="s">
        <v>8575</v>
      </c>
      <c r="Q441" s="2">
        <v>46204</v>
      </c>
      <c r="R441" t="s">
        <v>3274</v>
      </c>
      <c r="S441" t="s">
        <v>3275</v>
      </c>
      <c r="T441" t="s">
        <v>3276</v>
      </c>
      <c r="U441" t="s">
        <v>3277</v>
      </c>
      <c r="V441" t="s">
        <v>36</v>
      </c>
      <c r="W441" t="s">
        <v>3278</v>
      </c>
      <c r="X441" t="s">
        <v>52</v>
      </c>
      <c r="AB441" t="s">
        <v>36</v>
      </c>
      <c r="AD441" t="s">
        <v>147</v>
      </c>
      <c r="AE441" t="s">
        <v>26</v>
      </c>
      <c r="AF441" t="s">
        <v>8583</v>
      </c>
      <c r="AG441" s="8">
        <v>0</v>
      </c>
      <c r="AH441" s="8">
        <v>0</v>
      </c>
      <c r="AI441" s="8">
        <v>629</v>
      </c>
      <c r="AJ441" s="8">
        <v>0</v>
      </c>
      <c r="AK441" t="s">
        <v>8568</v>
      </c>
    </row>
    <row r="442" spans="1:37" x14ac:dyDescent="0.25">
      <c r="A442">
        <v>5530</v>
      </c>
      <c r="B442">
        <v>4</v>
      </c>
      <c r="C442">
        <v>4</v>
      </c>
      <c r="D442" t="str">
        <f>IF(Table14[[#This Row],[Round]]=Table14[[#This Row],[Round in Funding Year 2025]],"SAME","DIFFERENT")</f>
        <v>SAME</v>
      </c>
      <c r="E442" t="s">
        <v>73</v>
      </c>
      <c r="F442" t="s">
        <v>73</v>
      </c>
      <c r="G442" t="str">
        <f>IF(Table14[[#This Row],[Vendor]]=Table14[[#This Row],[Previous Vendor (from Fund Year 2025 in SF)]],"SAME","DIFFERENT VENDOR")</f>
        <v>SAME</v>
      </c>
      <c r="H442" t="s">
        <v>3272</v>
      </c>
      <c r="I442" t="s">
        <v>3273</v>
      </c>
      <c r="J442" t="s">
        <v>3272</v>
      </c>
      <c r="K442" t="s">
        <v>31</v>
      </c>
      <c r="L442" t="s">
        <v>31</v>
      </c>
      <c r="M442" t="s">
        <v>8122</v>
      </c>
      <c r="N442">
        <v>3</v>
      </c>
      <c r="O442" t="s">
        <v>8149</v>
      </c>
      <c r="P442" t="s">
        <v>8575</v>
      </c>
      <c r="Q442" s="2">
        <v>46204</v>
      </c>
      <c r="R442" t="s">
        <v>4770</v>
      </c>
      <c r="S442" t="s">
        <v>4771</v>
      </c>
      <c r="T442" t="s">
        <v>4772</v>
      </c>
      <c r="U442" t="s">
        <v>1331</v>
      </c>
      <c r="V442" t="s">
        <v>36</v>
      </c>
      <c r="W442" t="s">
        <v>3675</v>
      </c>
      <c r="X442" t="s">
        <v>3272</v>
      </c>
      <c r="Y442" t="s">
        <v>3279</v>
      </c>
      <c r="Z442" t="s">
        <v>3280</v>
      </c>
      <c r="AA442" t="s">
        <v>1331</v>
      </c>
      <c r="AB442" t="s">
        <v>36</v>
      </c>
      <c r="AC442" t="s">
        <v>1332</v>
      </c>
      <c r="AD442" t="s">
        <v>147</v>
      </c>
      <c r="AE442" t="s">
        <v>41</v>
      </c>
      <c r="AF442" t="s">
        <v>8583</v>
      </c>
      <c r="AG442" s="8">
        <v>0</v>
      </c>
      <c r="AH442" s="8">
        <v>0</v>
      </c>
      <c r="AI442" s="8">
        <v>575</v>
      </c>
      <c r="AJ442" s="8">
        <v>0</v>
      </c>
      <c r="AK442" t="s">
        <v>8568</v>
      </c>
    </row>
    <row r="443" spans="1:37" x14ac:dyDescent="0.25">
      <c r="A443">
        <v>712</v>
      </c>
      <c r="B443">
        <v>6</v>
      </c>
      <c r="C443">
        <v>2</v>
      </c>
      <c r="D443" t="str">
        <f>IF(Table14[[#This Row],[Round]]=Table14[[#This Row],[Round in Funding Year 2025]],"SAME","DIFFERENT")</f>
        <v>DIFFERENT</v>
      </c>
      <c r="E443" t="s">
        <v>73</v>
      </c>
      <c r="F443" t="s">
        <v>73</v>
      </c>
      <c r="G443" t="str">
        <f>IF(Table14[[#This Row],[Vendor]]=Table14[[#This Row],[Previous Vendor (from Fund Year 2025 in SF)]],"SAME","DIFFERENT VENDOR")</f>
        <v>SAME</v>
      </c>
      <c r="H443" t="s">
        <v>3272</v>
      </c>
      <c r="I443" t="s">
        <v>3273</v>
      </c>
      <c r="J443" t="s">
        <v>3272</v>
      </c>
      <c r="K443" t="s">
        <v>31</v>
      </c>
      <c r="L443" t="s">
        <v>31</v>
      </c>
      <c r="M443" t="s">
        <v>8170</v>
      </c>
      <c r="N443">
        <v>3</v>
      </c>
      <c r="O443" t="s">
        <v>8149</v>
      </c>
      <c r="P443" t="s">
        <v>8575</v>
      </c>
      <c r="Q443" s="2">
        <v>46204</v>
      </c>
      <c r="R443" t="s">
        <v>3753</v>
      </c>
      <c r="S443" t="s">
        <v>3754</v>
      </c>
      <c r="T443" t="s">
        <v>3755</v>
      </c>
      <c r="U443" t="s">
        <v>1331</v>
      </c>
      <c r="V443" t="s">
        <v>36</v>
      </c>
      <c r="W443" t="s">
        <v>3675</v>
      </c>
      <c r="X443" t="s">
        <v>3272</v>
      </c>
      <c r="Y443" t="s">
        <v>3279</v>
      </c>
      <c r="Z443" t="s">
        <v>3280</v>
      </c>
      <c r="AA443" t="s">
        <v>1331</v>
      </c>
      <c r="AB443" t="s">
        <v>36</v>
      </c>
      <c r="AC443" t="s">
        <v>1332</v>
      </c>
      <c r="AD443" t="s">
        <v>147</v>
      </c>
      <c r="AE443" t="s">
        <v>41</v>
      </c>
      <c r="AF443" t="s">
        <v>8586</v>
      </c>
      <c r="AG443" s="8">
        <v>0</v>
      </c>
      <c r="AH443" s="8">
        <v>0</v>
      </c>
      <c r="AI443" s="8">
        <v>316</v>
      </c>
      <c r="AJ443" s="8">
        <v>0</v>
      </c>
      <c r="AK443" t="s">
        <v>8568</v>
      </c>
    </row>
    <row r="444" spans="1:37" x14ac:dyDescent="0.25">
      <c r="A444">
        <v>713</v>
      </c>
      <c r="B444">
        <v>6</v>
      </c>
      <c r="C444">
        <v>2</v>
      </c>
      <c r="D444" t="str">
        <f>IF(Table14[[#This Row],[Round]]=Table14[[#This Row],[Round in Funding Year 2025]],"SAME","DIFFERENT")</f>
        <v>DIFFERENT</v>
      </c>
      <c r="E444" t="s">
        <v>73</v>
      </c>
      <c r="F444" t="s">
        <v>73</v>
      </c>
      <c r="G444" t="str">
        <f>IF(Table14[[#This Row],[Vendor]]=Table14[[#This Row],[Previous Vendor (from Fund Year 2025 in SF)]],"SAME","DIFFERENT VENDOR")</f>
        <v>SAME</v>
      </c>
      <c r="H444" t="s">
        <v>3272</v>
      </c>
      <c r="I444" t="s">
        <v>3273</v>
      </c>
      <c r="J444" t="s">
        <v>3272</v>
      </c>
      <c r="K444" t="s">
        <v>31</v>
      </c>
      <c r="L444" t="s">
        <v>31</v>
      </c>
      <c r="M444" t="s">
        <v>8170</v>
      </c>
      <c r="N444">
        <v>3</v>
      </c>
      <c r="O444" t="s">
        <v>8149</v>
      </c>
      <c r="P444" t="s">
        <v>8575</v>
      </c>
      <c r="Q444" s="2">
        <v>46204</v>
      </c>
      <c r="R444" t="s">
        <v>3750</v>
      </c>
      <c r="S444" t="s">
        <v>3751</v>
      </c>
      <c r="T444" t="s">
        <v>3752</v>
      </c>
      <c r="U444" t="s">
        <v>1331</v>
      </c>
      <c r="V444" t="s">
        <v>36</v>
      </c>
      <c r="W444" t="s">
        <v>3675</v>
      </c>
      <c r="X444" t="s">
        <v>3272</v>
      </c>
      <c r="Y444" t="s">
        <v>3279</v>
      </c>
      <c r="Z444" t="s">
        <v>3280</v>
      </c>
      <c r="AA444" t="s">
        <v>1331</v>
      </c>
      <c r="AB444" t="s">
        <v>36</v>
      </c>
      <c r="AC444" t="s">
        <v>1332</v>
      </c>
      <c r="AD444" t="s">
        <v>147</v>
      </c>
      <c r="AE444" t="s">
        <v>41</v>
      </c>
      <c r="AF444" t="s">
        <v>8586</v>
      </c>
      <c r="AG444" s="8">
        <v>0</v>
      </c>
      <c r="AH444" s="8">
        <v>0</v>
      </c>
      <c r="AI444" s="8">
        <v>316</v>
      </c>
      <c r="AJ444" s="8">
        <v>0</v>
      </c>
      <c r="AK444" t="s">
        <v>8568</v>
      </c>
    </row>
    <row r="445" spans="1:37" x14ac:dyDescent="0.25">
      <c r="A445">
        <v>714</v>
      </c>
      <c r="B445">
        <v>6</v>
      </c>
      <c r="C445">
        <v>2</v>
      </c>
      <c r="D445" t="str">
        <f>IF(Table14[[#This Row],[Round]]=Table14[[#This Row],[Round in Funding Year 2025]],"SAME","DIFFERENT")</f>
        <v>DIFFERENT</v>
      </c>
      <c r="E445" t="s">
        <v>73</v>
      </c>
      <c r="F445" t="s">
        <v>73</v>
      </c>
      <c r="G445" t="str">
        <f>IF(Table14[[#This Row],[Vendor]]=Table14[[#This Row],[Previous Vendor (from Fund Year 2025 in SF)]],"SAME","DIFFERENT VENDOR")</f>
        <v>SAME</v>
      </c>
      <c r="H445" t="s">
        <v>3272</v>
      </c>
      <c r="I445" t="s">
        <v>3273</v>
      </c>
      <c r="J445" t="s">
        <v>3272</v>
      </c>
      <c r="K445" t="s">
        <v>31</v>
      </c>
      <c r="L445" t="s">
        <v>31</v>
      </c>
      <c r="M445" t="s">
        <v>8170</v>
      </c>
      <c r="N445">
        <v>3</v>
      </c>
      <c r="O445" t="s">
        <v>8149</v>
      </c>
      <c r="P445" t="s">
        <v>8575</v>
      </c>
      <c r="Q445" s="2">
        <v>46204</v>
      </c>
      <c r="R445" t="s">
        <v>3747</v>
      </c>
      <c r="S445" t="s">
        <v>3748</v>
      </c>
      <c r="T445" t="s">
        <v>3749</v>
      </c>
      <c r="U445" t="s">
        <v>3277</v>
      </c>
      <c r="V445" t="s">
        <v>36</v>
      </c>
      <c r="W445" t="s">
        <v>3278</v>
      </c>
      <c r="X445" t="s">
        <v>3272</v>
      </c>
      <c r="Y445" t="s">
        <v>3279</v>
      </c>
      <c r="Z445" t="s">
        <v>3280</v>
      </c>
      <c r="AA445" t="s">
        <v>1331</v>
      </c>
      <c r="AB445" t="s">
        <v>36</v>
      </c>
      <c r="AC445" t="s">
        <v>1332</v>
      </c>
      <c r="AD445" t="s">
        <v>147</v>
      </c>
      <c r="AE445" t="s">
        <v>41</v>
      </c>
      <c r="AF445" t="s">
        <v>8586</v>
      </c>
      <c r="AG445" s="8">
        <v>0</v>
      </c>
      <c r="AH445" s="8">
        <v>0</v>
      </c>
      <c r="AI445" s="8">
        <v>316</v>
      </c>
      <c r="AJ445" s="8">
        <v>0</v>
      </c>
      <c r="AK445" t="s">
        <v>8568</v>
      </c>
    </row>
    <row r="446" spans="1:37" x14ac:dyDescent="0.25">
      <c r="A446">
        <v>715</v>
      </c>
      <c r="B446">
        <v>6</v>
      </c>
      <c r="C446">
        <v>2</v>
      </c>
      <c r="D446" t="str">
        <f>IF(Table14[[#This Row],[Round]]=Table14[[#This Row],[Round in Funding Year 2025]],"SAME","DIFFERENT")</f>
        <v>DIFFERENT</v>
      </c>
      <c r="E446" t="s">
        <v>73</v>
      </c>
      <c r="F446" t="s">
        <v>73</v>
      </c>
      <c r="G446" t="str">
        <f>IF(Table14[[#This Row],[Vendor]]=Table14[[#This Row],[Previous Vendor (from Fund Year 2025 in SF)]],"SAME","DIFFERENT VENDOR")</f>
        <v>SAME</v>
      </c>
      <c r="H446" t="s">
        <v>3272</v>
      </c>
      <c r="I446" t="s">
        <v>3273</v>
      </c>
      <c r="J446" t="s">
        <v>3272</v>
      </c>
      <c r="K446" t="s">
        <v>31</v>
      </c>
      <c r="L446" t="s">
        <v>31</v>
      </c>
      <c r="M446" t="s">
        <v>8170</v>
      </c>
      <c r="N446">
        <v>3</v>
      </c>
      <c r="O446" t="s">
        <v>8149</v>
      </c>
      <c r="P446" t="s">
        <v>8575</v>
      </c>
      <c r="Q446" s="2">
        <v>46204</v>
      </c>
      <c r="R446" t="s">
        <v>3744</v>
      </c>
      <c r="S446" t="s">
        <v>3745</v>
      </c>
      <c r="T446" t="s">
        <v>3746</v>
      </c>
      <c r="U446" t="s">
        <v>1331</v>
      </c>
      <c r="V446" t="s">
        <v>36</v>
      </c>
      <c r="W446" t="s">
        <v>3675</v>
      </c>
      <c r="X446" t="s">
        <v>3272</v>
      </c>
      <c r="Y446" t="s">
        <v>3279</v>
      </c>
      <c r="Z446" t="s">
        <v>3280</v>
      </c>
      <c r="AA446" t="s">
        <v>1331</v>
      </c>
      <c r="AB446" t="s">
        <v>36</v>
      </c>
      <c r="AC446" t="s">
        <v>1332</v>
      </c>
      <c r="AD446" t="s">
        <v>147</v>
      </c>
      <c r="AE446" t="s">
        <v>41</v>
      </c>
      <c r="AF446" t="s">
        <v>8586</v>
      </c>
      <c r="AG446" s="8">
        <v>0</v>
      </c>
      <c r="AH446" s="8">
        <v>0</v>
      </c>
      <c r="AI446" s="8">
        <v>316</v>
      </c>
      <c r="AJ446" s="8">
        <v>0</v>
      </c>
      <c r="AK446" t="s">
        <v>8568</v>
      </c>
    </row>
    <row r="447" spans="1:37" x14ac:dyDescent="0.25">
      <c r="A447">
        <v>716</v>
      </c>
      <c r="B447">
        <v>6</v>
      </c>
      <c r="C447">
        <v>2</v>
      </c>
      <c r="D447" t="str">
        <f>IF(Table14[[#This Row],[Round]]=Table14[[#This Row],[Round in Funding Year 2025]],"SAME","DIFFERENT")</f>
        <v>DIFFERENT</v>
      </c>
      <c r="E447" t="s">
        <v>73</v>
      </c>
      <c r="F447" t="s">
        <v>73</v>
      </c>
      <c r="G447" t="str">
        <f>IF(Table14[[#This Row],[Vendor]]=Table14[[#This Row],[Previous Vendor (from Fund Year 2025 in SF)]],"SAME","DIFFERENT VENDOR")</f>
        <v>SAME</v>
      </c>
      <c r="H447" t="s">
        <v>3272</v>
      </c>
      <c r="I447" t="s">
        <v>3273</v>
      </c>
      <c r="J447" t="s">
        <v>3272</v>
      </c>
      <c r="K447" t="s">
        <v>31</v>
      </c>
      <c r="L447" t="s">
        <v>31</v>
      </c>
      <c r="M447" t="s">
        <v>8170</v>
      </c>
      <c r="N447">
        <v>3</v>
      </c>
      <c r="O447" t="s">
        <v>8149</v>
      </c>
      <c r="P447" t="s">
        <v>8575</v>
      </c>
      <c r="Q447" s="2">
        <v>46204</v>
      </c>
      <c r="R447" t="s">
        <v>3738</v>
      </c>
      <c r="S447" t="s">
        <v>3739</v>
      </c>
      <c r="T447" t="s">
        <v>3740</v>
      </c>
      <c r="U447" t="s">
        <v>1331</v>
      </c>
      <c r="V447" t="s">
        <v>36</v>
      </c>
      <c r="W447" t="s">
        <v>3675</v>
      </c>
      <c r="X447" t="s">
        <v>3272</v>
      </c>
      <c r="Y447" t="s">
        <v>3279</v>
      </c>
      <c r="Z447" t="s">
        <v>3280</v>
      </c>
      <c r="AA447" t="s">
        <v>1331</v>
      </c>
      <c r="AB447" t="s">
        <v>36</v>
      </c>
      <c r="AC447" t="s">
        <v>1332</v>
      </c>
      <c r="AD447" t="s">
        <v>147</v>
      </c>
      <c r="AE447" t="s">
        <v>41</v>
      </c>
      <c r="AF447" t="s">
        <v>8586</v>
      </c>
      <c r="AG447" s="8">
        <v>0</v>
      </c>
      <c r="AH447" s="8">
        <v>0</v>
      </c>
      <c r="AI447" s="8">
        <v>316</v>
      </c>
      <c r="AJ447" s="8">
        <v>0</v>
      </c>
      <c r="AK447" t="s">
        <v>8568</v>
      </c>
    </row>
    <row r="448" spans="1:37" x14ac:dyDescent="0.25">
      <c r="A448">
        <v>717</v>
      </c>
      <c r="B448">
        <v>6</v>
      </c>
      <c r="C448">
        <v>2</v>
      </c>
      <c r="D448" t="str">
        <f>IF(Table14[[#This Row],[Round]]=Table14[[#This Row],[Round in Funding Year 2025]],"SAME","DIFFERENT")</f>
        <v>DIFFERENT</v>
      </c>
      <c r="E448" t="s">
        <v>73</v>
      </c>
      <c r="F448" t="s">
        <v>73</v>
      </c>
      <c r="G448" t="str">
        <f>IF(Table14[[#This Row],[Vendor]]=Table14[[#This Row],[Previous Vendor (from Fund Year 2025 in SF)]],"SAME","DIFFERENT VENDOR")</f>
        <v>SAME</v>
      </c>
      <c r="H448" t="s">
        <v>3272</v>
      </c>
      <c r="I448" t="s">
        <v>3273</v>
      </c>
      <c r="J448" t="s">
        <v>3272</v>
      </c>
      <c r="K448" t="s">
        <v>31</v>
      </c>
      <c r="L448" t="s">
        <v>31</v>
      </c>
      <c r="M448" t="s">
        <v>8170</v>
      </c>
      <c r="N448">
        <v>3</v>
      </c>
      <c r="O448" t="s">
        <v>8149</v>
      </c>
      <c r="P448" t="s">
        <v>8575</v>
      </c>
      <c r="Q448" s="2">
        <v>46204</v>
      </c>
      <c r="R448" t="s">
        <v>3732</v>
      </c>
      <c r="S448" t="s">
        <v>3733</v>
      </c>
      <c r="T448" t="s">
        <v>3734</v>
      </c>
      <c r="U448" t="s">
        <v>1331</v>
      </c>
      <c r="V448" t="s">
        <v>36</v>
      </c>
      <c r="W448" t="s">
        <v>1332</v>
      </c>
      <c r="X448" t="s">
        <v>3272</v>
      </c>
      <c r="Y448" t="s">
        <v>3279</v>
      </c>
      <c r="Z448" t="s">
        <v>3280</v>
      </c>
      <c r="AA448" t="s">
        <v>1331</v>
      </c>
      <c r="AB448" t="s">
        <v>36</v>
      </c>
      <c r="AC448" t="s">
        <v>1332</v>
      </c>
      <c r="AD448" t="s">
        <v>147</v>
      </c>
      <c r="AE448" t="s">
        <v>41</v>
      </c>
      <c r="AF448" t="s">
        <v>8586</v>
      </c>
      <c r="AG448" s="8">
        <v>0</v>
      </c>
      <c r="AH448" s="8">
        <v>0</v>
      </c>
      <c r="AI448" s="8">
        <v>316</v>
      </c>
      <c r="AJ448" s="8">
        <v>0</v>
      </c>
      <c r="AK448" t="s">
        <v>8568</v>
      </c>
    </row>
    <row r="449" spans="1:37" x14ac:dyDescent="0.25">
      <c r="A449">
        <v>718</v>
      </c>
      <c r="B449">
        <v>6</v>
      </c>
      <c r="C449">
        <v>2</v>
      </c>
      <c r="D449" t="str">
        <f>IF(Table14[[#This Row],[Round]]=Table14[[#This Row],[Round in Funding Year 2025]],"SAME","DIFFERENT")</f>
        <v>DIFFERENT</v>
      </c>
      <c r="E449" t="s">
        <v>73</v>
      </c>
      <c r="F449" t="s">
        <v>73</v>
      </c>
      <c r="G449" t="str">
        <f>IF(Table14[[#This Row],[Vendor]]=Table14[[#This Row],[Previous Vendor (from Fund Year 2025 in SF)]],"SAME","DIFFERENT VENDOR")</f>
        <v>SAME</v>
      </c>
      <c r="H449" t="s">
        <v>3272</v>
      </c>
      <c r="I449" t="s">
        <v>3273</v>
      </c>
      <c r="J449" t="s">
        <v>3272</v>
      </c>
      <c r="K449" t="s">
        <v>31</v>
      </c>
      <c r="L449" t="s">
        <v>31</v>
      </c>
      <c r="M449" t="s">
        <v>8170</v>
      </c>
      <c r="N449">
        <v>3</v>
      </c>
      <c r="O449" t="s">
        <v>8149</v>
      </c>
      <c r="P449" t="s">
        <v>8575</v>
      </c>
      <c r="Q449" s="2">
        <v>46204</v>
      </c>
      <c r="R449" t="s">
        <v>3729</v>
      </c>
      <c r="S449" t="s">
        <v>3730</v>
      </c>
      <c r="T449" t="s">
        <v>3731</v>
      </c>
      <c r="U449" t="s">
        <v>3277</v>
      </c>
      <c r="V449" t="s">
        <v>36</v>
      </c>
      <c r="W449" t="s">
        <v>3278</v>
      </c>
      <c r="X449" t="s">
        <v>3272</v>
      </c>
      <c r="Y449" t="s">
        <v>3279</v>
      </c>
      <c r="Z449" t="s">
        <v>3280</v>
      </c>
      <c r="AA449" t="s">
        <v>1331</v>
      </c>
      <c r="AB449" t="s">
        <v>36</v>
      </c>
      <c r="AC449" t="s">
        <v>1332</v>
      </c>
      <c r="AD449" t="s">
        <v>147</v>
      </c>
      <c r="AE449" t="s">
        <v>41</v>
      </c>
      <c r="AF449" t="s">
        <v>8586</v>
      </c>
      <c r="AG449" s="8">
        <v>0</v>
      </c>
      <c r="AH449" s="8">
        <v>0</v>
      </c>
      <c r="AI449" s="8">
        <v>316</v>
      </c>
      <c r="AJ449" s="8">
        <v>0</v>
      </c>
      <c r="AK449" t="s">
        <v>8568</v>
      </c>
    </row>
    <row r="450" spans="1:37" x14ac:dyDescent="0.25">
      <c r="A450">
        <v>719</v>
      </c>
      <c r="B450">
        <v>6</v>
      </c>
      <c r="C450">
        <v>2</v>
      </c>
      <c r="D450" t="str">
        <f>IF(Table14[[#This Row],[Round]]=Table14[[#This Row],[Round in Funding Year 2025]],"SAME","DIFFERENT")</f>
        <v>DIFFERENT</v>
      </c>
      <c r="E450" t="s">
        <v>73</v>
      </c>
      <c r="F450" t="s">
        <v>73</v>
      </c>
      <c r="G450" t="str">
        <f>IF(Table14[[#This Row],[Vendor]]=Table14[[#This Row],[Previous Vendor (from Fund Year 2025 in SF)]],"SAME","DIFFERENT VENDOR")</f>
        <v>SAME</v>
      </c>
      <c r="H450" t="s">
        <v>3272</v>
      </c>
      <c r="I450" t="s">
        <v>3273</v>
      </c>
      <c r="J450" t="s">
        <v>3272</v>
      </c>
      <c r="K450" t="s">
        <v>31</v>
      </c>
      <c r="L450" t="s">
        <v>31</v>
      </c>
      <c r="M450" t="s">
        <v>8170</v>
      </c>
      <c r="N450">
        <v>3</v>
      </c>
      <c r="O450" t="s">
        <v>8149</v>
      </c>
      <c r="P450" t="s">
        <v>8575</v>
      </c>
      <c r="Q450" s="2">
        <v>46204</v>
      </c>
      <c r="R450" t="s">
        <v>3718</v>
      </c>
      <c r="S450" t="s">
        <v>3719</v>
      </c>
      <c r="T450" t="s">
        <v>3720</v>
      </c>
      <c r="U450" t="s">
        <v>1331</v>
      </c>
      <c r="V450" t="s">
        <v>36</v>
      </c>
      <c r="W450" t="s">
        <v>1332</v>
      </c>
      <c r="X450" t="s">
        <v>3272</v>
      </c>
      <c r="Y450" t="s">
        <v>3279</v>
      </c>
      <c r="Z450" t="s">
        <v>3280</v>
      </c>
      <c r="AA450" t="s">
        <v>1331</v>
      </c>
      <c r="AB450" t="s">
        <v>36</v>
      </c>
      <c r="AC450" t="s">
        <v>1332</v>
      </c>
      <c r="AD450" t="s">
        <v>147</v>
      </c>
      <c r="AE450" t="s">
        <v>41</v>
      </c>
      <c r="AF450" t="s">
        <v>8586</v>
      </c>
      <c r="AG450" s="8">
        <v>0</v>
      </c>
      <c r="AH450" s="8">
        <v>0</v>
      </c>
      <c r="AI450" s="8">
        <v>316</v>
      </c>
      <c r="AJ450" s="8">
        <v>0</v>
      </c>
      <c r="AK450" t="s">
        <v>8568</v>
      </c>
    </row>
    <row r="451" spans="1:37" x14ac:dyDescent="0.25">
      <c r="A451">
        <v>720</v>
      </c>
      <c r="B451">
        <v>6</v>
      </c>
      <c r="C451">
        <v>2</v>
      </c>
      <c r="D451" t="str">
        <f>IF(Table14[[#This Row],[Round]]=Table14[[#This Row],[Round in Funding Year 2025]],"SAME","DIFFERENT")</f>
        <v>DIFFERENT</v>
      </c>
      <c r="E451" t="s">
        <v>73</v>
      </c>
      <c r="F451" t="s">
        <v>73</v>
      </c>
      <c r="G451" t="str">
        <f>IF(Table14[[#This Row],[Vendor]]=Table14[[#This Row],[Previous Vendor (from Fund Year 2025 in SF)]],"SAME","DIFFERENT VENDOR")</f>
        <v>SAME</v>
      </c>
      <c r="H451" t="s">
        <v>3272</v>
      </c>
      <c r="I451" t="s">
        <v>3273</v>
      </c>
      <c r="J451" t="s">
        <v>3272</v>
      </c>
      <c r="K451" t="s">
        <v>31</v>
      </c>
      <c r="L451" t="s">
        <v>31</v>
      </c>
      <c r="M451" t="s">
        <v>8170</v>
      </c>
      <c r="N451">
        <v>3</v>
      </c>
      <c r="O451" t="s">
        <v>8149</v>
      </c>
      <c r="P451" t="s">
        <v>8575</v>
      </c>
      <c r="Q451" s="2">
        <v>46204</v>
      </c>
      <c r="R451" t="s">
        <v>3707</v>
      </c>
      <c r="S451" t="s">
        <v>3708</v>
      </c>
      <c r="T451" t="s">
        <v>3709</v>
      </c>
      <c r="U451" t="s">
        <v>1331</v>
      </c>
      <c r="V451" t="s">
        <v>36</v>
      </c>
      <c r="W451" t="s">
        <v>1332</v>
      </c>
      <c r="X451" t="s">
        <v>3272</v>
      </c>
      <c r="Y451" t="s">
        <v>3279</v>
      </c>
      <c r="Z451" t="s">
        <v>3280</v>
      </c>
      <c r="AA451" t="s">
        <v>1331</v>
      </c>
      <c r="AB451" t="s">
        <v>36</v>
      </c>
      <c r="AC451" t="s">
        <v>1332</v>
      </c>
      <c r="AD451" t="s">
        <v>147</v>
      </c>
      <c r="AE451" t="s">
        <v>41</v>
      </c>
      <c r="AF451" t="s">
        <v>8586</v>
      </c>
      <c r="AG451" s="8">
        <v>0</v>
      </c>
      <c r="AH451" s="8">
        <v>0</v>
      </c>
      <c r="AI451" s="8">
        <v>316</v>
      </c>
      <c r="AJ451" s="8">
        <v>0</v>
      </c>
      <c r="AK451" t="s">
        <v>8568</v>
      </c>
    </row>
    <row r="452" spans="1:37" x14ac:dyDescent="0.25">
      <c r="A452">
        <v>721</v>
      </c>
      <c r="B452">
        <v>6</v>
      </c>
      <c r="C452">
        <v>2</v>
      </c>
      <c r="D452" t="str">
        <f>IF(Table14[[#This Row],[Round]]=Table14[[#This Row],[Round in Funding Year 2025]],"SAME","DIFFERENT")</f>
        <v>DIFFERENT</v>
      </c>
      <c r="E452" t="s">
        <v>73</v>
      </c>
      <c r="F452" t="s">
        <v>73</v>
      </c>
      <c r="G452" t="str">
        <f>IF(Table14[[#This Row],[Vendor]]=Table14[[#This Row],[Previous Vendor (from Fund Year 2025 in SF)]],"SAME","DIFFERENT VENDOR")</f>
        <v>SAME</v>
      </c>
      <c r="H452" t="s">
        <v>3272</v>
      </c>
      <c r="I452" t="s">
        <v>3273</v>
      </c>
      <c r="J452" t="s">
        <v>3272</v>
      </c>
      <c r="K452" t="s">
        <v>31</v>
      </c>
      <c r="L452" t="s">
        <v>31</v>
      </c>
      <c r="M452" t="s">
        <v>8170</v>
      </c>
      <c r="N452">
        <v>3</v>
      </c>
      <c r="O452" t="s">
        <v>8149</v>
      </c>
      <c r="P452" t="s">
        <v>8575</v>
      </c>
      <c r="Q452" s="2">
        <v>46204</v>
      </c>
      <c r="R452" t="s">
        <v>3702</v>
      </c>
      <c r="S452" t="s">
        <v>3703</v>
      </c>
      <c r="T452" t="s">
        <v>3704</v>
      </c>
      <c r="U452" t="s">
        <v>3705</v>
      </c>
      <c r="V452" t="s">
        <v>36</v>
      </c>
      <c r="W452" t="s">
        <v>3706</v>
      </c>
      <c r="X452" t="s">
        <v>3272</v>
      </c>
      <c r="Y452" t="s">
        <v>3279</v>
      </c>
      <c r="Z452" t="s">
        <v>3280</v>
      </c>
      <c r="AA452" t="s">
        <v>1331</v>
      </c>
      <c r="AB452" t="s">
        <v>36</v>
      </c>
      <c r="AC452" t="s">
        <v>1332</v>
      </c>
      <c r="AD452" t="s">
        <v>147</v>
      </c>
      <c r="AE452" t="s">
        <v>41</v>
      </c>
      <c r="AF452" t="s">
        <v>8586</v>
      </c>
      <c r="AG452" s="8">
        <v>0</v>
      </c>
      <c r="AH452" s="8">
        <v>0</v>
      </c>
      <c r="AI452" s="8">
        <v>316</v>
      </c>
      <c r="AJ452" s="8">
        <v>0</v>
      </c>
      <c r="AK452" t="s">
        <v>8568</v>
      </c>
    </row>
    <row r="453" spans="1:37" x14ac:dyDescent="0.25">
      <c r="A453">
        <v>722</v>
      </c>
      <c r="B453">
        <v>6</v>
      </c>
      <c r="C453">
        <v>2</v>
      </c>
      <c r="D453" t="str">
        <f>IF(Table14[[#This Row],[Round]]=Table14[[#This Row],[Round in Funding Year 2025]],"SAME","DIFFERENT")</f>
        <v>DIFFERENT</v>
      </c>
      <c r="E453" t="s">
        <v>73</v>
      </c>
      <c r="F453" t="s">
        <v>73</v>
      </c>
      <c r="G453" t="str">
        <f>IF(Table14[[#This Row],[Vendor]]=Table14[[#This Row],[Previous Vendor (from Fund Year 2025 in SF)]],"SAME","DIFFERENT VENDOR")</f>
        <v>SAME</v>
      </c>
      <c r="H453" t="s">
        <v>3272</v>
      </c>
      <c r="I453" t="s">
        <v>3273</v>
      </c>
      <c r="J453" t="s">
        <v>3272</v>
      </c>
      <c r="K453" t="s">
        <v>31</v>
      </c>
      <c r="L453" t="s">
        <v>31</v>
      </c>
      <c r="M453" t="s">
        <v>8170</v>
      </c>
      <c r="N453">
        <v>3</v>
      </c>
      <c r="O453" t="s">
        <v>8149</v>
      </c>
      <c r="P453" t="s">
        <v>8575</v>
      </c>
      <c r="Q453" s="2">
        <v>46204</v>
      </c>
      <c r="R453" t="s">
        <v>3699</v>
      </c>
      <c r="S453" t="s">
        <v>3700</v>
      </c>
      <c r="T453" t="s">
        <v>3701</v>
      </c>
      <c r="U453" t="s">
        <v>1331</v>
      </c>
      <c r="V453" t="s">
        <v>36</v>
      </c>
      <c r="W453" t="s">
        <v>3675</v>
      </c>
      <c r="X453" t="s">
        <v>3272</v>
      </c>
      <c r="Y453" t="s">
        <v>3279</v>
      </c>
      <c r="Z453" t="s">
        <v>3280</v>
      </c>
      <c r="AA453" t="s">
        <v>1331</v>
      </c>
      <c r="AB453" t="s">
        <v>36</v>
      </c>
      <c r="AC453" t="s">
        <v>1332</v>
      </c>
      <c r="AD453" t="s">
        <v>147</v>
      </c>
      <c r="AE453" t="s">
        <v>41</v>
      </c>
      <c r="AF453" t="s">
        <v>8586</v>
      </c>
      <c r="AG453" s="8">
        <v>0</v>
      </c>
      <c r="AH453" s="8">
        <v>0</v>
      </c>
      <c r="AI453" s="8">
        <v>316</v>
      </c>
      <c r="AJ453" s="8">
        <v>0</v>
      </c>
      <c r="AK453" t="s">
        <v>8568</v>
      </c>
    </row>
    <row r="454" spans="1:37" x14ac:dyDescent="0.25">
      <c r="A454">
        <v>724</v>
      </c>
      <c r="B454">
        <v>6</v>
      </c>
      <c r="C454">
        <v>2</v>
      </c>
      <c r="D454" t="str">
        <f>IF(Table14[[#This Row],[Round]]=Table14[[#This Row],[Round in Funding Year 2025]],"SAME","DIFFERENT")</f>
        <v>DIFFERENT</v>
      </c>
      <c r="E454" t="s">
        <v>73</v>
      </c>
      <c r="F454" t="s">
        <v>73</v>
      </c>
      <c r="G454" t="str">
        <f>IF(Table14[[#This Row],[Vendor]]=Table14[[#This Row],[Previous Vendor (from Fund Year 2025 in SF)]],"SAME","DIFFERENT VENDOR")</f>
        <v>SAME</v>
      </c>
      <c r="H454" t="s">
        <v>3272</v>
      </c>
      <c r="I454" t="s">
        <v>3273</v>
      </c>
      <c r="J454" t="s">
        <v>3272</v>
      </c>
      <c r="K454" t="s">
        <v>31</v>
      </c>
      <c r="L454" t="s">
        <v>31</v>
      </c>
      <c r="M454" t="s">
        <v>8170</v>
      </c>
      <c r="N454">
        <v>3</v>
      </c>
      <c r="O454" t="s">
        <v>8149</v>
      </c>
      <c r="P454" t="s">
        <v>8575</v>
      </c>
      <c r="Q454" s="2">
        <v>46204</v>
      </c>
      <c r="R454" t="s">
        <v>3694</v>
      </c>
      <c r="S454" t="s">
        <v>3695</v>
      </c>
      <c r="T454" t="s">
        <v>3696</v>
      </c>
      <c r="U454" t="s">
        <v>1331</v>
      </c>
      <c r="V454" t="s">
        <v>36</v>
      </c>
      <c r="W454" t="s">
        <v>3675</v>
      </c>
      <c r="X454" t="s">
        <v>3272</v>
      </c>
      <c r="Y454" t="s">
        <v>3279</v>
      </c>
      <c r="Z454" t="s">
        <v>3280</v>
      </c>
      <c r="AA454" t="s">
        <v>1331</v>
      </c>
      <c r="AB454" t="s">
        <v>36</v>
      </c>
      <c r="AC454" t="s">
        <v>1332</v>
      </c>
      <c r="AD454" t="s">
        <v>147</v>
      </c>
      <c r="AE454" t="s">
        <v>41</v>
      </c>
      <c r="AF454" t="s">
        <v>8586</v>
      </c>
      <c r="AG454" s="8">
        <v>0</v>
      </c>
      <c r="AH454" s="8">
        <v>0</v>
      </c>
      <c r="AI454" s="8">
        <v>316</v>
      </c>
      <c r="AJ454" s="8">
        <v>0</v>
      </c>
      <c r="AK454" t="s">
        <v>8568</v>
      </c>
    </row>
    <row r="455" spans="1:37" x14ac:dyDescent="0.25">
      <c r="A455">
        <v>725</v>
      </c>
      <c r="B455">
        <v>6</v>
      </c>
      <c r="C455">
        <v>2</v>
      </c>
      <c r="D455" t="str">
        <f>IF(Table14[[#This Row],[Round]]=Table14[[#This Row],[Round in Funding Year 2025]],"SAME","DIFFERENT")</f>
        <v>DIFFERENT</v>
      </c>
      <c r="E455" t="s">
        <v>73</v>
      </c>
      <c r="F455" t="s">
        <v>73</v>
      </c>
      <c r="G455" t="str">
        <f>IF(Table14[[#This Row],[Vendor]]=Table14[[#This Row],[Previous Vendor (from Fund Year 2025 in SF)]],"SAME","DIFFERENT VENDOR")</f>
        <v>SAME</v>
      </c>
      <c r="H455" t="s">
        <v>3272</v>
      </c>
      <c r="I455" t="s">
        <v>3273</v>
      </c>
      <c r="J455" t="s">
        <v>3272</v>
      </c>
      <c r="K455" t="s">
        <v>31</v>
      </c>
      <c r="L455" t="s">
        <v>31</v>
      </c>
      <c r="M455" t="s">
        <v>8170</v>
      </c>
      <c r="N455">
        <v>3</v>
      </c>
      <c r="O455" t="s">
        <v>8149</v>
      </c>
      <c r="P455" t="s">
        <v>8575</v>
      </c>
      <c r="Q455" s="2">
        <v>46204</v>
      </c>
      <c r="R455" t="s">
        <v>5020</v>
      </c>
      <c r="S455" t="s">
        <v>5021</v>
      </c>
      <c r="T455" t="s">
        <v>5022</v>
      </c>
      <c r="U455" t="s">
        <v>3277</v>
      </c>
      <c r="V455" t="s">
        <v>36</v>
      </c>
      <c r="W455" t="s">
        <v>3278</v>
      </c>
      <c r="X455" t="s">
        <v>3272</v>
      </c>
      <c r="Y455" t="s">
        <v>3279</v>
      </c>
      <c r="Z455" t="s">
        <v>3280</v>
      </c>
      <c r="AA455" t="s">
        <v>1331</v>
      </c>
      <c r="AB455" t="s">
        <v>36</v>
      </c>
      <c r="AC455" t="s">
        <v>1332</v>
      </c>
      <c r="AD455" t="s">
        <v>147</v>
      </c>
      <c r="AE455" t="s">
        <v>41</v>
      </c>
      <c r="AF455" t="s">
        <v>8586</v>
      </c>
      <c r="AG455" s="8">
        <v>0</v>
      </c>
      <c r="AH455" s="8">
        <v>0</v>
      </c>
      <c r="AI455" s="8">
        <v>316</v>
      </c>
      <c r="AJ455" s="8">
        <v>0</v>
      </c>
      <c r="AK455" t="s">
        <v>8568</v>
      </c>
    </row>
    <row r="456" spans="1:37" x14ac:dyDescent="0.25">
      <c r="A456">
        <v>726</v>
      </c>
      <c r="B456">
        <v>6</v>
      </c>
      <c r="C456">
        <v>2</v>
      </c>
      <c r="D456" t="str">
        <f>IF(Table14[[#This Row],[Round]]=Table14[[#This Row],[Round in Funding Year 2025]],"SAME","DIFFERENT")</f>
        <v>DIFFERENT</v>
      </c>
      <c r="E456" t="s">
        <v>73</v>
      </c>
      <c r="F456" t="s">
        <v>73</v>
      </c>
      <c r="G456" t="str">
        <f>IF(Table14[[#This Row],[Vendor]]=Table14[[#This Row],[Previous Vendor (from Fund Year 2025 in SF)]],"SAME","DIFFERENT VENDOR")</f>
        <v>SAME</v>
      </c>
      <c r="H456" t="s">
        <v>3272</v>
      </c>
      <c r="I456" t="s">
        <v>3273</v>
      </c>
      <c r="J456" t="s">
        <v>3272</v>
      </c>
      <c r="K456" t="s">
        <v>31</v>
      </c>
      <c r="L456" t="s">
        <v>31</v>
      </c>
      <c r="M456" t="s">
        <v>8170</v>
      </c>
      <c r="N456">
        <v>3</v>
      </c>
      <c r="O456" t="s">
        <v>8149</v>
      </c>
      <c r="P456" t="s">
        <v>8575</v>
      </c>
      <c r="Q456" s="2">
        <v>46204</v>
      </c>
      <c r="R456" t="s">
        <v>3691</v>
      </c>
      <c r="S456" t="s">
        <v>3692</v>
      </c>
      <c r="T456" t="s">
        <v>3693</v>
      </c>
      <c r="U456" t="s">
        <v>1331</v>
      </c>
      <c r="V456" t="s">
        <v>36</v>
      </c>
      <c r="W456" t="s">
        <v>3675</v>
      </c>
      <c r="X456" t="s">
        <v>3272</v>
      </c>
      <c r="Y456" t="s">
        <v>3279</v>
      </c>
      <c r="Z456" t="s">
        <v>3280</v>
      </c>
      <c r="AA456" t="s">
        <v>1331</v>
      </c>
      <c r="AB456" t="s">
        <v>36</v>
      </c>
      <c r="AC456" t="s">
        <v>1332</v>
      </c>
      <c r="AD456" t="s">
        <v>147</v>
      </c>
      <c r="AE456" t="s">
        <v>41</v>
      </c>
      <c r="AF456" t="s">
        <v>8586</v>
      </c>
      <c r="AG456" s="8">
        <v>0</v>
      </c>
      <c r="AH456" s="8">
        <v>0</v>
      </c>
      <c r="AI456" s="8">
        <v>316</v>
      </c>
      <c r="AJ456" s="8">
        <v>0</v>
      </c>
      <c r="AK456" t="s">
        <v>8568</v>
      </c>
    </row>
    <row r="457" spans="1:37" x14ac:dyDescent="0.25">
      <c r="A457">
        <v>727</v>
      </c>
      <c r="B457">
        <v>6</v>
      </c>
      <c r="C457">
        <v>2</v>
      </c>
      <c r="D457" t="str">
        <f>IF(Table14[[#This Row],[Round]]=Table14[[#This Row],[Round in Funding Year 2025]],"SAME","DIFFERENT")</f>
        <v>DIFFERENT</v>
      </c>
      <c r="E457" t="s">
        <v>73</v>
      </c>
      <c r="F457" t="s">
        <v>73</v>
      </c>
      <c r="G457" t="str">
        <f>IF(Table14[[#This Row],[Vendor]]=Table14[[#This Row],[Previous Vendor (from Fund Year 2025 in SF)]],"SAME","DIFFERENT VENDOR")</f>
        <v>SAME</v>
      </c>
      <c r="H457" t="s">
        <v>3272</v>
      </c>
      <c r="I457" t="s">
        <v>3273</v>
      </c>
      <c r="J457" t="s">
        <v>3272</v>
      </c>
      <c r="K457" t="s">
        <v>31</v>
      </c>
      <c r="L457" t="s">
        <v>31</v>
      </c>
      <c r="M457" t="s">
        <v>8170</v>
      </c>
      <c r="N457">
        <v>3</v>
      </c>
      <c r="O457" t="s">
        <v>8149</v>
      </c>
      <c r="P457" t="s">
        <v>8575</v>
      </c>
      <c r="Q457" s="2">
        <v>46204</v>
      </c>
      <c r="R457" t="s">
        <v>3688</v>
      </c>
      <c r="S457" t="s">
        <v>3689</v>
      </c>
      <c r="T457" t="s">
        <v>3690</v>
      </c>
      <c r="U457" t="s">
        <v>1331</v>
      </c>
      <c r="V457" t="s">
        <v>36</v>
      </c>
      <c r="W457" t="s">
        <v>3675</v>
      </c>
      <c r="X457" t="s">
        <v>3272</v>
      </c>
      <c r="Y457" t="s">
        <v>3279</v>
      </c>
      <c r="Z457" t="s">
        <v>3280</v>
      </c>
      <c r="AA457" t="s">
        <v>1331</v>
      </c>
      <c r="AB457" t="s">
        <v>36</v>
      </c>
      <c r="AC457" t="s">
        <v>1332</v>
      </c>
      <c r="AD457" t="s">
        <v>147</v>
      </c>
      <c r="AE457" t="s">
        <v>41</v>
      </c>
      <c r="AF457" t="s">
        <v>8586</v>
      </c>
      <c r="AG457" s="8">
        <v>0</v>
      </c>
      <c r="AH457" s="8">
        <v>0</v>
      </c>
      <c r="AI457" s="8">
        <v>316</v>
      </c>
      <c r="AJ457" s="8">
        <v>0</v>
      </c>
      <c r="AK457" t="s">
        <v>8568</v>
      </c>
    </row>
    <row r="458" spans="1:37" x14ac:dyDescent="0.25">
      <c r="A458">
        <v>728</v>
      </c>
      <c r="B458">
        <v>6</v>
      </c>
      <c r="C458">
        <v>2</v>
      </c>
      <c r="D458" t="str">
        <f>IF(Table14[[#This Row],[Round]]=Table14[[#This Row],[Round in Funding Year 2025]],"SAME","DIFFERENT")</f>
        <v>DIFFERENT</v>
      </c>
      <c r="E458" t="s">
        <v>73</v>
      </c>
      <c r="F458" t="s">
        <v>73</v>
      </c>
      <c r="G458" t="str">
        <f>IF(Table14[[#This Row],[Vendor]]=Table14[[#This Row],[Previous Vendor (from Fund Year 2025 in SF)]],"SAME","DIFFERENT VENDOR")</f>
        <v>SAME</v>
      </c>
      <c r="H458" t="s">
        <v>3272</v>
      </c>
      <c r="I458" t="s">
        <v>3273</v>
      </c>
      <c r="J458" t="s">
        <v>3272</v>
      </c>
      <c r="K458" t="s">
        <v>31</v>
      </c>
      <c r="L458" t="s">
        <v>31</v>
      </c>
      <c r="M458" t="s">
        <v>8170</v>
      </c>
      <c r="N458">
        <v>3</v>
      </c>
      <c r="O458" t="s">
        <v>8149</v>
      </c>
      <c r="P458" t="s">
        <v>8575</v>
      </c>
      <c r="Q458" s="2">
        <v>46204</v>
      </c>
      <c r="R458" t="s">
        <v>3685</v>
      </c>
      <c r="S458" t="s">
        <v>3686</v>
      </c>
      <c r="T458" t="s">
        <v>3687</v>
      </c>
      <c r="U458" t="s">
        <v>1331</v>
      </c>
      <c r="V458" t="s">
        <v>36</v>
      </c>
      <c r="W458" t="s">
        <v>3675</v>
      </c>
      <c r="X458" t="s">
        <v>3272</v>
      </c>
      <c r="Y458" t="s">
        <v>3279</v>
      </c>
      <c r="Z458" t="s">
        <v>3280</v>
      </c>
      <c r="AA458" t="s">
        <v>1331</v>
      </c>
      <c r="AB458" t="s">
        <v>36</v>
      </c>
      <c r="AC458" t="s">
        <v>1332</v>
      </c>
      <c r="AD458" t="s">
        <v>147</v>
      </c>
      <c r="AE458" t="s">
        <v>41</v>
      </c>
      <c r="AF458" t="s">
        <v>8586</v>
      </c>
      <c r="AG458" s="8">
        <v>0</v>
      </c>
      <c r="AH458" s="8">
        <v>0</v>
      </c>
      <c r="AI458" s="8">
        <v>316</v>
      </c>
      <c r="AJ458" s="8">
        <v>0</v>
      </c>
      <c r="AK458" t="s">
        <v>8568</v>
      </c>
    </row>
    <row r="459" spans="1:37" x14ac:dyDescent="0.25">
      <c r="A459">
        <v>729</v>
      </c>
      <c r="B459">
        <v>6</v>
      </c>
      <c r="C459">
        <v>2</v>
      </c>
      <c r="D459" t="str">
        <f>IF(Table14[[#This Row],[Round]]=Table14[[#This Row],[Round in Funding Year 2025]],"SAME","DIFFERENT")</f>
        <v>DIFFERENT</v>
      </c>
      <c r="E459" t="s">
        <v>73</v>
      </c>
      <c r="F459" t="s">
        <v>73</v>
      </c>
      <c r="G459" t="str">
        <f>IF(Table14[[#This Row],[Vendor]]=Table14[[#This Row],[Previous Vendor (from Fund Year 2025 in SF)]],"SAME","DIFFERENT VENDOR")</f>
        <v>SAME</v>
      </c>
      <c r="H459" t="s">
        <v>3272</v>
      </c>
      <c r="I459" t="s">
        <v>3273</v>
      </c>
      <c r="J459" t="s">
        <v>3272</v>
      </c>
      <c r="K459" t="s">
        <v>31</v>
      </c>
      <c r="L459" t="s">
        <v>31</v>
      </c>
      <c r="M459" t="s">
        <v>8170</v>
      </c>
      <c r="N459">
        <v>3</v>
      </c>
      <c r="O459" t="s">
        <v>8149</v>
      </c>
      <c r="P459" t="s">
        <v>8575</v>
      </c>
      <c r="Q459" s="2">
        <v>46204</v>
      </c>
      <c r="R459" t="s">
        <v>3682</v>
      </c>
      <c r="S459" t="s">
        <v>3683</v>
      </c>
      <c r="T459" t="s">
        <v>3684</v>
      </c>
      <c r="U459" t="s">
        <v>1331</v>
      </c>
      <c r="V459" t="s">
        <v>36</v>
      </c>
      <c r="W459" t="s">
        <v>3675</v>
      </c>
      <c r="X459" t="s">
        <v>3272</v>
      </c>
      <c r="Y459" t="s">
        <v>3279</v>
      </c>
      <c r="Z459" t="s">
        <v>3280</v>
      </c>
      <c r="AA459" t="s">
        <v>1331</v>
      </c>
      <c r="AB459" t="s">
        <v>36</v>
      </c>
      <c r="AC459" t="s">
        <v>1332</v>
      </c>
      <c r="AD459" t="s">
        <v>147</v>
      </c>
      <c r="AE459" t="s">
        <v>41</v>
      </c>
      <c r="AF459" t="s">
        <v>8586</v>
      </c>
      <c r="AG459" s="8">
        <v>0</v>
      </c>
      <c r="AH459" s="8">
        <v>0</v>
      </c>
      <c r="AI459" s="8">
        <v>316</v>
      </c>
      <c r="AJ459" s="8">
        <v>0</v>
      </c>
      <c r="AK459" t="s">
        <v>8568</v>
      </c>
    </row>
    <row r="460" spans="1:37" x14ac:dyDescent="0.25">
      <c r="A460">
        <v>730</v>
      </c>
      <c r="B460">
        <v>6</v>
      </c>
      <c r="C460">
        <v>2</v>
      </c>
      <c r="D460" t="str">
        <f>IF(Table14[[#This Row],[Round]]=Table14[[#This Row],[Round in Funding Year 2025]],"SAME","DIFFERENT")</f>
        <v>DIFFERENT</v>
      </c>
      <c r="E460" t="s">
        <v>73</v>
      </c>
      <c r="F460" t="s">
        <v>73</v>
      </c>
      <c r="G460" t="str">
        <f>IF(Table14[[#This Row],[Vendor]]=Table14[[#This Row],[Previous Vendor (from Fund Year 2025 in SF)]],"SAME","DIFFERENT VENDOR")</f>
        <v>SAME</v>
      </c>
      <c r="H460" t="s">
        <v>3272</v>
      </c>
      <c r="I460" t="s">
        <v>3273</v>
      </c>
      <c r="J460" t="s">
        <v>3272</v>
      </c>
      <c r="K460" t="s">
        <v>31</v>
      </c>
      <c r="L460" t="s">
        <v>31</v>
      </c>
      <c r="M460" t="s">
        <v>8170</v>
      </c>
      <c r="N460">
        <v>3</v>
      </c>
      <c r="O460" t="s">
        <v>8149</v>
      </c>
      <c r="P460" t="s">
        <v>8575</v>
      </c>
      <c r="Q460" s="2">
        <v>46204</v>
      </c>
      <c r="R460" t="s">
        <v>3274</v>
      </c>
      <c r="S460" t="s">
        <v>3275</v>
      </c>
      <c r="T460" t="s">
        <v>3276</v>
      </c>
      <c r="U460" t="s">
        <v>3277</v>
      </c>
      <c r="V460" t="s">
        <v>36</v>
      </c>
      <c r="W460" t="s">
        <v>3278</v>
      </c>
      <c r="X460" t="s">
        <v>3272</v>
      </c>
      <c r="Y460" t="s">
        <v>3279</v>
      </c>
      <c r="Z460" t="s">
        <v>3280</v>
      </c>
      <c r="AA460" t="s">
        <v>1331</v>
      </c>
      <c r="AB460" t="s">
        <v>36</v>
      </c>
      <c r="AC460" t="s">
        <v>1332</v>
      </c>
      <c r="AD460" t="s">
        <v>147</v>
      </c>
      <c r="AE460" t="s">
        <v>41</v>
      </c>
      <c r="AF460" t="s">
        <v>8586</v>
      </c>
      <c r="AG460" s="8">
        <v>0</v>
      </c>
      <c r="AH460" s="8">
        <v>0</v>
      </c>
      <c r="AI460" s="8">
        <v>316</v>
      </c>
      <c r="AJ460" s="8">
        <v>0</v>
      </c>
      <c r="AK460" t="s">
        <v>8568</v>
      </c>
    </row>
    <row r="461" spans="1:37" x14ac:dyDescent="0.25">
      <c r="A461">
        <v>731</v>
      </c>
      <c r="B461">
        <v>6</v>
      </c>
      <c r="C461">
        <v>2</v>
      </c>
      <c r="D461" t="str">
        <f>IF(Table14[[#This Row],[Round]]=Table14[[#This Row],[Round in Funding Year 2025]],"SAME","DIFFERENT")</f>
        <v>DIFFERENT</v>
      </c>
      <c r="E461" t="s">
        <v>73</v>
      </c>
      <c r="F461" t="s">
        <v>73</v>
      </c>
      <c r="G461" t="str">
        <f>IF(Table14[[#This Row],[Vendor]]=Table14[[#This Row],[Previous Vendor (from Fund Year 2025 in SF)]],"SAME","DIFFERENT VENDOR")</f>
        <v>SAME</v>
      </c>
      <c r="H461" t="s">
        <v>3272</v>
      </c>
      <c r="I461" t="s">
        <v>3273</v>
      </c>
      <c r="J461" t="s">
        <v>3272</v>
      </c>
      <c r="K461" t="s">
        <v>31</v>
      </c>
      <c r="L461" t="s">
        <v>31</v>
      </c>
      <c r="M461" t="s">
        <v>8170</v>
      </c>
      <c r="N461">
        <v>3</v>
      </c>
      <c r="O461" t="s">
        <v>8149</v>
      </c>
      <c r="P461" t="s">
        <v>8575</v>
      </c>
      <c r="Q461" s="2">
        <v>46204</v>
      </c>
      <c r="R461" t="s">
        <v>3661</v>
      </c>
      <c r="S461" t="s">
        <v>3662</v>
      </c>
      <c r="T461" t="s">
        <v>3663</v>
      </c>
      <c r="U461" t="s">
        <v>1331</v>
      </c>
      <c r="V461" t="s">
        <v>36</v>
      </c>
      <c r="W461" t="s">
        <v>1332</v>
      </c>
      <c r="X461" t="s">
        <v>3272</v>
      </c>
      <c r="Y461" t="s">
        <v>3279</v>
      </c>
      <c r="Z461" t="s">
        <v>3280</v>
      </c>
      <c r="AA461" t="s">
        <v>1331</v>
      </c>
      <c r="AB461" t="s">
        <v>36</v>
      </c>
      <c r="AC461" t="s">
        <v>1332</v>
      </c>
      <c r="AD461" t="s">
        <v>147</v>
      </c>
      <c r="AE461" t="s">
        <v>41</v>
      </c>
      <c r="AF461" t="s">
        <v>8586</v>
      </c>
      <c r="AG461" s="8">
        <v>0</v>
      </c>
      <c r="AH461" s="8">
        <v>0</v>
      </c>
      <c r="AI461" s="8">
        <v>316</v>
      </c>
      <c r="AJ461" s="8">
        <v>0</v>
      </c>
      <c r="AK461" t="s">
        <v>8568</v>
      </c>
    </row>
    <row r="462" spans="1:37" x14ac:dyDescent="0.25">
      <c r="A462">
        <v>732</v>
      </c>
      <c r="B462">
        <v>6</v>
      </c>
      <c r="C462">
        <v>2</v>
      </c>
      <c r="D462" t="str">
        <f>IF(Table14[[#This Row],[Round]]=Table14[[#This Row],[Round in Funding Year 2025]],"SAME","DIFFERENT")</f>
        <v>DIFFERENT</v>
      </c>
      <c r="E462" t="s">
        <v>73</v>
      </c>
      <c r="F462" t="s">
        <v>73</v>
      </c>
      <c r="G462" t="str">
        <f>IF(Table14[[#This Row],[Vendor]]=Table14[[#This Row],[Previous Vendor (from Fund Year 2025 in SF)]],"SAME","DIFFERENT VENDOR")</f>
        <v>SAME</v>
      </c>
      <c r="H462" t="s">
        <v>3272</v>
      </c>
      <c r="I462" t="s">
        <v>3273</v>
      </c>
      <c r="J462" t="s">
        <v>3272</v>
      </c>
      <c r="K462" t="s">
        <v>31</v>
      </c>
      <c r="L462" t="s">
        <v>31</v>
      </c>
      <c r="M462" t="s">
        <v>8170</v>
      </c>
      <c r="N462">
        <v>3</v>
      </c>
      <c r="O462" t="s">
        <v>8149</v>
      </c>
      <c r="P462" t="s">
        <v>8575</v>
      </c>
      <c r="Q462" s="2">
        <v>46204</v>
      </c>
      <c r="R462" t="s">
        <v>3672</v>
      </c>
      <c r="S462" t="s">
        <v>3673</v>
      </c>
      <c r="T462" t="s">
        <v>3674</v>
      </c>
      <c r="U462" t="s">
        <v>1331</v>
      </c>
      <c r="V462" t="s">
        <v>36</v>
      </c>
      <c r="W462" t="s">
        <v>3675</v>
      </c>
      <c r="X462" t="s">
        <v>3272</v>
      </c>
      <c r="Y462" t="s">
        <v>3279</v>
      </c>
      <c r="Z462" t="s">
        <v>3280</v>
      </c>
      <c r="AA462" t="s">
        <v>1331</v>
      </c>
      <c r="AB462" t="s">
        <v>36</v>
      </c>
      <c r="AC462" t="s">
        <v>1332</v>
      </c>
      <c r="AD462" t="s">
        <v>147</v>
      </c>
      <c r="AE462" t="s">
        <v>41</v>
      </c>
      <c r="AF462" t="s">
        <v>8586</v>
      </c>
      <c r="AG462" s="8">
        <v>0</v>
      </c>
      <c r="AH462" s="8">
        <v>0</v>
      </c>
      <c r="AI462" s="8">
        <v>316</v>
      </c>
      <c r="AJ462" s="8">
        <v>0</v>
      </c>
      <c r="AK462" t="s">
        <v>8568</v>
      </c>
    </row>
    <row r="463" spans="1:37" x14ac:dyDescent="0.25">
      <c r="A463">
        <v>723</v>
      </c>
      <c r="B463">
        <v>6</v>
      </c>
      <c r="C463">
        <v>2</v>
      </c>
      <c r="D463" t="str">
        <f>IF(Table14[[#This Row],[Round]]=Table14[[#This Row],[Round in Funding Year 2025]],"SAME","DIFFERENT")</f>
        <v>DIFFERENT</v>
      </c>
      <c r="E463" t="s">
        <v>73</v>
      </c>
      <c r="F463" t="s">
        <v>73</v>
      </c>
      <c r="G463" t="str">
        <f>IF(Table14[[#This Row],[Vendor]]=Table14[[#This Row],[Previous Vendor (from Fund Year 2025 in SF)]],"SAME","DIFFERENT VENDOR")</f>
        <v>SAME</v>
      </c>
      <c r="H463" t="s">
        <v>3272</v>
      </c>
      <c r="I463" t="s">
        <v>3273</v>
      </c>
      <c r="J463" t="s">
        <v>3272</v>
      </c>
      <c r="K463" t="s">
        <v>31</v>
      </c>
      <c r="L463">
        <v>0</v>
      </c>
      <c r="M463" t="s">
        <v>8118</v>
      </c>
      <c r="N463">
        <v>3</v>
      </c>
      <c r="O463" t="s">
        <v>8149</v>
      </c>
      <c r="P463" t="s">
        <v>8575</v>
      </c>
      <c r="Q463" s="2">
        <v>46204</v>
      </c>
      <c r="R463" t="s">
        <v>2691</v>
      </c>
      <c r="S463" t="s">
        <v>3697</v>
      </c>
      <c r="T463" t="s">
        <v>3698</v>
      </c>
      <c r="U463" t="s">
        <v>1331</v>
      </c>
      <c r="V463" t="s">
        <v>36</v>
      </c>
      <c r="W463" t="s">
        <v>1332</v>
      </c>
      <c r="X463" t="s">
        <v>3272</v>
      </c>
      <c r="Y463" t="s">
        <v>3279</v>
      </c>
      <c r="Z463" t="s">
        <v>3280</v>
      </c>
      <c r="AA463" t="s">
        <v>1331</v>
      </c>
      <c r="AB463" t="s">
        <v>36</v>
      </c>
      <c r="AC463" t="s">
        <v>1332</v>
      </c>
      <c r="AD463" t="s">
        <v>147</v>
      </c>
      <c r="AE463" t="s">
        <v>41</v>
      </c>
      <c r="AF463" t="s">
        <v>8166</v>
      </c>
      <c r="AG463" s="8">
        <v>0</v>
      </c>
      <c r="AH463" s="8">
        <v>0</v>
      </c>
      <c r="AI463" s="8">
        <v>316</v>
      </c>
      <c r="AJ463" s="8">
        <v>0</v>
      </c>
      <c r="AK463" t="s">
        <v>8568</v>
      </c>
    </row>
    <row r="464" spans="1:37" x14ac:dyDescent="0.25">
      <c r="A464">
        <v>733</v>
      </c>
      <c r="B464">
        <v>6</v>
      </c>
      <c r="C464">
        <v>2</v>
      </c>
      <c r="D464" t="str">
        <f>IF(Table14[[#This Row],[Round]]=Table14[[#This Row],[Round in Funding Year 2025]],"SAME","DIFFERENT")</f>
        <v>DIFFERENT</v>
      </c>
      <c r="E464" t="s">
        <v>73</v>
      </c>
      <c r="F464" t="s">
        <v>73</v>
      </c>
      <c r="G464" t="str">
        <f>IF(Table14[[#This Row],[Vendor]]=Table14[[#This Row],[Previous Vendor (from Fund Year 2025 in SF)]],"SAME","DIFFERENT VENDOR")</f>
        <v>SAME</v>
      </c>
      <c r="H464" t="s">
        <v>3272</v>
      </c>
      <c r="I464" t="s">
        <v>3273</v>
      </c>
      <c r="J464" t="s">
        <v>3272</v>
      </c>
      <c r="K464" t="s">
        <v>31</v>
      </c>
      <c r="L464">
        <v>0</v>
      </c>
      <c r="M464" t="s">
        <v>8118</v>
      </c>
      <c r="N464">
        <v>3</v>
      </c>
      <c r="O464" t="s">
        <v>8149</v>
      </c>
      <c r="P464" t="s">
        <v>8575</v>
      </c>
      <c r="Q464" s="2">
        <v>46204</v>
      </c>
      <c r="R464" t="s">
        <v>3672</v>
      </c>
      <c r="S464" t="s">
        <v>3673</v>
      </c>
      <c r="T464" t="s">
        <v>3674</v>
      </c>
      <c r="U464" t="s">
        <v>1331</v>
      </c>
      <c r="V464" t="s">
        <v>36</v>
      </c>
      <c r="W464" t="s">
        <v>3675</v>
      </c>
      <c r="X464" t="s">
        <v>3274</v>
      </c>
      <c r="Y464" t="s">
        <v>3275</v>
      </c>
      <c r="Z464" t="s">
        <v>3276</v>
      </c>
      <c r="AA464" t="s">
        <v>3277</v>
      </c>
      <c r="AB464" t="s">
        <v>36</v>
      </c>
      <c r="AC464" t="s">
        <v>3278</v>
      </c>
      <c r="AD464" t="s">
        <v>147</v>
      </c>
      <c r="AE464" t="s">
        <v>41</v>
      </c>
      <c r="AF464" t="s">
        <v>8166</v>
      </c>
      <c r="AG464" s="8">
        <v>0</v>
      </c>
      <c r="AH464" s="8">
        <v>0</v>
      </c>
      <c r="AI464" s="8">
        <v>316</v>
      </c>
      <c r="AJ464" s="8">
        <v>0</v>
      </c>
      <c r="AK464" t="s">
        <v>8568</v>
      </c>
    </row>
    <row r="465" spans="1:37" x14ac:dyDescent="0.25">
      <c r="A465">
        <v>734</v>
      </c>
      <c r="B465">
        <v>6</v>
      </c>
      <c r="C465">
        <v>2</v>
      </c>
      <c r="D465" t="str">
        <f>IF(Table14[[#This Row],[Round]]=Table14[[#This Row],[Round in Funding Year 2025]],"SAME","DIFFERENT")</f>
        <v>DIFFERENT</v>
      </c>
      <c r="E465" t="s">
        <v>73</v>
      </c>
      <c r="F465" t="s">
        <v>73</v>
      </c>
      <c r="G465" t="str">
        <f>IF(Table14[[#This Row],[Vendor]]=Table14[[#This Row],[Previous Vendor (from Fund Year 2025 in SF)]],"SAME","DIFFERENT VENDOR")</f>
        <v>SAME</v>
      </c>
      <c r="H465" t="s">
        <v>3272</v>
      </c>
      <c r="I465" t="s">
        <v>3273</v>
      </c>
      <c r="J465" t="s">
        <v>3272</v>
      </c>
      <c r="K465" t="s">
        <v>67</v>
      </c>
      <c r="L465" t="s">
        <v>67</v>
      </c>
      <c r="M465" t="s">
        <v>8118</v>
      </c>
      <c r="N465">
        <v>3</v>
      </c>
      <c r="O465" t="s">
        <v>8149</v>
      </c>
      <c r="P465" t="s">
        <v>8575</v>
      </c>
      <c r="Q465" s="2">
        <v>46204</v>
      </c>
      <c r="R465" t="s">
        <v>3274</v>
      </c>
      <c r="S465" t="s">
        <v>3275</v>
      </c>
      <c r="T465" t="s">
        <v>3276</v>
      </c>
      <c r="U465" t="s">
        <v>3277</v>
      </c>
      <c r="V465" t="s">
        <v>36</v>
      </c>
      <c r="W465" t="s">
        <v>3278</v>
      </c>
      <c r="X465" t="s">
        <v>3661</v>
      </c>
      <c r="Y465" t="s">
        <v>3662</v>
      </c>
      <c r="Z465" t="s">
        <v>3663</v>
      </c>
      <c r="AA465" t="s">
        <v>1331</v>
      </c>
      <c r="AB465" t="s">
        <v>36</v>
      </c>
      <c r="AC465" t="s">
        <v>1332</v>
      </c>
      <c r="AD465" t="s">
        <v>147</v>
      </c>
      <c r="AE465" t="s">
        <v>41</v>
      </c>
      <c r="AF465" t="s">
        <v>8166</v>
      </c>
      <c r="AG465" s="8">
        <v>0</v>
      </c>
      <c r="AH465" s="8">
        <v>0</v>
      </c>
      <c r="AI465" s="8">
        <v>156.80000000000001</v>
      </c>
      <c r="AJ465" s="8">
        <v>0</v>
      </c>
      <c r="AK465" t="s">
        <v>8568</v>
      </c>
    </row>
    <row r="466" spans="1:37" x14ac:dyDescent="0.25">
      <c r="A466">
        <v>146</v>
      </c>
      <c r="B466">
        <v>5</v>
      </c>
      <c r="C466">
        <v>5</v>
      </c>
      <c r="D466" t="str">
        <f>IF(Table14[[#This Row],[Round]]=Table14[[#This Row],[Round in Funding Year 2025]],"SAME","DIFFERENT")</f>
        <v>SAME</v>
      </c>
      <c r="E466" t="s">
        <v>42</v>
      </c>
      <c r="F466" t="s">
        <v>42</v>
      </c>
      <c r="G466" t="str">
        <f>IF(Table14[[#This Row],[Vendor]]=Table14[[#This Row],[Previous Vendor (from Fund Year 2025 in SF)]],"SAME","DIFFERENT VENDOR")</f>
        <v>SAME</v>
      </c>
      <c r="H466" t="s">
        <v>167</v>
      </c>
      <c r="I466" t="s">
        <v>168</v>
      </c>
      <c r="J466" t="s">
        <v>167</v>
      </c>
      <c r="K466" t="s">
        <v>31</v>
      </c>
      <c r="L466" t="s">
        <v>31</v>
      </c>
      <c r="M466" t="s">
        <v>8122</v>
      </c>
      <c r="N466">
        <v>3</v>
      </c>
      <c r="O466" t="s">
        <v>8150</v>
      </c>
      <c r="P466" t="s">
        <v>8575</v>
      </c>
      <c r="Q466" s="2">
        <v>46204</v>
      </c>
      <c r="R466" t="s">
        <v>169</v>
      </c>
      <c r="S466" t="s">
        <v>170</v>
      </c>
      <c r="T466" t="s">
        <v>171</v>
      </c>
      <c r="U466" t="s">
        <v>172</v>
      </c>
      <c r="V466" t="s">
        <v>36</v>
      </c>
      <c r="W466" t="s">
        <v>173</v>
      </c>
      <c r="X466" t="s">
        <v>52</v>
      </c>
      <c r="AB466" t="s">
        <v>36</v>
      </c>
      <c r="AD466" t="s">
        <v>147</v>
      </c>
      <c r="AE466" t="s">
        <v>26</v>
      </c>
      <c r="AF466" t="s">
        <v>8583</v>
      </c>
      <c r="AG466" s="8">
        <v>0</v>
      </c>
      <c r="AH466" s="8">
        <v>0</v>
      </c>
      <c r="AI466" s="8">
        <v>395</v>
      </c>
      <c r="AJ466" s="8">
        <v>0</v>
      </c>
      <c r="AK466" t="s">
        <v>8568</v>
      </c>
    </row>
    <row r="467" spans="1:37" x14ac:dyDescent="0.25">
      <c r="A467">
        <v>1135</v>
      </c>
      <c r="B467">
        <v>3</v>
      </c>
      <c r="C467">
        <v>3</v>
      </c>
      <c r="D467" t="str">
        <f>IF(Table14[[#This Row],[Round]]=Table14[[#This Row],[Round in Funding Year 2025]],"SAME","DIFFERENT")</f>
        <v>SAME</v>
      </c>
      <c r="E467" t="s">
        <v>42</v>
      </c>
      <c r="F467" t="s">
        <v>42</v>
      </c>
      <c r="G467" t="str">
        <f>IF(Table14[[#This Row],[Vendor]]=Table14[[#This Row],[Previous Vendor (from Fund Year 2025 in SF)]],"SAME","DIFFERENT VENDOR")</f>
        <v>SAME</v>
      </c>
      <c r="H467" t="s">
        <v>167</v>
      </c>
      <c r="I467" t="s">
        <v>168</v>
      </c>
      <c r="J467" t="s">
        <v>167</v>
      </c>
      <c r="K467" t="s">
        <v>31</v>
      </c>
      <c r="L467" t="s">
        <v>31</v>
      </c>
      <c r="M467" t="s">
        <v>8122</v>
      </c>
      <c r="N467">
        <v>3</v>
      </c>
      <c r="O467" t="s">
        <v>8150</v>
      </c>
      <c r="P467" t="s">
        <v>8575</v>
      </c>
      <c r="Q467" s="2">
        <v>46204</v>
      </c>
      <c r="R467" t="s">
        <v>577</v>
      </c>
      <c r="S467" t="s">
        <v>578</v>
      </c>
      <c r="T467" t="s">
        <v>579</v>
      </c>
      <c r="U467" t="s">
        <v>526</v>
      </c>
      <c r="V467" t="s">
        <v>36</v>
      </c>
      <c r="W467" t="s">
        <v>527</v>
      </c>
      <c r="X467" t="s">
        <v>52</v>
      </c>
      <c r="AB467" t="s">
        <v>36</v>
      </c>
      <c r="AD467" t="s">
        <v>147</v>
      </c>
      <c r="AE467" t="s">
        <v>26</v>
      </c>
      <c r="AF467" t="s">
        <v>8583</v>
      </c>
      <c r="AG467" s="8">
        <v>0</v>
      </c>
      <c r="AH467" s="8">
        <v>0</v>
      </c>
      <c r="AI467" s="8">
        <v>629</v>
      </c>
      <c r="AJ467" s="8">
        <v>0</v>
      </c>
      <c r="AK467" t="s">
        <v>8568</v>
      </c>
    </row>
    <row r="468" spans="1:37" x14ac:dyDescent="0.25">
      <c r="A468">
        <v>1140</v>
      </c>
      <c r="B468">
        <v>3</v>
      </c>
      <c r="C468">
        <v>3</v>
      </c>
      <c r="D468" t="str">
        <f>IF(Table14[[#This Row],[Round]]=Table14[[#This Row],[Round in Funding Year 2025]],"SAME","DIFFERENT")</f>
        <v>SAME</v>
      </c>
      <c r="E468" t="s">
        <v>73</v>
      </c>
      <c r="F468" t="s">
        <v>73</v>
      </c>
      <c r="G468" t="str">
        <f>IF(Table14[[#This Row],[Vendor]]=Table14[[#This Row],[Previous Vendor (from Fund Year 2025 in SF)]],"SAME","DIFFERENT VENDOR")</f>
        <v>SAME</v>
      </c>
      <c r="H468" t="s">
        <v>167</v>
      </c>
      <c r="I468" t="s">
        <v>168</v>
      </c>
      <c r="J468" t="s">
        <v>167</v>
      </c>
      <c r="K468" t="s">
        <v>31</v>
      </c>
      <c r="L468" t="s">
        <v>31</v>
      </c>
      <c r="M468" t="s">
        <v>8122</v>
      </c>
      <c r="N468">
        <v>3</v>
      </c>
      <c r="O468" t="s">
        <v>8150</v>
      </c>
      <c r="P468" t="s">
        <v>8575</v>
      </c>
      <c r="Q468" s="2">
        <v>46204</v>
      </c>
      <c r="R468" t="s">
        <v>169</v>
      </c>
      <c r="S468" t="s">
        <v>170</v>
      </c>
      <c r="T468" t="s">
        <v>171</v>
      </c>
      <c r="U468" t="s">
        <v>172</v>
      </c>
      <c r="V468" t="s">
        <v>36</v>
      </c>
      <c r="W468" t="s">
        <v>173</v>
      </c>
      <c r="X468" t="s">
        <v>4236</v>
      </c>
      <c r="Y468" t="s">
        <v>4237</v>
      </c>
      <c r="Z468" t="s">
        <v>4238</v>
      </c>
      <c r="AA468" t="s">
        <v>4239</v>
      </c>
      <c r="AB468" t="s">
        <v>36</v>
      </c>
      <c r="AC468" t="s">
        <v>4240</v>
      </c>
      <c r="AD468" t="s">
        <v>147</v>
      </c>
      <c r="AE468" t="s">
        <v>41</v>
      </c>
      <c r="AF468" t="s">
        <v>8583</v>
      </c>
      <c r="AG468" s="8">
        <v>0</v>
      </c>
      <c r="AH468" s="8">
        <v>0</v>
      </c>
      <c r="AI468" s="8">
        <v>797.72</v>
      </c>
      <c r="AJ468" s="8">
        <v>0</v>
      </c>
      <c r="AK468" t="s">
        <v>8568</v>
      </c>
    </row>
    <row r="469" spans="1:37" x14ac:dyDescent="0.25">
      <c r="A469">
        <v>1141</v>
      </c>
      <c r="B469">
        <v>3</v>
      </c>
      <c r="C469">
        <v>3</v>
      </c>
      <c r="D469" t="str">
        <f>IF(Table14[[#This Row],[Round]]=Table14[[#This Row],[Round in Funding Year 2025]],"SAME","DIFFERENT")</f>
        <v>SAME</v>
      </c>
      <c r="E469" t="s">
        <v>42</v>
      </c>
      <c r="F469" t="s">
        <v>42</v>
      </c>
      <c r="G469" t="str">
        <f>IF(Table14[[#This Row],[Vendor]]=Table14[[#This Row],[Previous Vendor (from Fund Year 2025 in SF)]],"SAME","DIFFERENT VENDOR")</f>
        <v>SAME</v>
      </c>
      <c r="H469" t="s">
        <v>167</v>
      </c>
      <c r="I469" t="s">
        <v>168</v>
      </c>
      <c r="J469" t="s">
        <v>167</v>
      </c>
      <c r="K469" t="s">
        <v>31</v>
      </c>
      <c r="L469" t="s">
        <v>31</v>
      </c>
      <c r="M469" t="s">
        <v>8122</v>
      </c>
      <c r="N469">
        <v>3</v>
      </c>
      <c r="O469" t="s">
        <v>8150</v>
      </c>
      <c r="P469" t="s">
        <v>8575</v>
      </c>
      <c r="Q469" s="2">
        <v>46204</v>
      </c>
      <c r="R469" t="s">
        <v>577</v>
      </c>
      <c r="S469" t="s">
        <v>578</v>
      </c>
      <c r="T469" t="s">
        <v>579</v>
      </c>
      <c r="U469" t="s">
        <v>526</v>
      </c>
      <c r="V469" t="s">
        <v>36</v>
      </c>
      <c r="W469" t="s">
        <v>527</v>
      </c>
      <c r="X469" t="s">
        <v>169</v>
      </c>
      <c r="Y469" t="s">
        <v>170</v>
      </c>
      <c r="Z469" t="s">
        <v>171</v>
      </c>
      <c r="AA469" t="s">
        <v>172</v>
      </c>
      <c r="AB469" t="s">
        <v>36</v>
      </c>
      <c r="AC469" t="s">
        <v>173</v>
      </c>
      <c r="AD469" t="s">
        <v>147</v>
      </c>
      <c r="AE469" t="s">
        <v>41</v>
      </c>
      <c r="AF469" t="s">
        <v>8583</v>
      </c>
      <c r="AG469" s="8">
        <v>0</v>
      </c>
      <c r="AH469" s="8">
        <v>0</v>
      </c>
      <c r="AI469" s="8">
        <v>629</v>
      </c>
      <c r="AJ469" s="8">
        <v>0</v>
      </c>
      <c r="AK469" t="s">
        <v>8568</v>
      </c>
    </row>
    <row r="470" spans="1:37" x14ac:dyDescent="0.25">
      <c r="A470">
        <v>1144</v>
      </c>
      <c r="B470">
        <v>3</v>
      </c>
      <c r="C470">
        <v>3</v>
      </c>
      <c r="D470" t="str">
        <f>IF(Table14[[#This Row],[Round]]=Table14[[#This Row],[Round in Funding Year 2025]],"SAME","DIFFERENT")</f>
        <v>SAME</v>
      </c>
      <c r="E470" t="s">
        <v>73</v>
      </c>
      <c r="F470" t="s">
        <v>73</v>
      </c>
      <c r="G470" t="str">
        <f>IF(Table14[[#This Row],[Vendor]]=Table14[[#This Row],[Previous Vendor (from Fund Year 2025 in SF)]],"SAME","DIFFERENT VENDOR")</f>
        <v>SAME</v>
      </c>
      <c r="H470" t="s">
        <v>167</v>
      </c>
      <c r="I470" t="s">
        <v>168</v>
      </c>
      <c r="J470" t="s">
        <v>167</v>
      </c>
      <c r="K470" t="s">
        <v>31</v>
      </c>
      <c r="L470" t="s">
        <v>31</v>
      </c>
      <c r="M470" t="s">
        <v>8122</v>
      </c>
      <c r="N470">
        <v>3</v>
      </c>
      <c r="O470" t="s">
        <v>8150</v>
      </c>
      <c r="P470" t="s">
        <v>8575</v>
      </c>
      <c r="Q470" s="2">
        <v>46204</v>
      </c>
      <c r="R470" t="s">
        <v>4236</v>
      </c>
      <c r="S470" t="s">
        <v>4237</v>
      </c>
      <c r="T470" t="s">
        <v>4238</v>
      </c>
      <c r="U470" t="s">
        <v>4239</v>
      </c>
      <c r="V470" t="s">
        <v>36</v>
      </c>
      <c r="W470" t="s">
        <v>4240</v>
      </c>
      <c r="X470" t="s">
        <v>52</v>
      </c>
      <c r="AB470" t="s">
        <v>36</v>
      </c>
      <c r="AD470" t="s">
        <v>147</v>
      </c>
      <c r="AE470" t="s">
        <v>26</v>
      </c>
      <c r="AF470" t="s">
        <v>8583</v>
      </c>
      <c r="AG470" s="8">
        <v>0</v>
      </c>
      <c r="AH470" s="8">
        <v>0</v>
      </c>
      <c r="AI470" s="8">
        <v>797.72</v>
      </c>
      <c r="AJ470" s="8">
        <v>0</v>
      </c>
      <c r="AK470" t="s">
        <v>8568</v>
      </c>
    </row>
    <row r="471" spans="1:37" x14ac:dyDescent="0.25">
      <c r="A471">
        <v>5481</v>
      </c>
      <c r="B471">
        <v>4</v>
      </c>
      <c r="C471">
        <v>4</v>
      </c>
      <c r="D471" t="str">
        <f>IF(Table14[[#This Row],[Round]]=Table14[[#This Row],[Round in Funding Year 2025]],"SAME","DIFFERENT")</f>
        <v>SAME</v>
      </c>
      <c r="E471" t="s">
        <v>73</v>
      </c>
      <c r="F471" t="s">
        <v>73</v>
      </c>
      <c r="G471" t="str">
        <f>IF(Table14[[#This Row],[Vendor]]=Table14[[#This Row],[Previous Vendor (from Fund Year 2025 in SF)]],"SAME","DIFFERENT VENDOR")</f>
        <v>SAME</v>
      </c>
      <c r="H471" t="s">
        <v>167</v>
      </c>
      <c r="I471" t="s">
        <v>168</v>
      </c>
      <c r="J471" t="s">
        <v>167</v>
      </c>
      <c r="K471" t="s">
        <v>31</v>
      </c>
      <c r="L471" t="s">
        <v>31</v>
      </c>
      <c r="M471" t="s">
        <v>8122</v>
      </c>
      <c r="N471">
        <v>3</v>
      </c>
      <c r="O471" t="s">
        <v>8150</v>
      </c>
      <c r="P471" t="s">
        <v>8575</v>
      </c>
      <c r="Q471" s="2">
        <v>46204</v>
      </c>
      <c r="R471" t="s">
        <v>4236</v>
      </c>
      <c r="S471" t="s">
        <v>4237</v>
      </c>
      <c r="T471" t="s">
        <v>4238</v>
      </c>
      <c r="U471" t="s">
        <v>4239</v>
      </c>
      <c r="V471" t="s">
        <v>36</v>
      </c>
      <c r="W471" t="s">
        <v>4240</v>
      </c>
      <c r="X471" t="s">
        <v>577</v>
      </c>
      <c r="Y471" t="s">
        <v>578</v>
      </c>
      <c r="Z471" t="s">
        <v>579</v>
      </c>
      <c r="AA471" t="s">
        <v>526</v>
      </c>
      <c r="AB471" t="s">
        <v>36</v>
      </c>
      <c r="AC471" t="s">
        <v>527</v>
      </c>
      <c r="AD471" t="s">
        <v>147</v>
      </c>
      <c r="AE471" t="s">
        <v>41</v>
      </c>
      <c r="AF471" t="s">
        <v>8583</v>
      </c>
      <c r="AG471" s="8">
        <v>0</v>
      </c>
      <c r="AH471" s="8">
        <v>0</v>
      </c>
      <c r="AI471" s="8">
        <v>575</v>
      </c>
      <c r="AJ471" s="8">
        <v>0</v>
      </c>
      <c r="AK471" t="s">
        <v>8568</v>
      </c>
    </row>
    <row r="472" spans="1:37" x14ac:dyDescent="0.25">
      <c r="A472">
        <v>1129</v>
      </c>
      <c r="B472">
        <v>3</v>
      </c>
      <c r="C472">
        <v>3</v>
      </c>
      <c r="D472" t="str">
        <f>IF(Table14[[#This Row],[Round]]=Table14[[#This Row],[Round in Funding Year 2025]],"SAME","DIFFERENT")</f>
        <v>SAME</v>
      </c>
      <c r="E472" t="s">
        <v>42</v>
      </c>
      <c r="F472" t="s">
        <v>42</v>
      </c>
      <c r="G472" t="str">
        <f>IF(Table14[[#This Row],[Vendor]]=Table14[[#This Row],[Previous Vendor (from Fund Year 2025 in SF)]],"SAME","DIFFERENT VENDOR")</f>
        <v>SAME</v>
      </c>
      <c r="H472" t="s">
        <v>167</v>
      </c>
      <c r="I472" t="s">
        <v>168</v>
      </c>
      <c r="J472" t="s">
        <v>167</v>
      </c>
      <c r="K472" t="s">
        <v>31</v>
      </c>
      <c r="L472" t="s">
        <v>67</v>
      </c>
      <c r="M472" t="s">
        <v>8119</v>
      </c>
      <c r="N472">
        <v>3</v>
      </c>
      <c r="O472" t="s">
        <v>8150</v>
      </c>
      <c r="P472" t="s">
        <v>8575</v>
      </c>
      <c r="Q472" s="2">
        <v>46204</v>
      </c>
      <c r="R472" t="s">
        <v>531</v>
      </c>
      <c r="S472" t="s">
        <v>532</v>
      </c>
      <c r="T472" t="s">
        <v>533</v>
      </c>
      <c r="U472" t="s">
        <v>534</v>
      </c>
      <c r="V472" t="s">
        <v>36</v>
      </c>
      <c r="W472" t="s">
        <v>535</v>
      </c>
      <c r="X472" t="s">
        <v>169</v>
      </c>
      <c r="Y472" t="s">
        <v>170</v>
      </c>
      <c r="Z472" t="s">
        <v>171</v>
      </c>
      <c r="AA472" t="s">
        <v>172</v>
      </c>
      <c r="AB472" t="s">
        <v>36</v>
      </c>
      <c r="AC472" t="s">
        <v>173</v>
      </c>
      <c r="AD472" t="s">
        <v>147</v>
      </c>
      <c r="AE472" t="s">
        <v>41</v>
      </c>
      <c r="AF472" t="s">
        <v>8585</v>
      </c>
      <c r="AG472" s="8">
        <v>0</v>
      </c>
      <c r="AH472" s="8">
        <v>0</v>
      </c>
      <c r="AI472" s="8">
        <v>629</v>
      </c>
      <c r="AJ472" s="8">
        <v>0</v>
      </c>
      <c r="AK472" t="s">
        <v>8568</v>
      </c>
    </row>
    <row r="473" spans="1:37" x14ac:dyDescent="0.25">
      <c r="A473">
        <v>1130</v>
      </c>
      <c r="B473">
        <v>3</v>
      </c>
      <c r="C473">
        <v>3</v>
      </c>
      <c r="D473" t="str">
        <f>IF(Table14[[#This Row],[Round]]=Table14[[#This Row],[Round in Funding Year 2025]],"SAME","DIFFERENT")</f>
        <v>SAME</v>
      </c>
      <c r="E473" t="s">
        <v>42</v>
      </c>
      <c r="F473" t="s">
        <v>42</v>
      </c>
      <c r="G473" t="str">
        <f>IF(Table14[[#This Row],[Vendor]]=Table14[[#This Row],[Previous Vendor (from Fund Year 2025 in SF)]],"SAME","DIFFERENT VENDOR")</f>
        <v>SAME</v>
      </c>
      <c r="H473" t="s">
        <v>167</v>
      </c>
      <c r="I473" t="s">
        <v>168</v>
      </c>
      <c r="J473" t="s">
        <v>167</v>
      </c>
      <c r="K473" t="s">
        <v>31</v>
      </c>
      <c r="L473" t="s">
        <v>67</v>
      </c>
      <c r="M473" t="s">
        <v>8119</v>
      </c>
      <c r="N473">
        <v>3</v>
      </c>
      <c r="O473" t="s">
        <v>8150</v>
      </c>
      <c r="P473" t="s">
        <v>8575</v>
      </c>
      <c r="Q473" s="2">
        <v>46204</v>
      </c>
      <c r="R473" t="s">
        <v>539</v>
      </c>
      <c r="S473" t="s">
        <v>540</v>
      </c>
      <c r="T473" t="s">
        <v>541</v>
      </c>
      <c r="U473" t="s">
        <v>542</v>
      </c>
      <c r="V473" t="s">
        <v>36</v>
      </c>
      <c r="W473" t="s">
        <v>173</v>
      </c>
      <c r="X473" t="s">
        <v>169</v>
      </c>
      <c r="Y473" t="s">
        <v>170</v>
      </c>
      <c r="Z473" t="s">
        <v>171</v>
      </c>
      <c r="AA473" t="s">
        <v>172</v>
      </c>
      <c r="AB473" t="s">
        <v>36</v>
      </c>
      <c r="AC473" t="s">
        <v>173</v>
      </c>
      <c r="AD473" t="s">
        <v>147</v>
      </c>
      <c r="AE473" t="s">
        <v>41</v>
      </c>
      <c r="AF473" t="s">
        <v>8585</v>
      </c>
      <c r="AG473" s="8">
        <v>0</v>
      </c>
      <c r="AH473" s="8">
        <v>0</v>
      </c>
      <c r="AI473" s="8">
        <v>629</v>
      </c>
      <c r="AJ473" s="8">
        <v>0</v>
      </c>
      <c r="AK473" t="s">
        <v>8568</v>
      </c>
    </row>
    <row r="474" spans="1:37" x14ac:dyDescent="0.25">
      <c r="A474">
        <v>1131</v>
      </c>
      <c r="B474">
        <v>3</v>
      </c>
      <c r="C474">
        <v>3</v>
      </c>
      <c r="D474" t="str">
        <f>IF(Table14[[#This Row],[Round]]=Table14[[#This Row],[Round in Funding Year 2025]],"SAME","DIFFERENT")</f>
        <v>SAME</v>
      </c>
      <c r="E474" t="s">
        <v>42</v>
      </c>
      <c r="F474" t="s">
        <v>42</v>
      </c>
      <c r="G474" t="str">
        <f>IF(Table14[[#This Row],[Vendor]]=Table14[[#This Row],[Previous Vendor (from Fund Year 2025 in SF)]],"SAME","DIFFERENT VENDOR")</f>
        <v>SAME</v>
      </c>
      <c r="H474" t="s">
        <v>167</v>
      </c>
      <c r="I474" t="s">
        <v>168</v>
      </c>
      <c r="J474" t="s">
        <v>167</v>
      </c>
      <c r="K474" t="s">
        <v>31</v>
      </c>
      <c r="L474" t="s">
        <v>67</v>
      </c>
      <c r="M474" t="s">
        <v>8119</v>
      </c>
      <c r="N474">
        <v>3</v>
      </c>
      <c r="O474" t="s">
        <v>8150</v>
      </c>
      <c r="P474" t="s">
        <v>8575</v>
      </c>
      <c r="Q474" s="2">
        <v>46204</v>
      </c>
      <c r="R474" t="s">
        <v>561</v>
      </c>
      <c r="S474" t="s">
        <v>562</v>
      </c>
      <c r="T474" t="s">
        <v>563</v>
      </c>
      <c r="U474" t="s">
        <v>564</v>
      </c>
      <c r="V474" t="s">
        <v>36</v>
      </c>
      <c r="W474" t="s">
        <v>550</v>
      </c>
      <c r="X474" t="s">
        <v>169</v>
      </c>
      <c r="Y474" t="s">
        <v>170</v>
      </c>
      <c r="Z474" t="s">
        <v>171</v>
      </c>
      <c r="AA474" t="s">
        <v>172</v>
      </c>
      <c r="AB474" t="s">
        <v>36</v>
      </c>
      <c r="AC474" t="s">
        <v>173</v>
      </c>
      <c r="AD474" t="s">
        <v>147</v>
      </c>
      <c r="AE474" t="s">
        <v>41</v>
      </c>
      <c r="AF474" t="s">
        <v>8585</v>
      </c>
      <c r="AG474" s="8">
        <v>0</v>
      </c>
      <c r="AH474" s="8">
        <v>0</v>
      </c>
      <c r="AI474" s="8">
        <v>629</v>
      </c>
      <c r="AJ474" s="8">
        <v>0</v>
      </c>
      <c r="AK474" t="s">
        <v>8568</v>
      </c>
    </row>
    <row r="475" spans="1:37" x14ac:dyDescent="0.25">
      <c r="A475">
        <v>1132</v>
      </c>
      <c r="B475">
        <v>3</v>
      </c>
      <c r="C475">
        <v>3</v>
      </c>
      <c r="D475" t="str">
        <f>IF(Table14[[#This Row],[Round]]=Table14[[#This Row],[Round in Funding Year 2025]],"SAME","DIFFERENT")</f>
        <v>SAME</v>
      </c>
      <c r="E475" t="s">
        <v>42</v>
      </c>
      <c r="F475" t="s">
        <v>42</v>
      </c>
      <c r="G475" t="str">
        <f>IF(Table14[[#This Row],[Vendor]]=Table14[[#This Row],[Previous Vendor (from Fund Year 2025 in SF)]],"SAME","DIFFERENT VENDOR")</f>
        <v>SAME</v>
      </c>
      <c r="H475" t="s">
        <v>167</v>
      </c>
      <c r="I475" t="s">
        <v>168</v>
      </c>
      <c r="J475" t="s">
        <v>167</v>
      </c>
      <c r="K475" t="s">
        <v>31</v>
      </c>
      <c r="L475" t="s">
        <v>67</v>
      </c>
      <c r="M475" t="s">
        <v>8119</v>
      </c>
      <c r="N475">
        <v>3</v>
      </c>
      <c r="O475" t="s">
        <v>8150</v>
      </c>
      <c r="P475" t="s">
        <v>8575</v>
      </c>
      <c r="Q475" s="2">
        <v>46204</v>
      </c>
      <c r="R475" t="s">
        <v>565</v>
      </c>
      <c r="S475" t="s">
        <v>566</v>
      </c>
      <c r="T475" t="s">
        <v>567</v>
      </c>
      <c r="U475" t="s">
        <v>172</v>
      </c>
      <c r="V475" t="s">
        <v>36</v>
      </c>
      <c r="W475" t="s">
        <v>173</v>
      </c>
      <c r="X475" t="s">
        <v>169</v>
      </c>
      <c r="Y475" t="s">
        <v>170</v>
      </c>
      <c r="Z475" t="s">
        <v>171</v>
      </c>
      <c r="AA475" t="s">
        <v>172</v>
      </c>
      <c r="AB475" t="s">
        <v>36</v>
      </c>
      <c r="AC475" t="s">
        <v>173</v>
      </c>
      <c r="AD475" t="s">
        <v>147</v>
      </c>
      <c r="AE475" t="s">
        <v>41</v>
      </c>
      <c r="AF475" t="s">
        <v>8585</v>
      </c>
      <c r="AG475" s="8">
        <v>0</v>
      </c>
      <c r="AH475" s="8">
        <v>0</v>
      </c>
      <c r="AI475" s="8">
        <v>629</v>
      </c>
      <c r="AJ475" s="8">
        <v>0</v>
      </c>
      <c r="AK475" t="s">
        <v>8568</v>
      </c>
    </row>
    <row r="476" spans="1:37" x14ac:dyDescent="0.25">
      <c r="A476">
        <v>1133</v>
      </c>
      <c r="B476">
        <v>3</v>
      </c>
      <c r="C476">
        <v>3</v>
      </c>
      <c r="D476" t="str">
        <f>IF(Table14[[#This Row],[Round]]=Table14[[#This Row],[Round in Funding Year 2025]],"SAME","DIFFERENT")</f>
        <v>SAME</v>
      </c>
      <c r="E476" t="s">
        <v>42</v>
      </c>
      <c r="F476" t="s">
        <v>42</v>
      </c>
      <c r="G476" t="str">
        <f>IF(Table14[[#This Row],[Vendor]]=Table14[[#This Row],[Previous Vendor (from Fund Year 2025 in SF)]],"SAME","DIFFERENT VENDOR")</f>
        <v>SAME</v>
      </c>
      <c r="H476" t="s">
        <v>167</v>
      </c>
      <c r="I476" t="s">
        <v>168</v>
      </c>
      <c r="J476" t="s">
        <v>167</v>
      </c>
      <c r="K476" t="s">
        <v>31</v>
      </c>
      <c r="L476" t="s">
        <v>67</v>
      </c>
      <c r="M476" t="s">
        <v>8119</v>
      </c>
      <c r="N476">
        <v>3</v>
      </c>
      <c r="O476" t="s">
        <v>8150</v>
      </c>
      <c r="P476" t="s">
        <v>8575</v>
      </c>
      <c r="Q476" s="2">
        <v>46204</v>
      </c>
      <c r="R476" t="s">
        <v>546</v>
      </c>
      <c r="S476" t="s">
        <v>547</v>
      </c>
      <c r="T476" t="s">
        <v>548</v>
      </c>
      <c r="U476" t="s">
        <v>549</v>
      </c>
      <c r="V476" t="s">
        <v>36</v>
      </c>
      <c r="W476" t="s">
        <v>550</v>
      </c>
      <c r="X476" t="s">
        <v>169</v>
      </c>
      <c r="Y476" t="s">
        <v>170</v>
      </c>
      <c r="Z476" t="s">
        <v>171</v>
      </c>
      <c r="AA476" t="s">
        <v>172</v>
      </c>
      <c r="AB476" t="s">
        <v>36</v>
      </c>
      <c r="AC476" t="s">
        <v>173</v>
      </c>
      <c r="AD476" t="s">
        <v>147</v>
      </c>
      <c r="AE476" t="s">
        <v>41</v>
      </c>
      <c r="AF476" t="s">
        <v>8585</v>
      </c>
      <c r="AG476" s="8">
        <v>0</v>
      </c>
      <c r="AH476" s="8">
        <v>0</v>
      </c>
      <c r="AI476" s="8">
        <v>629</v>
      </c>
      <c r="AJ476" s="8">
        <v>0</v>
      </c>
      <c r="AK476" t="s">
        <v>8568</v>
      </c>
    </row>
    <row r="477" spans="1:37" x14ac:dyDescent="0.25">
      <c r="A477">
        <v>1134</v>
      </c>
      <c r="B477">
        <v>3</v>
      </c>
      <c r="C477">
        <v>3</v>
      </c>
      <c r="D477" t="str">
        <f>IF(Table14[[#This Row],[Round]]=Table14[[#This Row],[Round in Funding Year 2025]],"SAME","DIFFERENT")</f>
        <v>SAME</v>
      </c>
      <c r="E477" t="s">
        <v>42</v>
      </c>
      <c r="F477" t="s">
        <v>42</v>
      </c>
      <c r="G477" t="str">
        <f>IF(Table14[[#This Row],[Vendor]]=Table14[[#This Row],[Previous Vendor (from Fund Year 2025 in SF)]],"SAME","DIFFERENT VENDOR")</f>
        <v>SAME</v>
      </c>
      <c r="H477" t="s">
        <v>167</v>
      </c>
      <c r="I477" t="s">
        <v>168</v>
      </c>
      <c r="J477" t="s">
        <v>167</v>
      </c>
      <c r="K477" t="s">
        <v>31</v>
      </c>
      <c r="L477" t="s">
        <v>67</v>
      </c>
      <c r="M477" t="s">
        <v>8119</v>
      </c>
      <c r="N477">
        <v>3</v>
      </c>
      <c r="O477" t="s">
        <v>8150</v>
      </c>
      <c r="P477" t="s">
        <v>8575</v>
      </c>
      <c r="Q477" s="2">
        <v>46204</v>
      </c>
      <c r="R477" t="s">
        <v>523</v>
      </c>
      <c r="S477" t="s">
        <v>524</v>
      </c>
      <c r="T477" t="s">
        <v>525</v>
      </c>
      <c r="U477" t="s">
        <v>526</v>
      </c>
      <c r="V477" t="s">
        <v>36</v>
      </c>
      <c r="W477" t="s">
        <v>527</v>
      </c>
      <c r="X477" t="s">
        <v>169</v>
      </c>
      <c r="Y477" t="s">
        <v>170</v>
      </c>
      <c r="Z477" t="s">
        <v>171</v>
      </c>
      <c r="AA477" t="s">
        <v>172</v>
      </c>
      <c r="AB477" t="s">
        <v>36</v>
      </c>
      <c r="AC477" t="s">
        <v>173</v>
      </c>
      <c r="AD477" t="s">
        <v>147</v>
      </c>
      <c r="AE477" t="s">
        <v>41</v>
      </c>
      <c r="AF477" t="s">
        <v>8585</v>
      </c>
      <c r="AG477" s="8">
        <v>0</v>
      </c>
      <c r="AH477" s="8">
        <v>0</v>
      </c>
      <c r="AI477" s="8">
        <v>629</v>
      </c>
      <c r="AJ477" s="8">
        <v>0</v>
      </c>
      <c r="AK477" t="s">
        <v>8568</v>
      </c>
    </row>
    <row r="478" spans="1:37" x14ac:dyDescent="0.25">
      <c r="A478">
        <v>1136</v>
      </c>
      <c r="B478">
        <v>3</v>
      </c>
      <c r="C478">
        <v>3</v>
      </c>
      <c r="D478" t="str">
        <f>IF(Table14[[#This Row],[Round]]=Table14[[#This Row],[Round in Funding Year 2025]],"SAME","DIFFERENT")</f>
        <v>SAME</v>
      </c>
      <c r="E478" t="s">
        <v>42</v>
      </c>
      <c r="F478" t="s">
        <v>42</v>
      </c>
      <c r="G478" t="str">
        <f>IF(Table14[[#This Row],[Vendor]]=Table14[[#This Row],[Previous Vendor (from Fund Year 2025 in SF)]],"SAME","DIFFERENT VENDOR")</f>
        <v>SAME</v>
      </c>
      <c r="H478" t="s">
        <v>167</v>
      </c>
      <c r="I478" t="s">
        <v>168</v>
      </c>
      <c r="J478" t="s">
        <v>167</v>
      </c>
      <c r="K478" t="s">
        <v>31</v>
      </c>
      <c r="L478" t="s">
        <v>67</v>
      </c>
      <c r="M478" t="s">
        <v>8119</v>
      </c>
      <c r="N478">
        <v>3</v>
      </c>
      <c r="O478" t="s">
        <v>8150</v>
      </c>
      <c r="P478" t="s">
        <v>8575</v>
      </c>
      <c r="Q478" s="2">
        <v>46204</v>
      </c>
      <c r="R478" t="s">
        <v>551</v>
      </c>
      <c r="S478" t="s">
        <v>552</v>
      </c>
      <c r="T478" t="s">
        <v>553</v>
      </c>
      <c r="U478" t="s">
        <v>542</v>
      </c>
      <c r="V478" t="s">
        <v>36</v>
      </c>
      <c r="W478" t="s">
        <v>173</v>
      </c>
      <c r="X478" t="s">
        <v>169</v>
      </c>
      <c r="Y478" t="s">
        <v>170</v>
      </c>
      <c r="Z478" t="s">
        <v>171</v>
      </c>
      <c r="AA478" t="s">
        <v>172</v>
      </c>
      <c r="AB478" t="s">
        <v>36</v>
      </c>
      <c r="AC478" t="s">
        <v>173</v>
      </c>
      <c r="AD478" t="s">
        <v>147</v>
      </c>
      <c r="AE478" t="s">
        <v>41</v>
      </c>
      <c r="AF478" t="s">
        <v>8585</v>
      </c>
      <c r="AG478" s="8">
        <v>0</v>
      </c>
      <c r="AH478" s="8">
        <v>0</v>
      </c>
      <c r="AI478" s="8">
        <v>629</v>
      </c>
      <c r="AJ478" s="8">
        <v>0</v>
      </c>
      <c r="AK478" t="s">
        <v>8568</v>
      </c>
    </row>
    <row r="479" spans="1:37" x14ac:dyDescent="0.25">
      <c r="A479">
        <v>1137</v>
      </c>
      <c r="B479">
        <v>3</v>
      </c>
      <c r="C479">
        <v>3</v>
      </c>
      <c r="D479" t="str">
        <f>IF(Table14[[#This Row],[Round]]=Table14[[#This Row],[Round in Funding Year 2025]],"SAME","DIFFERENT")</f>
        <v>SAME</v>
      </c>
      <c r="E479" t="s">
        <v>42</v>
      </c>
      <c r="F479" t="s">
        <v>42</v>
      </c>
      <c r="G479" t="str">
        <f>IF(Table14[[#This Row],[Vendor]]=Table14[[#This Row],[Previous Vendor (from Fund Year 2025 in SF)]],"SAME","DIFFERENT VENDOR")</f>
        <v>SAME</v>
      </c>
      <c r="H479" t="s">
        <v>167</v>
      </c>
      <c r="I479" t="s">
        <v>168</v>
      </c>
      <c r="J479" t="s">
        <v>167</v>
      </c>
      <c r="K479" t="s">
        <v>31</v>
      </c>
      <c r="L479" t="s">
        <v>67</v>
      </c>
      <c r="M479" t="s">
        <v>8119</v>
      </c>
      <c r="N479">
        <v>3</v>
      </c>
      <c r="O479" t="s">
        <v>8150</v>
      </c>
      <c r="P479" t="s">
        <v>8575</v>
      </c>
      <c r="Q479" s="2">
        <v>46204</v>
      </c>
      <c r="R479" t="s">
        <v>571</v>
      </c>
      <c r="S479" t="s">
        <v>572</v>
      </c>
      <c r="T479" t="s">
        <v>573</v>
      </c>
      <c r="U479" t="s">
        <v>560</v>
      </c>
      <c r="V479" t="s">
        <v>36</v>
      </c>
      <c r="W479" t="s">
        <v>535</v>
      </c>
      <c r="X479" t="s">
        <v>169</v>
      </c>
      <c r="Y479" t="s">
        <v>170</v>
      </c>
      <c r="Z479" t="s">
        <v>171</v>
      </c>
      <c r="AA479" t="s">
        <v>172</v>
      </c>
      <c r="AB479" t="s">
        <v>36</v>
      </c>
      <c r="AC479" t="s">
        <v>173</v>
      </c>
      <c r="AD479" t="s">
        <v>147</v>
      </c>
      <c r="AE479" t="s">
        <v>41</v>
      </c>
      <c r="AF479" t="s">
        <v>8585</v>
      </c>
      <c r="AG479" s="8">
        <v>0</v>
      </c>
      <c r="AH479" s="8">
        <v>0</v>
      </c>
      <c r="AI479" s="8">
        <v>629</v>
      </c>
      <c r="AJ479" s="8">
        <v>0</v>
      </c>
      <c r="AK479" t="s">
        <v>8568</v>
      </c>
    </row>
    <row r="480" spans="1:37" x14ac:dyDescent="0.25">
      <c r="A480">
        <v>1138</v>
      </c>
      <c r="B480">
        <v>3</v>
      </c>
      <c r="C480">
        <v>3</v>
      </c>
      <c r="D480" t="str">
        <f>IF(Table14[[#This Row],[Round]]=Table14[[#This Row],[Round in Funding Year 2025]],"SAME","DIFFERENT")</f>
        <v>SAME</v>
      </c>
      <c r="E480" t="s">
        <v>42</v>
      </c>
      <c r="F480" t="s">
        <v>42</v>
      </c>
      <c r="G480" t="str">
        <f>IF(Table14[[#This Row],[Vendor]]=Table14[[#This Row],[Previous Vendor (from Fund Year 2025 in SF)]],"SAME","DIFFERENT VENDOR")</f>
        <v>SAME</v>
      </c>
      <c r="H480" t="s">
        <v>167</v>
      </c>
      <c r="I480" t="s">
        <v>168</v>
      </c>
      <c r="J480" t="s">
        <v>167</v>
      </c>
      <c r="K480" t="s">
        <v>31</v>
      </c>
      <c r="L480" t="s">
        <v>67</v>
      </c>
      <c r="M480" t="s">
        <v>8119</v>
      </c>
      <c r="N480">
        <v>3</v>
      </c>
      <c r="O480" t="s">
        <v>8150</v>
      </c>
      <c r="P480" t="s">
        <v>8575</v>
      </c>
      <c r="Q480" s="2">
        <v>46204</v>
      </c>
      <c r="R480" t="s">
        <v>568</v>
      </c>
      <c r="S480" t="s">
        <v>569</v>
      </c>
      <c r="T480" t="s">
        <v>570</v>
      </c>
      <c r="U480" t="s">
        <v>526</v>
      </c>
      <c r="V480" t="s">
        <v>36</v>
      </c>
      <c r="W480" t="s">
        <v>527</v>
      </c>
      <c r="X480" t="s">
        <v>169</v>
      </c>
      <c r="Y480" t="s">
        <v>170</v>
      </c>
      <c r="Z480" t="s">
        <v>171</v>
      </c>
      <c r="AA480" t="s">
        <v>172</v>
      </c>
      <c r="AB480" t="s">
        <v>36</v>
      </c>
      <c r="AC480" t="s">
        <v>173</v>
      </c>
      <c r="AD480" t="s">
        <v>147</v>
      </c>
      <c r="AE480" t="s">
        <v>41</v>
      </c>
      <c r="AF480" t="s">
        <v>8585</v>
      </c>
      <c r="AG480" s="8">
        <v>0</v>
      </c>
      <c r="AH480" s="8">
        <v>0</v>
      </c>
      <c r="AI480" s="8">
        <v>629</v>
      </c>
      <c r="AJ480" s="8">
        <v>0</v>
      </c>
      <c r="AK480" t="s">
        <v>8568</v>
      </c>
    </row>
    <row r="481" spans="1:37" x14ac:dyDescent="0.25">
      <c r="A481">
        <v>1139</v>
      </c>
      <c r="B481">
        <v>3</v>
      </c>
      <c r="C481">
        <v>3</v>
      </c>
      <c r="D481" t="str">
        <f>IF(Table14[[#This Row],[Round]]=Table14[[#This Row],[Round in Funding Year 2025]],"SAME","DIFFERENT")</f>
        <v>SAME</v>
      </c>
      <c r="E481" t="s">
        <v>73</v>
      </c>
      <c r="F481" t="s">
        <v>73</v>
      </c>
      <c r="G481" t="str">
        <f>IF(Table14[[#This Row],[Vendor]]=Table14[[#This Row],[Previous Vendor (from Fund Year 2025 in SF)]],"SAME","DIFFERENT VENDOR")</f>
        <v>SAME</v>
      </c>
      <c r="H481" t="s">
        <v>167</v>
      </c>
      <c r="I481" t="s">
        <v>168</v>
      </c>
      <c r="J481" t="s">
        <v>167</v>
      </c>
      <c r="K481" t="s">
        <v>31</v>
      </c>
      <c r="L481" t="s">
        <v>67</v>
      </c>
      <c r="M481" t="s">
        <v>8119</v>
      </c>
      <c r="N481">
        <v>3</v>
      </c>
      <c r="O481" t="s">
        <v>8150</v>
      </c>
      <c r="P481" t="s">
        <v>8575</v>
      </c>
      <c r="Q481" s="2">
        <v>46204</v>
      </c>
      <c r="R481" t="s">
        <v>4932</v>
      </c>
      <c r="S481" t="s">
        <v>4933</v>
      </c>
      <c r="T481" t="s">
        <v>4934</v>
      </c>
      <c r="U481" t="s">
        <v>4935</v>
      </c>
      <c r="V481" t="s">
        <v>36</v>
      </c>
      <c r="W481" t="s">
        <v>4936</v>
      </c>
      <c r="X481" t="s">
        <v>169</v>
      </c>
      <c r="Y481" t="s">
        <v>170</v>
      </c>
      <c r="Z481" t="s">
        <v>171</v>
      </c>
      <c r="AA481" t="s">
        <v>172</v>
      </c>
      <c r="AB481" t="s">
        <v>36</v>
      </c>
      <c r="AC481" t="s">
        <v>173</v>
      </c>
      <c r="AD481" t="s">
        <v>147</v>
      </c>
      <c r="AE481" t="s">
        <v>41</v>
      </c>
      <c r="AF481" t="s">
        <v>8585</v>
      </c>
      <c r="AG481" s="8">
        <v>0</v>
      </c>
      <c r="AH481" s="8">
        <v>0</v>
      </c>
      <c r="AI481" s="8">
        <v>797.72</v>
      </c>
      <c r="AJ481" s="8">
        <v>0</v>
      </c>
      <c r="AK481" t="s">
        <v>8568</v>
      </c>
    </row>
    <row r="482" spans="1:37" x14ac:dyDescent="0.25">
      <c r="A482">
        <v>1142</v>
      </c>
      <c r="B482">
        <v>3</v>
      </c>
      <c r="C482">
        <v>3</v>
      </c>
      <c r="D482" t="str">
        <f>IF(Table14[[#This Row],[Round]]=Table14[[#This Row],[Round in Funding Year 2025]],"SAME","DIFFERENT")</f>
        <v>SAME</v>
      </c>
      <c r="E482" t="s">
        <v>42</v>
      </c>
      <c r="F482" t="s">
        <v>42</v>
      </c>
      <c r="G482" t="str">
        <f>IF(Table14[[#This Row],[Vendor]]=Table14[[#This Row],[Previous Vendor (from Fund Year 2025 in SF)]],"SAME","DIFFERENT VENDOR")</f>
        <v>SAME</v>
      </c>
      <c r="H482" t="s">
        <v>167</v>
      </c>
      <c r="I482" t="s">
        <v>168</v>
      </c>
      <c r="J482" t="s">
        <v>167</v>
      </c>
      <c r="K482" t="s">
        <v>31</v>
      </c>
      <c r="L482" t="s">
        <v>67</v>
      </c>
      <c r="M482" t="s">
        <v>8119</v>
      </c>
      <c r="N482">
        <v>3</v>
      </c>
      <c r="O482" t="s">
        <v>8150</v>
      </c>
      <c r="P482" t="s">
        <v>8575</v>
      </c>
      <c r="Q482" s="2">
        <v>46204</v>
      </c>
      <c r="R482" t="s">
        <v>557</v>
      </c>
      <c r="S482" t="s">
        <v>558</v>
      </c>
      <c r="T482" t="s">
        <v>559</v>
      </c>
      <c r="U482" t="s">
        <v>560</v>
      </c>
      <c r="V482" t="s">
        <v>36</v>
      </c>
      <c r="W482" t="s">
        <v>535</v>
      </c>
      <c r="X482" t="s">
        <v>169</v>
      </c>
      <c r="Y482" t="s">
        <v>170</v>
      </c>
      <c r="Z482" t="s">
        <v>171</v>
      </c>
      <c r="AA482" t="s">
        <v>172</v>
      </c>
      <c r="AB482" t="s">
        <v>36</v>
      </c>
      <c r="AC482" t="s">
        <v>173</v>
      </c>
      <c r="AD482" t="s">
        <v>147</v>
      </c>
      <c r="AE482" t="s">
        <v>41</v>
      </c>
      <c r="AF482" t="s">
        <v>8585</v>
      </c>
      <c r="AG482" s="8">
        <v>0</v>
      </c>
      <c r="AH482" s="8">
        <v>0</v>
      </c>
      <c r="AI482" s="8">
        <v>629</v>
      </c>
      <c r="AJ482" s="8">
        <v>0</v>
      </c>
      <c r="AK482" t="s">
        <v>8568</v>
      </c>
    </row>
    <row r="483" spans="1:37" x14ac:dyDescent="0.25">
      <c r="A483">
        <v>1143</v>
      </c>
      <c r="B483">
        <v>3</v>
      </c>
      <c r="C483">
        <v>3</v>
      </c>
      <c r="D483" t="str">
        <f>IF(Table14[[#This Row],[Round]]=Table14[[#This Row],[Round in Funding Year 2025]],"SAME","DIFFERENT")</f>
        <v>SAME</v>
      </c>
      <c r="E483" t="s">
        <v>42</v>
      </c>
      <c r="F483" t="s">
        <v>42</v>
      </c>
      <c r="G483" t="str">
        <f>IF(Table14[[#This Row],[Vendor]]=Table14[[#This Row],[Previous Vendor (from Fund Year 2025 in SF)]],"SAME","DIFFERENT VENDOR")</f>
        <v>SAME</v>
      </c>
      <c r="H483" t="s">
        <v>167</v>
      </c>
      <c r="I483" t="s">
        <v>168</v>
      </c>
      <c r="J483" t="s">
        <v>167</v>
      </c>
      <c r="K483" t="s">
        <v>31</v>
      </c>
      <c r="L483" t="s">
        <v>67</v>
      </c>
      <c r="M483" t="s">
        <v>8119</v>
      </c>
      <c r="N483">
        <v>3</v>
      </c>
      <c r="O483" t="s">
        <v>8150</v>
      </c>
      <c r="P483" t="s">
        <v>8575</v>
      </c>
      <c r="Q483" s="2">
        <v>46204</v>
      </c>
      <c r="R483" t="s">
        <v>574</v>
      </c>
      <c r="S483" t="s">
        <v>575</v>
      </c>
      <c r="T483" t="s">
        <v>576</v>
      </c>
      <c r="U483" t="s">
        <v>526</v>
      </c>
      <c r="V483" t="s">
        <v>36</v>
      </c>
      <c r="W483" t="s">
        <v>527</v>
      </c>
      <c r="X483" t="s">
        <v>169</v>
      </c>
      <c r="Y483" t="s">
        <v>170</v>
      </c>
      <c r="Z483" t="s">
        <v>171</v>
      </c>
      <c r="AA483" t="s">
        <v>172</v>
      </c>
      <c r="AB483" t="s">
        <v>36</v>
      </c>
      <c r="AC483" t="s">
        <v>173</v>
      </c>
      <c r="AD483" t="s">
        <v>147</v>
      </c>
      <c r="AE483" t="s">
        <v>41</v>
      </c>
      <c r="AF483" t="s">
        <v>8585</v>
      </c>
      <c r="AG483" s="8">
        <v>0</v>
      </c>
      <c r="AH483" s="8">
        <v>0</v>
      </c>
      <c r="AI483" s="8">
        <v>629</v>
      </c>
      <c r="AJ483" s="8">
        <v>0</v>
      </c>
      <c r="AK483" t="s">
        <v>8568</v>
      </c>
    </row>
    <row r="484" spans="1:37" x14ac:dyDescent="0.25">
      <c r="A484">
        <v>738</v>
      </c>
      <c r="B484">
        <v>6</v>
      </c>
      <c r="C484">
        <v>2</v>
      </c>
      <c r="D484" t="str">
        <f>IF(Table14[[#This Row],[Round]]=Table14[[#This Row],[Round in Funding Year 2025]],"SAME","DIFFERENT")</f>
        <v>DIFFERENT</v>
      </c>
      <c r="E484" t="s">
        <v>73</v>
      </c>
      <c r="F484" t="s">
        <v>73</v>
      </c>
      <c r="G484" t="str">
        <f>IF(Table14[[#This Row],[Vendor]]=Table14[[#This Row],[Previous Vendor (from Fund Year 2025 in SF)]],"SAME","DIFFERENT VENDOR")</f>
        <v>SAME</v>
      </c>
      <c r="H484" t="s">
        <v>53</v>
      </c>
      <c r="I484" t="s">
        <v>54</v>
      </c>
      <c r="J484" t="s">
        <v>55</v>
      </c>
      <c r="K484" t="s">
        <v>31</v>
      </c>
      <c r="L484" t="s">
        <v>31</v>
      </c>
      <c r="M484" t="s">
        <v>8170</v>
      </c>
      <c r="N484">
        <v>3</v>
      </c>
      <c r="O484" t="s">
        <v>8150</v>
      </c>
      <c r="P484" t="s">
        <v>8575</v>
      </c>
      <c r="Q484" s="2">
        <v>46204</v>
      </c>
      <c r="R484" t="s">
        <v>56</v>
      </c>
      <c r="S484" t="s">
        <v>57</v>
      </c>
      <c r="T484" t="s">
        <v>58</v>
      </c>
      <c r="U484" t="s">
        <v>59</v>
      </c>
      <c r="V484" t="s">
        <v>36</v>
      </c>
      <c r="W484" t="s">
        <v>60</v>
      </c>
      <c r="X484" t="s">
        <v>52</v>
      </c>
      <c r="AB484" t="s">
        <v>36</v>
      </c>
      <c r="AD484" t="s">
        <v>147</v>
      </c>
      <c r="AE484" t="s">
        <v>26</v>
      </c>
      <c r="AF484" t="s">
        <v>8586</v>
      </c>
      <c r="AG484" s="8">
        <v>0</v>
      </c>
      <c r="AH484" s="8">
        <v>0</v>
      </c>
      <c r="AI484" s="8">
        <v>316</v>
      </c>
      <c r="AJ484" s="8">
        <v>0</v>
      </c>
      <c r="AK484" t="s">
        <v>8568</v>
      </c>
    </row>
    <row r="485" spans="1:37" x14ac:dyDescent="0.25">
      <c r="A485">
        <v>752</v>
      </c>
      <c r="B485">
        <v>6</v>
      </c>
      <c r="C485">
        <v>2</v>
      </c>
      <c r="D485" t="str">
        <f>IF(Table14[[#This Row],[Round]]=Table14[[#This Row],[Round in Funding Year 2025]],"SAME","DIFFERENT")</f>
        <v>DIFFERENT</v>
      </c>
      <c r="E485" t="s">
        <v>73</v>
      </c>
      <c r="F485" t="s">
        <v>73</v>
      </c>
      <c r="G485" t="str">
        <f>IF(Table14[[#This Row],[Vendor]]=Table14[[#This Row],[Previous Vendor (from Fund Year 2025 in SF)]],"SAME","DIFFERENT VENDOR")</f>
        <v>SAME</v>
      </c>
      <c r="H485" t="s">
        <v>53</v>
      </c>
      <c r="I485" t="s">
        <v>54</v>
      </c>
      <c r="J485" t="s">
        <v>55</v>
      </c>
      <c r="K485" t="s">
        <v>31</v>
      </c>
      <c r="L485" t="s">
        <v>31</v>
      </c>
      <c r="M485" t="s">
        <v>8170</v>
      </c>
      <c r="N485">
        <v>3</v>
      </c>
      <c r="O485" t="s">
        <v>8150</v>
      </c>
      <c r="P485" t="s">
        <v>8575</v>
      </c>
      <c r="Q485" s="2">
        <v>46204</v>
      </c>
      <c r="R485" t="s">
        <v>61</v>
      </c>
      <c r="S485" t="s">
        <v>62</v>
      </c>
      <c r="T485" t="s">
        <v>63</v>
      </c>
      <c r="U485" t="s">
        <v>59</v>
      </c>
      <c r="V485" t="s">
        <v>36</v>
      </c>
      <c r="W485" t="s">
        <v>60</v>
      </c>
      <c r="X485" t="s">
        <v>52</v>
      </c>
      <c r="AB485" t="s">
        <v>36</v>
      </c>
      <c r="AD485" t="s">
        <v>147</v>
      </c>
      <c r="AE485" t="s">
        <v>26</v>
      </c>
      <c r="AF485" t="s">
        <v>8586</v>
      </c>
      <c r="AG485" s="8">
        <v>0</v>
      </c>
      <c r="AH485" s="8">
        <v>0</v>
      </c>
      <c r="AI485" s="8">
        <v>316</v>
      </c>
      <c r="AJ485" s="8">
        <v>0</v>
      </c>
      <c r="AK485" t="s">
        <v>8568</v>
      </c>
    </row>
    <row r="486" spans="1:37" x14ac:dyDescent="0.25">
      <c r="A486">
        <v>735</v>
      </c>
      <c r="B486">
        <v>6</v>
      </c>
      <c r="C486">
        <v>2</v>
      </c>
      <c r="D486" t="str">
        <f>IF(Table14[[#This Row],[Round]]=Table14[[#This Row],[Round in Funding Year 2025]],"SAME","DIFFERENT")</f>
        <v>DIFFERENT</v>
      </c>
      <c r="E486" t="s">
        <v>73</v>
      </c>
      <c r="F486" t="s">
        <v>2029</v>
      </c>
      <c r="G486" t="str">
        <f>IF(Table14[[#This Row],[Vendor]]=Table14[[#This Row],[Previous Vendor (from Fund Year 2025 in SF)]],"SAME","DIFFERENT VENDOR")</f>
        <v>DIFFERENT VENDOR</v>
      </c>
      <c r="H486" t="s">
        <v>53</v>
      </c>
      <c r="I486" t="s">
        <v>54</v>
      </c>
      <c r="J486" t="s">
        <v>55</v>
      </c>
      <c r="K486" t="s">
        <v>31</v>
      </c>
      <c r="L486" t="s">
        <v>31</v>
      </c>
      <c r="M486" t="s">
        <v>8168</v>
      </c>
      <c r="N486">
        <v>3</v>
      </c>
      <c r="O486" t="s">
        <v>8150</v>
      </c>
      <c r="P486" t="s">
        <v>8575</v>
      </c>
      <c r="Q486" s="2">
        <v>46204</v>
      </c>
      <c r="R486" t="s">
        <v>2530</v>
      </c>
      <c r="S486" t="s">
        <v>2531</v>
      </c>
      <c r="T486" t="s">
        <v>2532</v>
      </c>
      <c r="U486" t="s">
        <v>59</v>
      </c>
      <c r="V486" t="s">
        <v>36</v>
      </c>
      <c r="W486" t="s">
        <v>60</v>
      </c>
      <c r="X486" t="s">
        <v>61</v>
      </c>
      <c r="Y486" t="s">
        <v>62</v>
      </c>
      <c r="Z486" t="s">
        <v>63</v>
      </c>
      <c r="AA486" t="s">
        <v>59</v>
      </c>
      <c r="AB486" t="s">
        <v>36</v>
      </c>
      <c r="AC486" t="s">
        <v>60</v>
      </c>
      <c r="AD486" t="s">
        <v>147</v>
      </c>
      <c r="AE486" t="s">
        <v>41</v>
      </c>
      <c r="AF486" t="s">
        <v>8584</v>
      </c>
      <c r="AG486" s="8">
        <v>0</v>
      </c>
      <c r="AH486" s="8">
        <v>0</v>
      </c>
      <c r="AI486" s="8">
        <v>316</v>
      </c>
      <c r="AJ486" s="8">
        <v>0</v>
      </c>
      <c r="AK486" t="s">
        <v>8568</v>
      </c>
    </row>
    <row r="487" spans="1:37" x14ac:dyDescent="0.25">
      <c r="A487">
        <v>736</v>
      </c>
      <c r="B487">
        <v>6</v>
      </c>
      <c r="C487">
        <v>2</v>
      </c>
      <c r="D487" t="str">
        <f>IF(Table14[[#This Row],[Round]]=Table14[[#This Row],[Round in Funding Year 2025]],"SAME","DIFFERENT")</f>
        <v>DIFFERENT</v>
      </c>
      <c r="E487" t="s">
        <v>73</v>
      </c>
      <c r="F487" t="s">
        <v>2029</v>
      </c>
      <c r="G487" t="str">
        <f>IF(Table14[[#This Row],[Vendor]]=Table14[[#This Row],[Previous Vendor (from Fund Year 2025 in SF)]],"SAME","DIFFERENT VENDOR")</f>
        <v>DIFFERENT VENDOR</v>
      </c>
      <c r="H487" t="s">
        <v>53</v>
      </c>
      <c r="I487" t="s">
        <v>54</v>
      </c>
      <c r="J487" t="s">
        <v>55</v>
      </c>
      <c r="K487" t="s">
        <v>31</v>
      </c>
      <c r="L487" t="s">
        <v>31</v>
      </c>
      <c r="M487" t="s">
        <v>8168</v>
      </c>
      <c r="N487">
        <v>3</v>
      </c>
      <c r="O487" t="s">
        <v>8150</v>
      </c>
      <c r="P487" t="s">
        <v>8575</v>
      </c>
      <c r="Q487" s="2">
        <v>46204</v>
      </c>
      <c r="R487" t="s">
        <v>2513</v>
      </c>
      <c r="S487" t="s">
        <v>2514</v>
      </c>
      <c r="T487" t="s">
        <v>2515</v>
      </c>
      <c r="U487" t="s">
        <v>59</v>
      </c>
      <c r="V487" t="s">
        <v>36</v>
      </c>
      <c r="W487" t="s">
        <v>60</v>
      </c>
      <c r="X487" t="s">
        <v>56</v>
      </c>
      <c r="Y487" t="s">
        <v>57</v>
      </c>
      <c r="Z487" t="s">
        <v>58</v>
      </c>
      <c r="AA487" t="s">
        <v>59</v>
      </c>
      <c r="AB487" t="s">
        <v>36</v>
      </c>
      <c r="AC487" t="s">
        <v>60</v>
      </c>
      <c r="AD487" t="s">
        <v>147</v>
      </c>
      <c r="AE487" t="s">
        <v>41</v>
      </c>
      <c r="AF487" t="s">
        <v>8584</v>
      </c>
      <c r="AG487" s="8">
        <v>0</v>
      </c>
      <c r="AH487" s="8">
        <v>0</v>
      </c>
      <c r="AI487" s="8">
        <v>316</v>
      </c>
      <c r="AJ487" s="8">
        <v>0</v>
      </c>
      <c r="AK487" t="s">
        <v>8568</v>
      </c>
    </row>
    <row r="488" spans="1:37" x14ac:dyDescent="0.25">
      <c r="A488">
        <v>737</v>
      </c>
      <c r="B488">
        <v>6</v>
      </c>
      <c r="C488">
        <v>2</v>
      </c>
      <c r="D488" t="str">
        <f>IF(Table14[[#This Row],[Round]]=Table14[[#This Row],[Round in Funding Year 2025]],"SAME","DIFFERENT")</f>
        <v>DIFFERENT</v>
      </c>
      <c r="E488" t="s">
        <v>73</v>
      </c>
      <c r="F488" t="s">
        <v>2029</v>
      </c>
      <c r="G488" t="str">
        <f>IF(Table14[[#This Row],[Vendor]]=Table14[[#This Row],[Previous Vendor (from Fund Year 2025 in SF)]],"SAME","DIFFERENT VENDOR")</f>
        <v>DIFFERENT VENDOR</v>
      </c>
      <c r="H488" t="s">
        <v>53</v>
      </c>
      <c r="I488" t="s">
        <v>54</v>
      </c>
      <c r="J488" t="s">
        <v>55</v>
      </c>
      <c r="K488" t="s">
        <v>31</v>
      </c>
      <c r="L488" t="s">
        <v>31</v>
      </c>
      <c r="M488" t="s">
        <v>8168</v>
      </c>
      <c r="N488">
        <v>3</v>
      </c>
      <c r="O488" t="s">
        <v>8150</v>
      </c>
      <c r="P488" t="s">
        <v>8575</v>
      </c>
      <c r="Q488" s="2">
        <v>46204</v>
      </c>
      <c r="R488" t="s">
        <v>2507</v>
      </c>
      <c r="S488" t="s">
        <v>2508</v>
      </c>
      <c r="T488" t="s">
        <v>2509</v>
      </c>
      <c r="U488" t="s">
        <v>59</v>
      </c>
      <c r="V488" t="s">
        <v>36</v>
      </c>
      <c r="W488" t="s">
        <v>60</v>
      </c>
      <c r="X488" t="s">
        <v>61</v>
      </c>
      <c r="Y488" t="s">
        <v>62</v>
      </c>
      <c r="Z488" t="s">
        <v>63</v>
      </c>
      <c r="AA488" t="s">
        <v>59</v>
      </c>
      <c r="AB488" t="s">
        <v>36</v>
      </c>
      <c r="AC488" t="s">
        <v>60</v>
      </c>
      <c r="AD488" t="s">
        <v>147</v>
      </c>
      <c r="AE488" t="s">
        <v>41</v>
      </c>
      <c r="AF488" t="s">
        <v>8584</v>
      </c>
      <c r="AG488" s="8">
        <v>0</v>
      </c>
      <c r="AH488" s="8">
        <v>0</v>
      </c>
      <c r="AI488" s="8">
        <v>316</v>
      </c>
      <c r="AJ488" s="8">
        <v>0</v>
      </c>
      <c r="AK488" t="s">
        <v>8568</v>
      </c>
    </row>
    <row r="489" spans="1:37" x14ac:dyDescent="0.25">
      <c r="A489">
        <v>739</v>
      </c>
      <c r="B489">
        <v>6</v>
      </c>
      <c r="C489">
        <v>2</v>
      </c>
      <c r="D489" t="str">
        <f>IF(Table14[[#This Row],[Round]]=Table14[[#This Row],[Round in Funding Year 2025]],"SAME","DIFFERENT")</f>
        <v>DIFFERENT</v>
      </c>
      <c r="E489" t="s">
        <v>73</v>
      </c>
      <c r="F489" t="s">
        <v>2029</v>
      </c>
      <c r="G489" t="str">
        <f>IF(Table14[[#This Row],[Vendor]]=Table14[[#This Row],[Previous Vendor (from Fund Year 2025 in SF)]],"SAME","DIFFERENT VENDOR")</f>
        <v>DIFFERENT VENDOR</v>
      </c>
      <c r="H489" t="s">
        <v>53</v>
      </c>
      <c r="I489" t="s">
        <v>54</v>
      </c>
      <c r="J489" t="s">
        <v>55</v>
      </c>
      <c r="K489" t="s">
        <v>31</v>
      </c>
      <c r="L489" t="s">
        <v>31</v>
      </c>
      <c r="M489" t="s">
        <v>8168</v>
      </c>
      <c r="N489">
        <v>3</v>
      </c>
      <c r="O489" t="s">
        <v>8150</v>
      </c>
      <c r="P489" t="s">
        <v>8575</v>
      </c>
      <c r="Q489" s="2">
        <v>46204</v>
      </c>
      <c r="R489" t="s">
        <v>2494</v>
      </c>
      <c r="S489" t="s">
        <v>2495</v>
      </c>
      <c r="T489" t="s">
        <v>2496</v>
      </c>
      <c r="U489" t="s">
        <v>2233</v>
      </c>
      <c r="V489" t="s">
        <v>36</v>
      </c>
      <c r="W489" t="s">
        <v>2234</v>
      </c>
      <c r="X489" t="s">
        <v>61</v>
      </c>
      <c r="Y489" t="s">
        <v>62</v>
      </c>
      <c r="Z489" t="s">
        <v>63</v>
      </c>
      <c r="AA489" t="s">
        <v>59</v>
      </c>
      <c r="AB489" t="s">
        <v>36</v>
      </c>
      <c r="AC489" t="s">
        <v>60</v>
      </c>
      <c r="AD489" t="s">
        <v>147</v>
      </c>
      <c r="AE489" t="s">
        <v>41</v>
      </c>
      <c r="AF489" t="s">
        <v>8584</v>
      </c>
      <c r="AG489" s="8">
        <v>0</v>
      </c>
      <c r="AH489" s="8">
        <v>0</v>
      </c>
      <c r="AI489" s="8">
        <v>316</v>
      </c>
      <c r="AJ489" s="8">
        <v>0</v>
      </c>
      <c r="AK489" t="s">
        <v>8568</v>
      </c>
    </row>
    <row r="490" spans="1:37" x14ac:dyDescent="0.25">
      <c r="A490">
        <v>740</v>
      </c>
      <c r="B490">
        <v>6</v>
      </c>
      <c r="C490">
        <v>2</v>
      </c>
      <c r="D490" t="str">
        <f>IF(Table14[[#This Row],[Round]]=Table14[[#This Row],[Round in Funding Year 2025]],"SAME","DIFFERENT")</f>
        <v>DIFFERENT</v>
      </c>
      <c r="E490" t="s">
        <v>73</v>
      </c>
      <c r="F490" t="s">
        <v>2029</v>
      </c>
      <c r="G490" t="str">
        <f>IF(Table14[[#This Row],[Vendor]]=Table14[[#This Row],[Previous Vendor (from Fund Year 2025 in SF)]],"SAME","DIFFERENT VENDOR")</f>
        <v>DIFFERENT VENDOR</v>
      </c>
      <c r="H490" t="s">
        <v>53</v>
      </c>
      <c r="I490" t="s">
        <v>54</v>
      </c>
      <c r="J490" t="s">
        <v>55</v>
      </c>
      <c r="K490" t="s">
        <v>31</v>
      </c>
      <c r="L490" t="s">
        <v>31</v>
      </c>
      <c r="M490" t="s">
        <v>8168</v>
      </c>
      <c r="N490">
        <v>3</v>
      </c>
      <c r="O490" t="s">
        <v>8150</v>
      </c>
      <c r="P490" t="s">
        <v>8575</v>
      </c>
      <c r="Q490" s="2">
        <v>46204</v>
      </c>
      <c r="R490" t="s">
        <v>2485</v>
      </c>
      <c r="S490" t="s">
        <v>2486</v>
      </c>
      <c r="T490" t="s">
        <v>2487</v>
      </c>
      <c r="U490" t="s">
        <v>580</v>
      </c>
      <c r="V490" t="s">
        <v>36</v>
      </c>
      <c r="W490" t="s">
        <v>2421</v>
      </c>
      <c r="X490" t="s">
        <v>56</v>
      </c>
      <c r="Y490" t="s">
        <v>57</v>
      </c>
      <c r="Z490" t="s">
        <v>58</v>
      </c>
      <c r="AA490" t="s">
        <v>59</v>
      </c>
      <c r="AB490" t="s">
        <v>36</v>
      </c>
      <c r="AC490" t="s">
        <v>60</v>
      </c>
      <c r="AD490" t="s">
        <v>147</v>
      </c>
      <c r="AE490" t="s">
        <v>41</v>
      </c>
      <c r="AF490" t="s">
        <v>8584</v>
      </c>
      <c r="AG490" s="8">
        <v>0</v>
      </c>
      <c r="AH490" s="8">
        <v>0</v>
      </c>
      <c r="AI490" s="8">
        <v>316</v>
      </c>
      <c r="AJ490" s="8">
        <v>0</v>
      </c>
      <c r="AK490" t="s">
        <v>8568</v>
      </c>
    </row>
    <row r="491" spans="1:37" x14ac:dyDescent="0.25">
      <c r="A491">
        <v>741</v>
      </c>
      <c r="B491">
        <v>6</v>
      </c>
      <c r="C491">
        <v>2</v>
      </c>
      <c r="D491" t="str">
        <f>IF(Table14[[#This Row],[Round]]=Table14[[#This Row],[Round in Funding Year 2025]],"SAME","DIFFERENT")</f>
        <v>DIFFERENT</v>
      </c>
      <c r="E491" t="s">
        <v>73</v>
      </c>
      <c r="F491" t="s">
        <v>2029</v>
      </c>
      <c r="G491" t="str">
        <f>IF(Table14[[#This Row],[Vendor]]=Table14[[#This Row],[Previous Vendor (from Fund Year 2025 in SF)]],"SAME","DIFFERENT VENDOR")</f>
        <v>DIFFERENT VENDOR</v>
      </c>
      <c r="H491" t="s">
        <v>53</v>
      </c>
      <c r="I491" t="s">
        <v>54</v>
      </c>
      <c r="J491" t="s">
        <v>55</v>
      </c>
      <c r="K491" t="s">
        <v>31</v>
      </c>
      <c r="L491" t="s">
        <v>31</v>
      </c>
      <c r="M491" t="s">
        <v>8168</v>
      </c>
      <c r="N491">
        <v>3</v>
      </c>
      <c r="O491" t="s">
        <v>8150</v>
      </c>
      <c r="P491" t="s">
        <v>8575</v>
      </c>
      <c r="Q491" s="2">
        <v>46204</v>
      </c>
      <c r="R491" t="s">
        <v>2476</v>
      </c>
      <c r="S491" t="s">
        <v>2477</v>
      </c>
      <c r="T491" t="s">
        <v>2478</v>
      </c>
      <c r="U491" t="s">
        <v>2233</v>
      </c>
      <c r="V491" t="s">
        <v>36</v>
      </c>
      <c r="W491" t="s">
        <v>2234</v>
      </c>
      <c r="X491" t="s">
        <v>61</v>
      </c>
      <c r="Y491" t="s">
        <v>62</v>
      </c>
      <c r="Z491" t="s">
        <v>63</v>
      </c>
      <c r="AA491" t="s">
        <v>59</v>
      </c>
      <c r="AB491" t="s">
        <v>36</v>
      </c>
      <c r="AC491" t="s">
        <v>60</v>
      </c>
      <c r="AD491" t="s">
        <v>147</v>
      </c>
      <c r="AE491" t="s">
        <v>41</v>
      </c>
      <c r="AF491" t="s">
        <v>8584</v>
      </c>
      <c r="AG491" s="8">
        <v>0</v>
      </c>
      <c r="AH491" s="8">
        <v>0</v>
      </c>
      <c r="AI491" s="8">
        <v>316</v>
      </c>
      <c r="AJ491" s="8">
        <v>0</v>
      </c>
      <c r="AK491" t="s">
        <v>8568</v>
      </c>
    </row>
    <row r="492" spans="1:37" x14ac:dyDescent="0.25">
      <c r="A492">
        <v>742</v>
      </c>
      <c r="B492">
        <v>6</v>
      </c>
      <c r="C492">
        <v>2</v>
      </c>
      <c r="D492" t="str">
        <f>IF(Table14[[#This Row],[Round]]=Table14[[#This Row],[Round in Funding Year 2025]],"SAME","DIFFERENT")</f>
        <v>DIFFERENT</v>
      </c>
      <c r="E492" t="s">
        <v>73</v>
      </c>
      <c r="F492" t="s">
        <v>2029</v>
      </c>
      <c r="G492" t="str">
        <f>IF(Table14[[#This Row],[Vendor]]=Table14[[#This Row],[Previous Vendor (from Fund Year 2025 in SF)]],"SAME","DIFFERENT VENDOR")</f>
        <v>DIFFERENT VENDOR</v>
      </c>
      <c r="H492" t="s">
        <v>53</v>
      </c>
      <c r="I492" t="s">
        <v>54</v>
      </c>
      <c r="J492" t="s">
        <v>55</v>
      </c>
      <c r="K492" t="s">
        <v>31</v>
      </c>
      <c r="L492" t="s">
        <v>31</v>
      </c>
      <c r="M492" t="s">
        <v>8168</v>
      </c>
      <c r="N492">
        <v>3</v>
      </c>
      <c r="O492" t="s">
        <v>8150</v>
      </c>
      <c r="P492" t="s">
        <v>8575</v>
      </c>
      <c r="Q492" s="2">
        <v>46204</v>
      </c>
      <c r="R492" t="s">
        <v>2465</v>
      </c>
      <c r="S492" t="s">
        <v>2466</v>
      </c>
      <c r="T492" t="s">
        <v>2467</v>
      </c>
      <c r="U492" t="s">
        <v>59</v>
      </c>
      <c r="V492" t="s">
        <v>36</v>
      </c>
      <c r="W492" t="s">
        <v>60</v>
      </c>
      <c r="X492" t="s">
        <v>56</v>
      </c>
      <c r="Y492" t="s">
        <v>57</v>
      </c>
      <c r="Z492" t="s">
        <v>58</v>
      </c>
      <c r="AA492" t="s">
        <v>59</v>
      </c>
      <c r="AB492" t="s">
        <v>36</v>
      </c>
      <c r="AC492" t="s">
        <v>60</v>
      </c>
      <c r="AD492" t="s">
        <v>147</v>
      </c>
      <c r="AE492" t="s">
        <v>41</v>
      </c>
      <c r="AF492" t="s">
        <v>8584</v>
      </c>
      <c r="AG492" s="8">
        <v>0</v>
      </c>
      <c r="AH492" s="8">
        <v>0</v>
      </c>
      <c r="AI492" s="8">
        <v>316</v>
      </c>
      <c r="AJ492" s="8">
        <v>0</v>
      </c>
      <c r="AK492" t="s">
        <v>8568</v>
      </c>
    </row>
    <row r="493" spans="1:37" x14ac:dyDescent="0.25">
      <c r="A493">
        <v>743</v>
      </c>
      <c r="B493">
        <v>6</v>
      </c>
      <c r="C493">
        <v>2</v>
      </c>
      <c r="D493" t="str">
        <f>IF(Table14[[#This Row],[Round]]=Table14[[#This Row],[Round in Funding Year 2025]],"SAME","DIFFERENT")</f>
        <v>DIFFERENT</v>
      </c>
      <c r="E493" t="s">
        <v>73</v>
      </c>
      <c r="F493" t="s">
        <v>2029</v>
      </c>
      <c r="G493" t="str">
        <f>IF(Table14[[#This Row],[Vendor]]=Table14[[#This Row],[Previous Vendor (from Fund Year 2025 in SF)]],"SAME","DIFFERENT VENDOR")</f>
        <v>DIFFERENT VENDOR</v>
      </c>
      <c r="H493" t="s">
        <v>53</v>
      </c>
      <c r="I493" t="s">
        <v>54</v>
      </c>
      <c r="J493" t="s">
        <v>55</v>
      </c>
      <c r="K493" t="s">
        <v>31</v>
      </c>
      <c r="L493" t="s">
        <v>31</v>
      </c>
      <c r="M493" t="s">
        <v>8168</v>
      </c>
      <c r="N493">
        <v>3</v>
      </c>
      <c r="O493" t="s">
        <v>8150</v>
      </c>
      <c r="P493" t="s">
        <v>8575</v>
      </c>
      <c r="Q493" s="2">
        <v>46204</v>
      </c>
      <c r="R493" t="s">
        <v>2455</v>
      </c>
      <c r="S493" t="s">
        <v>2456</v>
      </c>
      <c r="T493" t="s">
        <v>2457</v>
      </c>
      <c r="U493" t="s">
        <v>2217</v>
      </c>
      <c r="V493" t="s">
        <v>36</v>
      </c>
      <c r="W493" t="s">
        <v>2447</v>
      </c>
      <c r="X493" t="s">
        <v>61</v>
      </c>
      <c r="Y493" t="s">
        <v>62</v>
      </c>
      <c r="Z493" t="s">
        <v>63</v>
      </c>
      <c r="AA493" t="s">
        <v>59</v>
      </c>
      <c r="AB493" t="s">
        <v>36</v>
      </c>
      <c r="AC493" t="s">
        <v>60</v>
      </c>
      <c r="AD493" t="s">
        <v>147</v>
      </c>
      <c r="AE493" t="s">
        <v>41</v>
      </c>
      <c r="AF493" t="s">
        <v>8584</v>
      </c>
      <c r="AG493" s="8">
        <v>0</v>
      </c>
      <c r="AH493" s="8">
        <v>0</v>
      </c>
      <c r="AI493" s="8">
        <v>316</v>
      </c>
      <c r="AJ493" s="8">
        <v>0</v>
      </c>
      <c r="AK493" t="s">
        <v>8568</v>
      </c>
    </row>
    <row r="494" spans="1:37" x14ac:dyDescent="0.25">
      <c r="A494">
        <v>744</v>
      </c>
      <c r="B494">
        <v>6</v>
      </c>
      <c r="C494">
        <v>2</v>
      </c>
      <c r="D494" t="str">
        <f>IF(Table14[[#This Row],[Round]]=Table14[[#This Row],[Round in Funding Year 2025]],"SAME","DIFFERENT")</f>
        <v>DIFFERENT</v>
      </c>
      <c r="E494" t="s">
        <v>73</v>
      </c>
      <c r="F494" t="s">
        <v>2029</v>
      </c>
      <c r="G494" t="str">
        <f>IF(Table14[[#This Row],[Vendor]]=Table14[[#This Row],[Previous Vendor (from Fund Year 2025 in SF)]],"SAME","DIFFERENT VENDOR")</f>
        <v>DIFFERENT VENDOR</v>
      </c>
      <c r="H494" t="s">
        <v>53</v>
      </c>
      <c r="I494" t="s">
        <v>54</v>
      </c>
      <c r="J494" t="s">
        <v>55</v>
      </c>
      <c r="K494" t="s">
        <v>31</v>
      </c>
      <c r="L494" t="s">
        <v>31</v>
      </c>
      <c r="M494" t="s">
        <v>8168</v>
      </c>
      <c r="N494">
        <v>3</v>
      </c>
      <c r="O494" t="s">
        <v>8150</v>
      </c>
      <c r="P494" t="s">
        <v>8575</v>
      </c>
      <c r="Q494" s="2">
        <v>46204</v>
      </c>
      <c r="R494" t="s">
        <v>2444</v>
      </c>
      <c r="S494" t="s">
        <v>2445</v>
      </c>
      <c r="T494" t="s">
        <v>2446</v>
      </c>
      <c r="U494" t="s">
        <v>2217</v>
      </c>
      <c r="V494" t="s">
        <v>36</v>
      </c>
      <c r="W494" t="s">
        <v>2447</v>
      </c>
      <c r="X494" t="s">
        <v>61</v>
      </c>
      <c r="Y494" t="s">
        <v>62</v>
      </c>
      <c r="Z494" t="s">
        <v>63</v>
      </c>
      <c r="AA494" t="s">
        <v>59</v>
      </c>
      <c r="AB494" t="s">
        <v>36</v>
      </c>
      <c r="AC494" t="s">
        <v>60</v>
      </c>
      <c r="AD494" t="s">
        <v>147</v>
      </c>
      <c r="AE494" t="s">
        <v>41</v>
      </c>
      <c r="AF494" t="s">
        <v>8584</v>
      </c>
      <c r="AG494" s="8">
        <v>0</v>
      </c>
      <c r="AH494" s="8">
        <v>0</v>
      </c>
      <c r="AI494" s="8">
        <v>316</v>
      </c>
      <c r="AJ494" s="8">
        <v>0</v>
      </c>
      <c r="AK494" t="s">
        <v>8568</v>
      </c>
    </row>
    <row r="495" spans="1:37" x14ac:dyDescent="0.25">
      <c r="A495">
        <v>745</v>
      </c>
      <c r="B495">
        <v>6</v>
      </c>
      <c r="C495">
        <v>2</v>
      </c>
      <c r="D495" t="str">
        <f>IF(Table14[[#This Row],[Round]]=Table14[[#This Row],[Round in Funding Year 2025]],"SAME","DIFFERENT")</f>
        <v>DIFFERENT</v>
      </c>
      <c r="E495" t="s">
        <v>73</v>
      </c>
      <c r="F495" t="s">
        <v>2029</v>
      </c>
      <c r="G495" t="str">
        <f>IF(Table14[[#This Row],[Vendor]]=Table14[[#This Row],[Previous Vendor (from Fund Year 2025 in SF)]],"SAME","DIFFERENT VENDOR")</f>
        <v>DIFFERENT VENDOR</v>
      </c>
      <c r="H495" t="s">
        <v>53</v>
      </c>
      <c r="I495" t="s">
        <v>54</v>
      </c>
      <c r="J495" t="s">
        <v>55</v>
      </c>
      <c r="K495" t="s">
        <v>31</v>
      </c>
      <c r="L495" t="s">
        <v>31</v>
      </c>
      <c r="M495" t="s">
        <v>8168</v>
      </c>
      <c r="N495">
        <v>3</v>
      </c>
      <c r="O495" t="s">
        <v>8150</v>
      </c>
      <c r="P495" t="s">
        <v>8575</v>
      </c>
      <c r="Q495" s="2">
        <v>46204</v>
      </c>
      <c r="R495" t="s">
        <v>2434</v>
      </c>
      <c r="S495" t="s">
        <v>2435</v>
      </c>
      <c r="T495" t="s">
        <v>2436</v>
      </c>
      <c r="U495" t="s">
        <v>580</v>
      </c>
      <c r="V495" t="s">
        <v>36</v>
      </c>
      <c r="W495" t="s">
        <v>2421</v>
      </c>
      <c r="X495" t="s">
        <v>56</v>
      </c>
      <c r="Y495" t="s">
        <v>57</v>
      </c>
      <c r="Z495" t="s">
        <v>58</v>
      </c>
      <c r="AA495" t="s">
        <v>59</v>
      </c>
      <c r="AB495" t="s">
        <v>36</v>
      </c>
      <c r="AC495" t="s">
        <v>60</v>
      </c>
      <c r="AD495" t="s">
        <v>147</v>
      </c>
      <c r="AE495" t="s">
        <v>41</v>
      </c>
      <c r="AF495" t="s">
        <v>8584</v>
      </c>
      <c r="AG495" s="8">
        <v>0</v>
      </c>
      <c r="AH495" s="8">
        <v>0</v>
      </c>
      <c r="AI495" s="8">
        <v>316</v>
      </c>
      <c r="AJ495" s="8">
        <v>0</v>
      </c>
      <c r="AK495" t="s">
        <v>8568</v>
      </c>
    </row>
    <row r="496" spans="1:37" x14ac:dyDescent="0.25">
      <c r="A496">
        <v>746</v>
      </c>
      <c r="B496">
        <v>6</v>
      </c>
      <c r="C496">
        <v>2</v>
      </c>
      <c r="D496" t="str">
        <f>IF(Table14[[#This Row],[Round]]=Table14[[#This Row],[Round in Funding Year 2025]],"SAME","DIFFERENT")</f>
        <v>DIFFERENT</v>
      </c>
      <c r="E496" t="s">
        <v>73</v>
      </c>
      <c r="F496" t="s">
        <v>2029</v>
      </c>
      <c r="G496" t="str">
        <f>IF(Table14[[#This Row],[Vendor]]=Table14[[#This Row],[Previous Vendor (from Fund Year 2025 in SF)]],"SAME","DIFFERENT VENDOR")</f>
        <v>DIFFERENT VENDOR</v>
      </c>
      <c r="H496" t="s">
        <v>53</v>
      </c>
      <c r="I496" t="s">
        <v>54</v>
      </c>
      <c r="J496" t="s">
        <v>55</v>
      </c>
      <c r="K496" t="s">
        <v>31</v>
      </c>
      <c r="L496" t="s">
        <v>31</v>
      </c>
      <c r="M496" t="s">
        <v>8168</v>
      </c>
      <c r="N496">
        <v>3</v>
      </c>
      <c r="O496" t="s">
        <v>8150</v>
      </c>
      <c r="P496" t="s">
        <v>8575</v>
      </c>
      <c r="Q496" s="2">
        <v>46204</v>
      </c>
      <c r="R496" t="s">
        <v>2425</v>
      </c>
      <c r="S496" t="s">
        <v>2426</v>
      </c>
      <c r="T496" t="s">
        <v>2427</v>
      </c>
      <c r="U496" t="s">
        <v>580</v>
      </c>
      <c r="V496" t="s">
        <v>36</v>
      </c>
      <c r="W496" t="s">
        <v>2421</v>
      </c>
      <c r="X496" t="s">
        <v>56</v>
      </c>
      <c r="Y496" t="s">
        <v>57</v>
      </c>
      <c r="Z496" t="s">
        <v>58</v>
      </c>
      <c r="AA496" t="s">
        <v>59</v>
      </c>
      <c r="AB496" t="s">
        <v>36</v>
      </c>
      <c r="AC496" t="s">
        <v>60</v>
      </c>
      <c r="AD496" t="s">
        <v>147</v>
      </c>
      <c r="AE496" t="s">
        <v>41</v>
      </c>
      <c r="AF496" t="s">
        <v>8584</v>
      </c>
      <c r="AG496" s="8">
        <v>0</v>
      </c>
      <c r="AH496" s="8">
        <v>0</v>
      </c>
      <c r="AI496" s="8">
        <v>316</v>
      </c>
      <c r="AJ496" s="8">
        <v>0</v>
      </c>
      <c r="AK496" t="s">
        <v>8568</v>
      </c>
    </row>
    <row r="497" spans="1:37" x14ac:dyDescent="0.25">
      <c r="A497">
        <v>747</v>
      </c>
      <c r="B497">
        <v>6</v>
      </c>
      <c r="C497">
        <v>2</v>
      </c>
      <c r="D497" t="str">
        <f>IF(Table14[[#This Row],[Round]]=Table14[[#This Row],[Round in Funding Year 2025]],"SAME","DIFFERENT")</f>
        <v>DIFFERENT</v>
      </c>
      <c r="E497" t="s">
        <v>73</v>
      </c>
      <c r="F497" t="s">
        <v>2029</v>
      </c>
      <c r="G497" t="str">
        <f>IF(Table14[[#This Row],[Vendor]]=Table14[[#This Row],[Previous Vendor (from Fund Year 2025 in SF)]],"SAME","DIFFERENT VENDOR")</f>
        <v>DIFFERENT VENDOR</v>
      </c>
      <c r="H497" t="s">
        <v>53</v>
      </c>
      <c r="I497" t="s">
        <v>54</v>
      </c>
      <c r="J497" t="s">
        <v>55</v>
      </c>
      <c r="K497" t="s">
        <v>31</v>
      </c>
      <c r="L497" t="s">
        <v>31</v>
      </c>
      <c r="M497" t="s">
        <v>8168</v>
      </c>
      <c r="N497">
        <v>3</v>
      </c>
      <c r="O497" t="s">
        <v>8150</v>
      </c>
      <c r="P497" t="s">
        <v>8575</v>
      </c>
      <c r="Q497" s="2">
        <v>46204</v>
      </c>
      <c r="R497" t="s">
        <v>2418</v>
      </c>
      <c r="S497" t="s">
        <v>2419</v>
      </c>
      <c r="T497" t="s">
        <v>2420</v>
      </c>
      <c r="U497" t="s">
        <v>580</v>
      </c>
      <c r="V497" t="s">
        <v>36</v>
      </c>
      <c r="W497" t="s">
        <v>2421</v>
      </c>
      <c r="X497" t="s">
        <v>56</v>
      </c>
      <c r="Y497" t="s">
        <v>57</v>
      </c>
      <c r="Z497" t="s">
        <v>58</v>
      </c>
      <c r="AA497" t="s">
        <v>59</v>
      </c>
      <c r="AB497" t="s">
        <v>36</v>
      </c>
      <c r="AC497" t="s">
        <v>60</v>
      </c>
      <c r="AD497" t="s">
        <v>147</v>
      </c>
      <c r="AE497" t="s">
        <v>41</v>
      </c>
      <c r="AF497" t="s">
        <v>8584</v>
      </c>
      <c r="AG497" s="8">
        <v>0</v>
      </c>
      <c r="AH497" s="8">
        <v>0</v>
      </c>
      <c r="AI497" s="8">
        <v>316</v>
      </c>
      <c r="AJ497" s="8">
        <v>0</v>
      </c>
      <c r="AK497" t="s">
        <v>8568</v>
      </c>
    </row>
    <row r="498" spans="1:37" x14ac:dyDescent="0.25">
      <c r="A498">
        <v>748</v>
      </c>
      <c r="B498">
        <v>6</v>
      </c>
      <c r="C498">
        <v>2</v>
      </c>
      <c r="D498" t="str">
        <f>IF(Table14[[#This Row],[Round]]=Table14[[#This Row],[Round in Funding Year 2025]],"SAME","DIFFERENT")</f>
        <v>DIFFERENT</v>
      </c>
      <c r="E498" t="s">
        <v>73</v>
      </c>
      <c r="F498" t="s">
        <v>2029</v>
      </c>
      <c r="G498" t="str">
        <f>IF(Table14[[#This Row],[Vendor]]=Table14[[#This Row],[Previous Vendor (from Fund Year 2025 in SF)]],"SAME","DIFFERENT VENDOR")</f>
        <v>DIFFERENT VENDOR</v>
      </c>
      <c r="H498" t="s">
        <v>53</v>
      </c>
      <c r="I498" t="s">
        <v>54</v>
      </c>
      <c r="J498" t="s">
        <v>55</v>
      </c>
      <c r="K498" t="s">
        <v>31</v>
      </c>
      <c r="L498" t="s">
        <v>31</v>
      </c>
      <c r="M498" t="s">
        <v>8168</v>
      </c>
      <c r="N498">
        <v>3</v>
      </c>
      <c r="O498" t="s">
        <v>8150</v>
      </c>
      <c r="P498" t="s">
        <v>8575</v>
      </c>
      <c r="Q498" s="2">
        <v>46204</v>
      </c>
      <c r="R498" t="s">
        <v>2412</v>
      </c>
      <c r="S498" t="s">
        <v>2413</v>
      </c>
      <c r="T498" t="s">
        <v>2414</v>
      </c>
      <c r="U498" t="s">
        <v>59</v>
      </c>
      <c r="V498" t="s">
        <v>36</v>
      </c>
      <c r="W498" t="s">
        <v>60</v>
      </c>
      <c r="X498" t="s">
        <v>61</v>
      </c>
      <c r="Y498" t="s">
        <v>62</v>
      </c>
      <c r="Z498" t="s">
        <v>63</v>
      </c>
      <c r="AA498" t="s">
        <v>59</v>
      </c>
      <c r="AB498" t="s">
        <v>36</v>
      </c>
      <c r="AC498" t="s">
        <v>60</v>
      </c>
      <c r="AD498" t="s">
        <v>147</v>
      </c>
      <c r="AE498" t="s">
        <v>41</v>
      </c>
      <c r="AF498" t="s">
        <v>8584</v>
      </c>
      <c r="AG498" s="8">
        <v>0</v>
      </c>
      <c r="AH498" s="8">
        <v>0</v>
      </c>
      <c r="AI498" s="8">
        <v>316</v>
      </c>
      <c r="AJ498" s="8">
        <v>0</v>
      </c>
      <c r="AK498" t="s">
        <v>8568</v>
      </c>
    </row>
    <row r="499" spans="1:37" x14ac:dyDescent="0.25">
      <c r="A499">
        <v>749</v>
      </c>
      <c r="B499">
        <v>6</v>
      </c>
      <c r="C499">
        <v>2</v>
      </c>
      <c r="D499" t="str">
        <f>IF(Table14[[#This Row],[Round]]=Table14[[#This Row],[Round in Funding Year 2025]],"SAME","DIFFERENT")</f>
        <v>DIFFERENT</v>
      </c>
      <c r="E499" t="s">
        <v>73</v>
      </c>
      <c r="F499" t="s">
        <v>2029</v>
      </c>
      <c r="G499" t="str">
        <f>IF(Table14[[#This Row],[Vendor]]=Table14[[#This Row],[Previous Vendor (from Fund Year 2025 in SF)]],"SAME","DIFFERENT VENDOR")</f>
        <v>DIFFERENT VENDOR</v>
      </c>
      <c r="H499" t="s">
        <v>53</v>
      </c>
      <c r="I499" t="s">
        <v>54</v>
      </c>
      <c r="J499" t="s">
        <v>55</v>
      </c>
      <c r="K499" t="s">
        <v>31</v>
      </c>
      <c r="L499" t="s">
        <v>31</v>
      </c>
      <c r="M499" t="s">
        <v>8168</v>
      </c>
      <c r="N499">
        <v>3</v>
      </c>
      <c r="O499" t="s">
        <v>8150</v>
      </c>
      <c r="P499" t="s">
        <v>8575</v>
      </c>
      <c r="Q499" s="2">
        <v>46204</v>
      </c>
      <c r="R499" t="s">
        <v>2400</v>
      </c>
      <c r="S499" t="s">
        <v>2401</v>
      </c>
      <c r="T499" t="s">
        <v>2402</v>
      </c>
      <c r="U499" t="s">
        <v>59</v>
      </c>
      <c r="V499" t="s">
        <v>36</v>
      </c>
      <c r="W499" t="s">
        <v>60</v>
      </c>
      <c r="X499" t="s">
        <v>56</v>
      </c>
      <c r="Y499" t="s">
        <v>57</v>
      </c>
      <c r="Z499" t="s">
        <v>58</v>
      </c>
      <c r="AA499" t="s">
        <v>59</v>
      </c>
      <c r="AB499" t="s">
        <v>36</v>
      </c>
      <c r="AC499" t="s">
        <v>60</v>
      </c>
      <c r="AD499" t="s">
        <v>147</v>
      </c>
      <c r="AE499" t="s">
        <v>41</v>
      </c>
      <c r="AF499" t="s">
        <v>8584</v>
      </c>
      <c r="AG499" s="8">
        <v>0</v>
      </c>
      <c r="AH499" s="8">
        <v>0</v>
      </c>
      <c r="AI499" s="8">
        <v>316</v>
      </c>
      <c r="AJ499" s="8">
        <v>0</v>
      </c>
      <c r="AK499" t="s">
        <v>8568</v>
      </c>
    </row>
    <row r="500" spans="1:37" x14ac:dyDescent="0.25">
      <c r="A500">
        <v>750</v>
      </c>
      <c r="B500">
        <v>6</v>
      </c>
      <c r="C500">
        <v>2</v>
      </c>
      <c r="D500" t="str">
        <f>IF(Table14[[#This Row],[Round]]=Table14[[#This Row],[Round in Funding Year 2025]],"SAME","DIFFERENT")</f>
        <v>DIFFERENT</v>
      </c>
      <c r="E500" t="s">
        <v>73</v>
      </c>
      <c r="F500" t="s">
        <v>2029</v>
      </c>
      <c r="G500" t="str">
        <f>IF(Table14[[#This Row],[Vendor]]=Table14[[#This Row],[Previous Vendor (from Fund Year 2025 in SF)]],"SAME","DIFFERENT VENDOR")</f>
        <v>DIFFERENT VENDOR</v>
      </c>
      <c r="H500" t="s">
        <v>53</v>
      </c>
      <c r="I500" t="s">
        <v>54</v>
      </c>
      <c r="J500" t="s">
        <v>55</v>
      </c>
      <c r="K500" t="s">
        <v>31</v>
      </c>
      <c r="L500" t="s">
        <v>31</v>
      </c>
      <c r="M500" t="s">
        <v>8168</v>
      </c>
      <c r="N500">
        <v>3</v>
      </c>
      <c r="O500" t="s">
        <v>8150</v>
      </c>
      <c r="P500" t="s">
        <v>8575</v>
      </c>
      <c r="Q500" s="2">
        <v>46204</v>
      </c>
      <c r="R500" t="s">
        <v>2386</v>
      </c>
      <c r="S500" t="s">
        <v>2387</v>
      </c>
      <c r="T500" t="s">
        <v>2388</v>
      </c>
      <c r="U500" t="s">
        <v>59</v>
      </c>
      <c r="V500" t="s">
        <v>36</v>
      </c>
      <c r="W500" t="s">
        <v>60</v>
      </c>
      <c r="X500" t="s">
        <v>61</v>
      </c>
      <c r="Y500" t="s">
        <v>62</v>
      </c>
      <c r="Z500" t="s">
        <v>63</v>
      </c>
      <c r="AA500" t="s">
        <v>59</v>
      </c>
      <c r="AB500" t="s">
        <v>36</v>
      </c>
      <c r="AC500" t="s">
        <v>60</v>
      </c>
      <c r="AD500" t="s">
        <v>147</v>
      </c>
      <c r="AE500" t="s">
        <v>41</v>
      </c>
      <c r="AF500" t="s">
        <v>8584</v>
      </c>
      <c r="AG500" s="8">
        <v>0</v>
      </c>
      <c r="AH500" s="8">
        <v>0</v>
      </c>
      <c r="AI500" s="8">
        <v>316</v>
      </c>
      <c r="AJ500" s="8">
        <v>0</v>
      </c>
      <c r="AK500" t="s">
        <v>8568</v>
      </c>
    </row>
    <row r="501" spans="1:37" x14ac:dyDescent="0.25">
      <c r="A501">
        <v>751</v>
      </c>
      <c r="B501">
        <v>6</v>
      </c>
      <c r="C501">
        <v>2</v>
      </c>
      <c r="D501" t="str">
        <f>IF(Table14[[#This Row],[Round]]=Table14[[#This Row],[Round in Funding Year 2025]],"SAME","DIFFERENT")</f>
        <v>DIFFERENT</v>
      </c>
      <c r="E501" t="s">
        <v>73</v>
      </c>
      <c r="F501" t="s">
        <v>2029</v>
      </c>
      <c r="G501" t="str">
        <f>IF(Table14[[#This Row],[Vendor]]=Table14[[#This Row],[Previous Vendor (from Fund Year 2025 in SF)]],"SAME","DIFFERENT VENDOR")</f>
        <v>DIFFERENT VENDOR</v>
      </c>
      <c r="H501" t="s">
        <v>53</v>
      </c>
      <c r="I501" t="s">
        <v>54</v>
      </c>
      <c r="J501" t="s">
        <v>55</v>
      </c>
      <c r="K501" t="s">
        <v>31</v>
      </c>
      <c r="L501" t="s">
        <v>31</v>
      </c>
      <c r="M501" t="s">
        <v>8168</v>
      </c>
      <c r="N501">
        <v>3</v>
      </c>
      <c r="O501" t="s">
        <v>8150</v>
      </c>
      <c r="P501" t="s">
        <v>8575</v>
      </c>
      <c r="Q501" s="2">
        <v>46204</v>
      </c>
      <c r="R501" t="s">
        <v>61</v>
      </c>
      <c r="S501" t="s">
        <v>62</v>
      </c>
      <c r="T501" t="s">
        <v>63</v>
      </c>
      <c r="U501" t="s">
        <v>59</v>
      </c>
      <c r="V501" t="s">
        <v>36</v>
      </c>
      <c r="W501" t="s">
        <v>60</v>
      </c>
      <c r="X501" t="s">
        <v>56</v>
      </c>
      <c r="Y501" t="s">
        <v>57</v>
      </c>
      <c r="Z501" t="s">
        <v>58</v>
      </c>
      <c r="AA501" t="s">
        <v>59</v>
      </c>
      <c r="AB501" t="s">
        <v>36</v>
      </c>
      <c r="AC501" t="s">
        <v>60</v>
      </c>
      <c r="AD501" t="s">
        <v>147</v>
      </c>
      <c r="AE501" t="s">
        <v>41</v>
      </c>
      <c r="AF501" t="s">
        <v>8584</v>
      </c>
      <c r="AG501" s="8">
        <v>0</v>
      </c>
      <c r="AH501" s="8">
        <v>0</v>
      </c>
      <c r="AI501" s="8">
        <v>316</v>
      </c>
      <c r="AJ501" s="8">
        <v>0</v>
      </c>
      <c r="AK501" t="s">
        <v>8568</v>
      </c>
    </row>
    <row r="502" spans="1:37" x14ac:dyDescent="0.25">
      <c r="A502">
        <v>753</v>
      </c>
      <c r="B502">
        <v>6</v>
      </c>
      <c r="C502">
        <v>2</v>
      </c>
      <c r="D502" t="str">
        <f>IF(Table14[[#This Row],[Round]]=Table14[[#This Row],[Round in Funding Year 2025]],"SAME","DIFFERENT")</f>
        <v>DIFFERENT</v>
      </c>
      <c r="E502" t="s">
        <v>73</v>
      </c>
      <c r="F502" t="s">
        <v>2029</v>
      </c>
      <c r="G502" t="str">
        <f>IF(Table14[[#This Row],[Vendor]]=Table14[[#This Row],[Previous Vendor (from Fund Year 2025 in SF)]],"SAME","DIFFERENT VENDOR")</f>
        <v>DIFFERENT VENDOR</v>
      </c>
      <c r="H502" t="s">
        <v>53</v>
      </c>
      <c r="I502" t="s">
        <v>54</v>
      </c>
      <c r="J502" t="s">
        <v>55</v>
      </c>
      <c r="K502" t="s">
        <v>31</v>
      </c>
      <c r="L502" t="s">
        <v>31</v>
      </c>
      <c r="M502" t="s">
        <v>8168</v>
      </c>
      <c r="N502">
        <v>3</v>
      </c>
      <c r="O502" t="s">
        <v>8150</v>
      </c>
      <c r="P502" t="s">
        <v>8575</v>
      </c>
      <c r="Q502" s="2">
        <v>46204</v>
      </c>
      <c r="R502" t="s">
        <v>2376</v>
      </c>
      <c r="S502" t="s">
        <v>2377</v>
      </c>
      <c r="T502" t="s">
        <v>2378</v>
      </c>
      <c r="U502" t="s">
        <v>59</v>
      </c>
      <c r="V502" t="s">
        <v>36</v>
      </c>
      <c r="W502" t="s">
        <v>60</v>
      </c>
      <c r="X502" t="s">
        <v>61</v>
      </c>
      <c r="Y502" t="s">
        <v>62</v>
      </c>
      <c r="Z502" t="s">
        <v>63</v>
      </c>
      <c r="AA502" t="s">
        <v>59</v>
      </c>
      <c r="AB502" t="s">
        <v>36</v>
      </c>
      <c r="AC502" t="s">
        <v>60</v>
      </c>
      <c r="AD502" t="s">
        <v>147</v>
      </c>
      <c r="AE502" t="s">
        <v>41</v>
      </c>
      <c r="AF502" t="s">
        <v>8584</v>
      </c>
      <c r="AG502" s="8">
        <v>0</v>
      </c>
      <c r="AH502" s="8">
        <v>0</v>
      </c>
      <c r="AI502" s="8">
        <v>316</v>
      </c>
      <c r="AJ502" s="8">
        <v>0</v>
      </c>
      <c r="AK502" t="s">
        <v>8568</v>
      </c>
    </row>
    <row r="503" spans="1:37" x14ac:dyDescent="0.25">
      <c r="A503">
        <v>754</v>
      </c>
      <c r="B503">
        <v>6</v>
      </c>
      <c r="C503">
        <v>2</v>
      </c>
      <c r="D503" t="str">
        <f>IF(Table14[[#This Row],[Round]]=Table14[[#This Row],[Round in Funding Year 2025]],"SAME","DIFFERENT")</f>
        <v>DIFFERENT</v>
      </c>
      <c r="E503" t="s">
        <v>73</v>
      </c>
      <c r="F503" t="s">
        <v>2029</v>
      </c>
      <c r="G503" t="str">
        <f>IF(Table14[[#This Row],[Vendor]]=Table14[[#This Row],[Previous Vendor (from Fund Year 2025 in SF)]],"SAME","DIFFERENT VENDOR")</f>
        <v>DIFFERENT VENDOR</v>
      </c>
      <c r="H503" t="s">
        <v>53</v>
      </c>
      <c r="I503" t="s">
        <v>54</v>
      </c>
      <c r="J503" t="s">
        <v>55</v>
      </c>
      <c r="K503" t="s">
        <v>31</v>
      </c>
      <c r="L503" t="s">
        <v>31</v>
      </c>
      <c r="M503" t="s">
        <v>8168</v>
      </c>
      <c r="N503">
        <v>3</v>
      </c>
      <c r="O503" t="s">
        <v>8150</v>
      </c>
      <c r="P503" t="s">
        <v>8575</v>
      </c>
      <c r="Q503" s="2">
        <v>46204</v>
      </c>
      <c r="R503" t="s">
        <v>2366</v>
      </c>
      <c r="S503" t="s">
        <v>2367</v>
      </c>
      <c r="T503" t="s">
        <v>2368</v>
      </c>
      <c r="U503" t="s">
        <v>59</v>
      </c>
      <c r="V503" t="s">
        <v>36</v>
      </c>
      <c r="W503" t="s">
        <v>60</v>
      </c>
      <c r="X503" t="s">
        <v>56</v>
      </c>
      <c r="Y503" t="s">
        <v>57</v>
      </c>
      <c r="Z503" t="s">
        <v>58</v>
      </c>
      <c r="AA503" t="s">
        <v>59</v>
      </c>
      <c r="AB503" t="s">
        <v>36</v>
      </c>
      <c r="AC503" t="s">
        <v>60</v>
      </c>
      <c r="AD503" t="s">
        <v>147</v>
      </c>
      <c r="AE503" t="s">
        <v>41</v>
      </c>
      <c r="AF503" t="s">
        <v>8584</v>
      </c>
      <c r="AG503" s="8">
        <v>0</v>
      </c>
      <c r="AH503" s="8">
        <v>0</v>
      </c>
      <c r="AI503" s="8">
        <v>316</v>
      </c>
      <c r="AJ503" s="8">
        <v>0</v>
      </c>
      <c r="AK503" t="s">
        <v>8568</v>
      </c>
    </row>
    <row r="504" spans="1:37" x14ac:dyDescent="0.25">
      <c r="A504">
        <v>755</v>
      </c>
      <c r="B504">
        <v>6</v>
      </c>
      <c r="C504">
        <v>2</v>
      </c>
      <c r="D504" t="str">
        <f>IF(Table14[[#This Row],[Round]]=Table14[[#This Row],[Round in Funding Year 2025]],"SAME","DIFFERENT")</f>
        <v>DIFFERENT</v>
      </c>
      <c r="E504" t="s">
        <v>73</v>
      </c>
      <c r="F504" t="s">
        <v>2029</v>
      </c>
      <c r="G504" t="str">
        <f>IF(Table14[[#This Row],[Vendor]]=Table14[[#This Row],[Previous Vendor (from Fund Year 2025 in SF)]],"SAME","DIFFERENT VENDOR")</f>
        <v>DIFFERENT VENDOR</v>
      </c>
      <c r="H504" t="s">
        <v>53</v>
      </c>
      <c r="I504" t="s">
        <v>54</v>
      </c>
      <c r="J504" t="s">
        <v>55</v>
      </c>
      <c r="K504" t="s">
        <v>31</v>
      </c>
      <c r="L504" t="s">
        <v>31</v>
      </c>
      <c r="M504" t="s">
        <v>8168</v>
      </c>
      <c r="N504">
        <v>3</v>
      </c>
      <c r="O504" t="s">
        <v>8150</v>
      </c>
      <c r="P504" t="s">
        <v>8575</v>
      </c>
      <c r="Q504" s="2">
        <v>46204</v>
      </c>
      <c r="R504" t="s">
        <v>2363</v>
      </c>
      <c r="S504" t="s">
        <v>2364</v>
      </c>
      <c r="T504" t="s">
        <v>2365</v>
      </c>
      <c r="U504" t="s">
        <v>59</v>
      </c>
      <c r="V504" t="s">
        <v>36</v>
      </c>
      <c r="W504" t="s">
        <v>60</v>
      </c>
      <c r="X504" t="s">
        <v>56</v>
      </c>
      <c r="Y504" t="s">
        <v>57</v>
      </c>
      <c r="Z504" t="s">
        <v>58</v>
      </c>
      <c r="AA504" t="s">
        <v>59</v>
      </c>
      <c r="AB504" t="s">
        <v>36</v>
      </c>
      <c r="AC504" t="s">
        <v>60</v>
      </c>
      <c r="AD504" t="s">
        <v>147</v>
      </c>
      <c r="AE504" t="s">
        <v>41</v>
      </c>
      <c r="AF504" t="s">
        <v>8584</v>
      </c>
      <c r="AG504" s="8">
        <v>0</v>
      </c>
      <c r="AH504" s="8">
        <v>0</v>
      </c>
      <c r="AI504" s="8">
        <v>316</v>
      </c>
      <c r="AJ504" s="8">
        <v>0</v>
      </c>
      <c r="AK504" t="s">
        <v>8568</v>
      </c>
    </row>
    <row r="505" spans="1:37" x14ac:dyDescent="0.25">
      <c r="A505">
        <v>756</v>
      </c>
      <c r="B505">
        <v>6</v>
      </c>
      <c r="C505">
        <v>2</v>
      </c>
      <c r="D505" t="str">
        <f>IF(Table14[[#This Row],[Round]]=Table14[[#This Row],[Round in Funding Year 2025]],"SAME","DIFFERENT")</f>
        <v>DIFFERENT</v>
      </c>
      <c r="E505" t="s">
        <v>73</v>
      </c>
      <c r="F505" t="s">
        <v>2029</v>
      </c>
      <c r="G505" t="str">
        <f>IF(Table14[[#This Row],[Vendor]]=Table14[[#This Row],[Previous Vendor (from Fund Year 2025 in SF)]],"SAME","DIFFERENT VENDOR")</f>
        <v>DIFFERENT VENDOR</v>
      </c>
      <c r="H505" t="s">
        <v>53</v>
      </c>
      <c r="I505" t="s">
        <v>54</v>
      </c>
      <c r="J505" t="s">
        <v>55</v>
      </c>
      <c r="K505" t="s">
        <v>31</v>
      </c>
      <c r="L505" t="s">
        <v>31</v>
      </c>
      <c r="M505" t="s">
        <v>8168</v>
      </c>
      <c r="N505">
        <v>3</v>
      </c>
      <c r="O505" t="s">
        <v>8150</v>
      </c>
      <c r="P505" t="s">
        <v>8575</v>
      </c>
      <c r="Q505" s="2">
        <v>46204</v>
      </c>
      <c r="R505" t="s">
        <v>2351</v>
      </c>
      <c r="S505" t="s">
        <v>2352</v>
      </c>
      <c r="T505" t="s">
        <v>2353</v>
      </c>
      <c r="U505" t="s">
        <v>59</v>
      </c>
      <c r="V505" t="s">
        <v>36</v>
      </c>
      <c r="W505" t="s">
        <v>60</v>
      </c>
      <c r="X505" t="s">
        <v>61</v>
      </c>
      <c r="Y505" t="s">
        <v>62</v>
      </c>
      <c r="Z505" t="s">
        <v>63</v>
      </c>
      <c r="AA505" t="s">
        <v>59</v>
      </c>
      <c r="AB505" t="s">
        <v>36</v>
      </c>
      <c r="AC505" t="s">
        <v>60</v>
      </c>
      <c r="AD505" t="s">
        <v>147</v>
      </c>
      <c r="AE505" t="s">
        <v>41</v>
      </c>
      <c r="AF505" t="s">
        <v>8584</v>
      </c>
      <c r="AG505" s="8">
        <v>0</v>
      </c>
      <c r="AH505" s="8">
        <v>0</v>
      </c>
      <c r="AI505" s="8">
        <v>316</v>
      </c>
      <c r="AJ505" s="8">
        <v>0</v>
      </c>
      <c r="AK505" t="s">
        <v>8568</v>
      </c>
    </row>
    <row r="506" spans="1:37" x14ac:dyDescent="0.25">
      <c r="A506">
        <v>757</v>
      </c>
      <c r="B506">
        <v>6</v>
      </c>
      <c r="C506">
        <v>2</v>
      </c>
      <c r="D506" t="str">
        <f>IF(Table14[[#This Row],[Round]]=Table14[[#This Row],[Round in Funding Year 2025]],"SAME","DIFFERENT")</f>
        <v>DIFFERENT</v>
      </c>
      <c r="E506" t="s">
        <v>73</v>
      </c>
      <c r="F506" t="s">
        <v>2029</v>
      </c>
      <c r="G506" t="str">
        <f>IF(Table14[[#This Row],[Vendor]]=Table14[[#This Row],[Previous Vendor (from Fund Year 2025 in SF)]],"SAME","DIFFERENT VENDOR")</f>
        <v>DIFFERENT VENDOR</v>
      </c>
      <c r="H506" t="s">
        <v>53</v>
      </c>
      <c r="I506" t="s">
        <v>54</v>
      </c>
      <c r="J506" t="s">
        <v>55</v>
      </c>
      <c r="K506" t="s">
        <v>31</v>
      </c>
      <c r="L506" t="s">
        <v>31</v>
      </c>
      <c r="M506" t="s">
        <v>8168</v>
      </c>
      <c r="N506">
        <v>3</v>
      </c>
      <c r="O506" t="s">
        <v>8150</v>
      </c>
      <c r="P506" t="s">
        <v>8575</v>
      </c>
      <c r="Q506" s="2">
        <v>46204</v>
      </c>
      <c r="R506" t="s">
        <v>2348</v>
      </c>
      <c r="S506" t="s">
        <v>2349</v>
      </c>
      <c r="T506" t="s">
        <v>2350</v>
      </c>
      <c r="U506" t="s">
        <v>59</v>
      </c>
      <c r="V506" t="s">
        <v>36</v>
      </c>
      <c r="W506" t="s">
        <v>60</v>
      </c>
      <c r="X506" t="s">
        <v>61</v>
      </c>
      <c r="Y506" t="s">
        <v>62</v>
      </c>
      <c r="Z506" t="s">
        <v>63</v>
      </c>
      <c r="AA506" t="s">
        <v>59</v>
      </c>
      <c r="AB506" t="s">
        <v>36</v>
      </c>
      <c r="AC506" t="s">
        <v>60</v>
      </c>
      <c r="AD506" t="s">
        <v>147</v>
      </c>
      <c r="AE506" t="s">
        <v>41</v>
      </c>
      <c r="AF506" t="s">
        <v>8584</v>
      </c>
      <c r="AG506" s="8">
        <v>0</v>
      </c>
      <c r="AH506" s="8">
        <v>0</v>
      </c>
      <c r="AI506" s="8">
        <v>316</v>
      </c>
      <c r="AJ506" s="8">
        <v>0</v>
      </c>
      <c r="AK506" t="s">
        <v>8568</v>
      </c>
    </row>
    <row r="507" spans="1:37" x14ac:dyDescent="0.25">
      <c r="A507">
        <v>758</v>
      </c>
      <c r="B507">
        <v>6</v>
      </c>
      <c r="C507">
        <v>2</v>
      </c>
      <c r="D507" t="str">
        <f>IF(Table14[[#This Row],[Round]]=Table14[[#This Row],[Round in Funding Year 2025]],"SAME","DIFFERENT")</f>
        <v>DIFFERENT</v>
      </c>
      <c r="E507" t="s">
        <v>73</v>
      </c>
      <c r="F507" t="s">
        <v>2029</v>
      </c>
      <c r="G507" t="str">
        <f>IF(Table14[[#This Row],[Vendor]]=Table14[[#This Row],[Previous Vendor (from Fund Year 2025 in SF)]],"SAME","DIFFERENT VENDOR")</f>
        <v>DIFFERENT VENDOR</v>
      </c>
      <c r="H507" t="s">
        <v>53</v>
      </c>
      <c r="I507" t="s">
        <v>54</v>
      </c>
      <c r="J507" t="s">
        <v>55</v>
      </c>
      <c r="K507" t="s">
        <v>31</v>
      </c>
      <c r="L507" t="s">
        <v>31</v>
      </c>
      <c r="M507" t="s">
        <v>8168</v>
      </c>
      <c r="N507">
        <v>3</v>
      </c>
      <c r="O507" t="s">
        <v>8150</v>
      </c>
      <c r="P507" t="s">
        <v>8575</v>
      </c>
      <c r="Q507" s="2">
        <v>46204</v>
      </c>
      <c r="R507" t="s">
        <v>2548</v>
      </c>
      <c r="S507" t="s">
        <v>2549</v>
      </c>
      <c r="T507" t="s">
        <v>2550</v>
      </c>
      <c r="U507" t="s">
        <v>2233</v>
      </c>
      <c r="V507" t="s">
        <v>36</v>
      </c>
      <c r="W507" t="s">
        <v>2234</v>
      </c>
      <c r="X507" t="s">
        <v>61</v>
      </c>
      <c r="Y507" t="s">
        <v>62</v>
      </c>
      <c r="Z507" t="s">
        <v>63</v>
      </c>
      <c r="AA507" t="s">
        <v>59</v>
      </c>
      <c r="AB507" t="s">
        <v>36</v>
      </c>
      <c r="AC507" t="s">
        <v>60</v>
      </c>
      <c r="AD507" t="s">
        <v>147</v>
      </c>
      <c r="AE507" t="s">
        <v>41</v>
      </c>
      <c r="AF507" t="s">
        <v>8584</v>
      </c>
      <c r="AG507" s="8">
        <v>0</v>
      </c>
      <c r="AH507" s="8">
        <v>0</v>
      </c>
      <c r="AI507" s="8">
        <v>316</v>
      </c>
      <c r="AJ507" s="8">
        <v>0</v>
      </c>
      <c r="AK507" t="s">
        <v>8568</v>
      </c>
    </row>
    <row r="508" spans="1:37" x14ac:dyDescent="0.25">
      <c r="A508">
        <v>759</v>
      </c>
      <c r="B508">
        <v>6</v>
      </c>
      <c r="C508">
        <v>2</v>
      </c>
      <c r="D508" t="str">
        <f>IF(Table14[[#This Row],[Round]]=Table14[[#This Row],[Round in Funding Year 2025]],"SAME","DIFFERENT")</f>
        <v>DIFFERENT</v>
      </c>
      <c r="E508" t="s">
        <v>73</v>
      </c>
      <c r="F508" t="s">
        <v>2029</v>
      </c>
      <c r="G508" t="str">
        <f>IF(Table14[[#This Row],[Vendor]]=Table14[[#This Row],[Previous Vendor (from Fund Year 2025 in SF)]],"SAME","DIFFERENT VENDOR")</f>
        <v>DIFFERENT VENDOR</v>
      </c>
      <c r="H508" t="s">
        <v>53</v>
      </c>
      <c r="I508" t="s">
        <v>54</v>
      </c>
      <c r="J508" t="s">
        <v>55</v>
      </c>
      <c r="K508" t="s">
        <v>31</v>
      </c>
      <c r="L508" t="s">
        <v>31</v>
      </c>
      <c r="M508" t="s">
        <v>8168</v>
      </c>
      <c r="N508">
        <v>3</v>
      </c>
      <c r="O508" t="s">
        <v>8150</v>
      </c>
      <c r="P508" t="s">
        <v>8575</v>
      </c>
      <c r="Q508" s="2">
        <v>46204</v>
      </c>
      <c r="R508" t="s">
        <v>2542</v>
      </c>
      <c r="S508" t="s">
        <v>2543</v>
      </c>
      <c r="T508" t="s">
        <v>2544</v>
      </c>
      <c r="U508" t="s">
        <v>59</v>
      </c>
      <c r="V508" t="s">
        <v>36</v>
      </c>
      <c r="W508" t="s">
        <v>60</v>
      </c>
      <c r="X508" t="s">
        <v>61</v>
      </c>
      <c r="Y508" t="s">
        <v>62</v>
      </c>
      <c r="Z508" t="s">
        <v>63</v>
      </c>
      <c r="AA508" t="s">
        <v>59</v>
      </c>
      <c r="AB508" t="s">
        <v>36</v>
      </c>
      <c r="AC508" t="s">
        <v>60</v>
      </c>
      <c r="AD508" t="s">
        <v>147</v>
      </c>
      <c r="AE508" t="s">
        <v>41</v>
      </c>
      <c r="AF508" t="s">
        <v>8584</v>
      </c>
      <c r="AG508" s="8">
        <v>0</v>
      </c>
      <c r="AH508" s="8">
        <v>0</v>
      </c>
      <c r="AI508" s="8">
        <v>316</v>
      </c>
      <c r="AJ508" s="8">
        <v>0</v>
      </c>
      <c r="AK508" t="s">
        <v>8568</v>
      </c>
    </row>
    <row r="509" spans="1:37" x14ac:dyDescent="0.25">
      <c r="A509">
        <v>760</v>
      </c>
      <c r="B509">
        <v>6</v>
      </c>
      <c r="C509">
        <v>2</v>
      </c>
      <c r="D509" t="str">
        <f>IF(Table14[[#This Row],[Round]]=Table14[[#This Row],[Round in Funding Year 2025]],"SAME","DIFFERENT")</f>
        <v>DIFFERENT</v>
      </c>
      <c r="E509" t="s">
        <v>73</v>
      </c>
      <c r="F509" t="s">
        <v>2029</v>
      </c>
      <c r="G509" t="str">
        <f>IF(Table14[[#This Row],[Vendor]]=Table14[[#This Row],[Previous Vendor (from Fund Year 2025 in SF)]],"SAME","DIFFERENT VENDOR")</f>
        <v>DIFFERENT VENDOR</v>
      </c>
      <c r="H509" t="s">
        <v>53</v>
      </c>
      <c r="I509" t="s">
        <v>54</v>
      </c>
      <c r="J509" t="s">
        <v>55</v>
      </c>
      <c r="K509" t="s">
        <v>31</v>
      </c>
      <c r="L509" t="s">
        <v>31</v>
      </c>
      <c r="M509" t="s">
        <v>8168</v>
      </c>
      <c r="N509">
        <v>3</v>
      </c>
      <c r="O509" t="s">
        <v>8150</v>
      </c>
      <c r="P509" t="s">
        <v>8575</v>
      </c>
      <c r="Q509" s="2">
        <v>46204</v>
      </c>
      <c r="R509" t="s">
        <v>2536</v>
      </c>
      <c r="S509" t="s">
        <v>2537</v>
      </c>
      <c r="T509" t="s">
        <v>2538</v>
      </c>
      <c r="U509" t="s">
        <v>59</v>
      </c>
      <c r="V509" t="s">
        <v>36</v>
      </c>
      <c r="W509" t="s">
        <v>60</v>
      </c>
      <c r="X509" t="s">
        <v>61</v>
      </c>
      <c r="Y509" t="s">
        <v>62</v>
      </c>
      <c r="Z509" t="s">
        <v>63</v>
      </c>
      <c r="AA509" t="s">
        <v>59</v>
      </c>
      <c r="AB509" t="s">
        <v>36</v>
      </c>
      <c r="AC509" t="s">
        <v>60</v>
      </c>
      <c r="AD509" t="s">
        <v>147</v>
      </c>
      <c r="AE509" t="s">
        <v>41</v>
      </c>
      <c r="AF509" t="s">
        <v>8584</v>
      </c>
      <c r="AG509" s="8">
        <v>0</v>
      </c>
      <c r="AH509" s="8">
        <v>0</v>
      </c>
      <c r="AI509" s="8">
        <v>316</v>
      </c>
      <c r="AJ509" s="8">
        <v>0</v>
      </c>
      <c r="AK509" t="s">
        <v>8568</v>
      </c>
    </row>
    <row r="510" spans="1:37" x14ac:dyDescent="0.25">
      <c r="A510">
        <v>79</v>
      </c>
      <c r="B510">
        <v>5</v>
      </c>
      <c r="C510">
        <v>5</v>
      </c>
      <c r="D510" t="str">
        <f>IF(Table14[[#This Row],[Round]]=Table14[[#This Row],[Round in Funding Year 2025]],"SAME","DIFFERENT")</f>
        <v>SAME</v>
      </c>
      <c r="E510" t="s">
        <v>42</v>
      </c>
      <c r="F510" t="s">
        <v>42</v>
      </c>
      <c r="G510" t="str">
        <f>IF(Table14[[#This Row],[Vendor]]=Table14[[#This Row],[Previous Vendor (from Fund Year 2025 in SF)]],"SAME","DIFFERENT VENDOR")</f>
        <v>SAME</v>
      </c>
      <c r="H510" t="s">
        <v>599</v>
      </c>
      <c r="I510" t="s">
        <v>600</v>
      </c>
      <c r="J510" t="s">
        <v>599</v>
      </c>
      <c r="K510" t="s">
        <v>31</v>
      </c>
      <c r="L510" t="s">
        <v>67</v>
      </c>
      <c r="M510" t="s">
        <v>8119</v>
      </c>
      <c r="N510">
        <v>4</v>
      </c>
      <c r="O510" t="s">
        <v>8161</v>
      </c>
      <c r="P510" t="s">
        <v>8576</v>
      </c>
      <c r="Q510" s="2">
        <v>46204</v>
      </c>
      <c r="R510" t="s">
        <v>601</v>
      </c>
      <c r="S510" t="s">
        <v>602</v>
      </c>
      <c r="T510" t="s">
        <v>603</v>
      </c>
      <c r="U510" t="s">
        <v>604</v>
      </c>
      <c r="V510" t="s">
        <v>36</v>
      </c>
      <c r="W510" t="s">
        <v>605</v>
      </c>
      <c r="X510" t="s">
        <v>52</v>
      </c>
      <c r="AB510" t="s">
        <v>36</v>
      </c>
      <c r="AD510" t="s">
        <v>147</v>
      </c>
      <c r="AE510" t="s">
        <v>26</v>
      </c>
      <c r="AF510" t="s">
        <v>8585</v>
      </c>
      <c r="AG510" s="8">
        <v>0</v>
      </c>
      <c r="AH510" s="8">
        <v>0</v>
      </c>
      <c r="AI510" s="8">
        <v>395</v>
      </c>
      <c r="AJ510" s="8">
        <v>0</v>
      </c>
      <c r="AK510" t="s">
        <v>8568</v>
      </c>
    </row>
    <row r="511" spans="1:37" x14ac:dyDescent="0.25">
      <c r="A511">
        <v>80</v>
      </c>
      <c r="B511">
        <v>5</v>
      </c>
      <c r="C511">
        <v>5</v>
      </c>
      <c r="D511" t="str">
        <f>IF(Table14[[#This Row],[Round]]=Table14[[#This Row],[Round in Funding Year 2025]],"SAME","DIFFERENT")</f>
        <v>SAME</v>
      </c>
      <c r="E511" t="s">
        <v>42</v>
      </c>
      <c r="F511" t="s">
        <v>42</v>
      </c>
      <c r="G511" t="str">
        <f>IF(Table14[[#This Row],[Vendor]]=Table14[[#This Row],[Previous Vendor (from Fund Year 2025 in SF)]],"SAME","DIFFERENT VENDOR")</f>
        <v>SAME</v>
      </c>
      <c r="H511" t="s">
        <v>599</v>
      </c>
      <c r="I511" t="s">
        <v>600</v>
      </c>
      <c r="J511" t="s">
        <v>599</v>
      </c>
      <c r="K511" t="s">
        <v>31</v>
      </c>
      <c r="L511" t="s">
        <v>67</v>
      </c>
      <c r="M511" t="s">
        <v>8119</v>
      </c>
      <c r="N511">
        <v>4</v>
      </c>
      <c r="O511" t="s">
        <v>8161</v>
      </c>
      <c r="P511" t="s">
        <v>8576</v>
      </c>
      <c r="Q511" s="2">
        <v>46204</v>
      </c>
      <c r="R511" t="s">
        <v>611</v>
      </c>
      <c r="S511" t="s">
        <v>612</v>
      </c>
      <c r="T511" t="s">
        <v>613</v>
      </c>
      <c r="U511" t="s">
        <v>614</v>
      </c>
      <c r="V511" t="s">
        <v>36</v>
      </c>
      <c r="W511" t="s">
        <v>615</v>
      </c>
      <c r="X511" t="s">
        <v>601</v>
      </c>
      <c r="Y511" t="s">
        <v>602</v>
      </c>
      <c r="Z511" t="s">
        <v>603</v>
      </c>
      <c r="AA511" t="s">
        <v>604</v>
      </c>
      <c r="AB511" t="s">
        <v>36</v>
      </c>
      <c r="AC511" t="s">
        <v>605</v>
      </c>
      <c r="AD511" t="s">
        <v>147</v>
      </c>
      <c r="AE511" t="s">
        <v>41</v>
      </c>
      <c r="AF511" t="s">
        <v>8585</v>
      </c>
      <c r="AG511" s="8">
        <v>0</v>
      </c>
      <c r="AH511" s="8">
        <v>0</v>
      </c>
      <c r="AI511" s="8">
        <v>395</v>
      </c>
      <c r="AJ511" s="8">
        <v>0</v>
      </c>
      <c r="AK511" t="s">
        <v>8568</v>
      </c>
    </row>
    <row r="512" spans="1:37" x14ac:dyDescent="0.25">
      <c r="A512">
        <v>81</v>
      </c>
      <c r="B512">
        <v>5</v>
      </c>
      <c r="C512">
        <v>5</v>
      </c>
      <c r="D512" t="str">
        <f>IF(Table14[[#This Row],[Round]]=Table14[[#This Row],[Round in Funding Year 2025]],"SAME","DIFFERENT")</f>
        <v>SAME</v>
      </c>
      <c r="E512" t="s">
        <v>42</v>
      </c>
      <c r="F512" t="s">
        <v>42</v>
      </c>
      <c r="G512" t="str">
        <f>IF(Table14[[#This Row],[Vendor]]=Table14[[#This Row],[Previous Vendor (from Fund Year 2025 in SF)]],"SAME","DIFFERENT VENDOR")</f>
        <v>SAME</v>
      </c>
      <c r="H512" t="s">
        <v>599</v>
      </c>
      <c r="I512" t="s">
        <v>600</v>
      </c>
      <c r="J512" t="s">
        <v>599</v>
      </c>
      <c r="K512" t="s">
        <v>31</v>
      </c>
      <c r="L512" t="s">
        <v>67</v>
      </c>
      <c r="M512" t="s">
        <v>8119</v>
      </c>
      <c r="N512">
        <v>4</v>
      </c>
      <c r="O512" t="s">
        <v>8161</v>
      </c>
      <c r="P512" t="s">
        <v>8576</v>
      </c>
      <c r="Q512" s="2">
        <v>46204</v>
      </c>
      <c r="R512" t="s">
        <v>606</v>
      </c>
      <c r="S512" t="s">
        <v>607</v>
      </c>
      <c r="T512" t="s">
        <v>608</v>
      </c>
      <c r="U512" t="s">
        <v>609</v>
      </c>
      <c r="V512" t="s">
        <v>36</v>
      </c>
      <c r="W512" t="s">
        <v>610</v>
      </c>
      <c r="X512" t="s">
        <v>601</v>
      </c>
      <c r="Y512" t="s">
        <v>602</v>
      </c>
      <c r="Z512" t="s">
        <v>603</v>
      </c>
      <c r="AA512" t="s">
        <v>604</v>
      </c>
      <c r="AB512" t="s">
        <v>36</v>
      </c>
      <c r="AC512" t="s">
        <v>605</v>
      </c>
      <c r="AD512" t="s">
        <v>147</v>
      </c>
      <c r="AE512" t="s">
        <v>41</v>
      </c>
      <c r="AF512" t="s">
        <v>8585</v>
      </c>
      <c r="AG512" s="8">
        <v>0</v>
      </c>
      <c r="AH512" s="8">
        <v>0</v>
      </c>
      <c r="AI512" s="8">
        <v>395</v>
      </c>
      <c r="AJ512" s="8">
        <v>0</v>
      </c>
      <c r="AK512" t="s">
        <v>8568</v>
      </c>
    </row>
    <row r="513" spans="1:37" x14ac:dyDescent="0.25">
      <c r="A513">
        <v>162</v>
      </c>
      <c r="B513">
        <v>5</v>
      </c>
      <c r="C513">
        <v>5</v>
      </c>
      <c r="D513" t="str">
        <f>IF(Table14[[#This Row],[Round]]=Table14[[#This Row],[Round in Funding Year 2025]],"SAME","DIFFERENT")</f>
        <v>SAME</v>
      </c>
      <c r="E513" t="s">
        <v>8167</v>
      </c>
      <c r="F513" t="s">
        <v>8167</v>
      </c>
      <c r="G513" t="str">
        <f>IF(Table14[[#This Row],[Vendor]]=Table14[[#This Row],[Previous Vendor (from Fund Year 2025 in SF)]],"SAME","DIFFERENT VENDOR")</f>
        <v>SAME</v>
      </c>
      <c r="H513" t="s">
        <v>712</v>
      </c>
      <c r="I513" t="s">
        <v>713</v>
      </c>
      <c r="J513" t="s">
        <v>714</v>
      </c>
      <c r="K513" t="s">
        <v>77</v>
      </c>
      <c r="L513" t="s">
        <v>77</v>
      </c>
      <c r="M513" t="s">
        <v>8122</v>
      </c>
      <c r="N513">
        <v>5</v>
      </c>
      <c r="O513" t="s">
        <v>8156</v>
      </c>
      <c r="P513" t="s">
        <v>8577</v>
      </c>
      <c r="Q513" s="2">
        <v>46204</v>
      </c>
      <c r="R513" t="s">
        <v>715</v>
      </c>
      <c r="S513" t="s">
        <v>716</v>
      </c>
      <c r="T513" t="s">
        <v>717</v>
      </c>
      <c r="U513" t="s">
        <v>718</v>
      </c>
      <c r="V513" t="s">
        <v>36</v>
      </c>
      <c r="W513" t="s">
        <v>719</v>
      </c>
      <c r="X513" t="s">
        <v>52</v>
      </c>
      <c r="AB513" t="s">
        <v>36</v>
      </c>
      <c r="AD513" t="s">
        <v>147</v>
      </c>
      <c r="AE513" t="s">
        <v>26</v>
      </c>
      <c r="AF513" t="s">
        <v>8583</v>
      </c>
      <c r="AG513" s="8">
        <v>0</v>
      </c>
      <c r="AH513" s="8">
        <v>0</v>
      </c>
      <c r="AI513" s="8">
        <v>500</v>
      </c>
      <c r="AJ513" s="8">
        <v>0</v>
      </c>
      <c r="AK513" t="s">
        <v>8568</v>
      </c>
    </row>
    <row r="514" spans="1:37" x14ac:dyDescent="0.25">
      <c r="A514">
        <v>1157</v>
      </c>
      <c r="B514">
        <v>3</v>
      </c>
      <c r="C514">
        <v>3</v>
      </c>
      <c r="D514" t="str">
        <f>IF(Table14[[#This Row],[Round]]=Table14[[#This Row],[Round in Funding Year 2025]],"SAME","DIFFERENT")</f>
        <v>SAME</v>
      </c>
      <c r="E514" t="s">
        <v>1712</v>
      </c>
      <c r="F514" t="s">
        <v>1712</v>
      </c>
      <c r="G514" t="str">
        <f>IF(Table14[[#This Row],[Vendor]]=Table14[[#This Row],[Previous Vendor (from Fund Year 2025 in SF)]],"SAME","DIFFERENT VENDOR")</f>
        <v>SAME</v>
      </c>
      <c r="H514" t="s">
        <v>7048</v>
      </c>
      <c r="I514" t="s">
        <v>7049</v>
      </c>
      <c r="J514" t="s">
        <v>7050</v>
      </c>
      <c r="K514" t="s">
        <v>67</v>
      </c>
      <c r="L514" t="s">
        <v>67</v>
      </c>
      <c r="M514" t="s">
        <v>8122</v>
      </c>
      <c r="N514">
        <v>6</v>
      </c>
      <c r="O514" t="s">
        <v>8147</v>
      </c>
      <c r="P514" t="s">
        <v>8578</v>
      </c>
      <c r="Q514" s="2">
        <v>46204</v>
      </c>
      <c r="R514" t="s">
        <v>7051</v>
      </c>
      <c r="S514" t="s">
        <v>7049</v>
      </c>
      <c r="T514" t="s">
        <v>7052</v>
      </c>
      <c r="U514" t="s">
        <v>7053</v>
      </c>
      <c r="V514" t="s">
        <v>36</v>
      </c>
      <c r="W514" t="s">
        <v>7054</v>
      </c>
      <c r="X514" t="s">
        <v>52</v>
      </c>
      <c r="AB514" t="s">
        <v>36</v>
      </c>
      <c r="AD514" t="s">
        <v>147</v>
      </c>
      <c r="AE514" t="s">
        <v>26</v>
      </c>
      <c r="AF514" t="s">
        <v>8583</v>
      </c>
      <c r="AG514" s="8">
        <v>0</v>
      </c>
      <c r="AH514" s="8">
        <v>0</v>
      </c>
      <c r="AI514" s="8">
        <v>631.09</v>
      </c>
      <c r="AJ514" s="8">
        <v>0</v>
      </c>
      <c r="AK514" t="s">
        <v>8568</v>
      </c>
    </row>
    <row r="515" spans="1:37" x14ac:dyDescent="0.25">
      <c r="A515">
        <v>1158</v>
      </c>
      <c r="B515">
        <v>3</v>
      </c>
      <c r="C515">
        <v>3</v>
      </c>
      <c r="D515" t="str">
        <f>IF(Table14[[#This Row],[Round]]=Table14[[#This Row],[Round in Funding Year 2025]],"SAME","DIFFERENT")</f>
        <v>SAME</v>
      </c>
      <c r="E515" t="s">
        <v>42</v>
      </c>
      <c r="F515" t="s">
        <v>42</v>
      </c>
      <c r="G515" t="str">
        <f>IF(Table14[[#This Row],[Vendor]]=Table14[[#This Row],[Previous Vendor (from Fund Year 2025 in SF)]],"SAME","DIFFERENT VENDOR")</f>
        <v>SAME</v>
      </c>
      <c r="H515" t="s">
        <v>2170</v>
      </c>
      <c r="I515" t="s">
        <v>2171</v>
      </c>
      <c r="J515" t="s">
        <v>2172</v>
      </c>
      <c r="K515" t="s">
        <v>588</v>
      </c>
      <c r="L515" t="s">
        <v>588</v>
      </c>
      <c r="M515" t="s">
        <v>8122</v>
      </c>
      <c r="N515">
        <v>7</v>
      </c>
      <c r="O515" t="s">
        <v>8148</v>
      </c>
      <c r="P515" t="s">
        <v>8579</v>
      </c>
      <c r="Q515" s="2">
        <v>46204</v>
      </c>
      <c r="R515" t="s">
        <v>3053</v>
      </c>
      <c r="S515" t="s">
        <v>3054</v>
      </c>
      <c r="T515" t="s">
        <v>3055</v>
      </c>
      <c r="U515" t="s">
        <v>2173</v>
      </c>
      <c r="V515" t="s">
        <v>36</v>
      </c>
      <c r="W515" t="s">
        <v>2174</v>
      </c>
      <c r="X515" t="s">
        <v>52</v>
      </c>
      <c r="AB515" t="s">
        <v>36</v>
      </c>
      <c r="AD515" t="s">
        <v>147</v>
      </c>
      <c r="AE515" t="s">
        <v>26</v>
      </c>
      <c r="AF515" t="s">
        <v>8583</v>
      </c>
      <c r="AG515" s="8">
        <v>0</v>
      </c>
      <c r="AH515" s="8">
        <v>0</v>
      </c>
      <c r="AI515" s="8">
        <v>269</v>
      </c>
      <c r="AJ515" s="8">
        <v>0</v>
      </c>
      <c r="AK515" t="s">
        <v>8568</v>
      </c>
    </row>
    <row r="516" spans="1:37" x14ac:dyDescent="0.25">
      <c r="A516">
        <v>1159</v>
      </c>
      <c r="B516">
        <v>3</v>
      </c>
      <c r="C516">
        <v>3</v>
      </c>
      <c r="D516" t="str">
        <f>IF(Table14[[#This Row],[Round]]=Table14[[#This Row],[Round in Funding Year 2025]],"SAME","DIFFERENT")</f>
        <v>SAME</v>
      </c>
      <c r="E516" t="s">
        <v>42</v>
      </c>
      <c r="F516" t="s">
        <v>42</v>
      </c>
      <c r="G516" t="str">
        <f>IF(Table14[[#This Row],[Vendor]]=Table14[[#This Row],[Previous Vendor (from Fund Year 2025 in SF)]],"SAME","DIFFERENT VENDOR")</f>
        <v>SAME</v>
      </c>
      <c r="H516" t="s">
        <v>2170</v>
      </c>
      <c r="I516" t="s">
        <v>2171</v>
      </c>
      <c r="J516" t="s">
        <v>2172</v>
      </c>
      <c r="K516" t="s">
        <v>31</v>
      </c>
      <c r="L516" t="s">
        <v>31</v>
      </c>
      <c r="M516" t="s">
        <v>8122</v>
      </c>
      <c r="N516">
        <v>7</v>
      </c>
      <c r="O516" t="s">
        <v>8148</v>
      </c>
      <c r="P516" t="s">
        <v>8579</v>
      </c>
      <c r="Q516" s="2">
        <v>46204</v>
      </c>
      <c r="R516" t="s">
        <v>2175</v>
      </c>
      <c r="S516" t="s">
        <v>2176</v>
      </c>
      <c r="T516" t="s">
        <v>2177</v>
      </c>
      <c r="U516" t="s">
        <v>2173</v>
      </c>
      <c r="V516" t="s">
        <v>36</v>
      </c>
      <c r="W516" t="s">
        <v>2174</v>
      </c>
      <c r="X516" t="s">
        <v>52</v>
      </c>
      <c r="AB516" t="s">
        <v>36</v>
      </c>
      <c r="AD516" t="s">
        <v>147</v>
      </c>
      <c r="AE516" t="s">
        <v>26</v>
      </c>
      <c r="AF516" t="s">
        <v>8583</v>
      </c>
      <c r="AG516" s="8">
        <v>0</v>
      </c>
      <c r="AH516" s="8">
        <v>0</v>
      </c>
      <c r="AI516" s="8">
        <v>629</v>
      </c>
      <c r="AJ516" s="8">
        <v>0</v>
      </c>
      <c r="AK516" t="s">
        <v>8568</v>
      </c>
    </row>
    <row r="517" spans="1:37" x14ac:dyDescent="0.25">
      <c r="A517">
        <v>1160</v>
      </c>
      <c r="B517">
        <v>3</v>
      </c>
      <c r="C517">
        <v>3</v>
      </c>
      <c r="D517" t="str">
        <f>IF(Table14[[#This Row],[Round]]=Table14[[#This Row],[Round in Funding Year 2025]],"SAME","DIFFERENT")</f>
        <v>SAME</v>
      </c>
      <c r="E517" t="s">
        <v>42</v>
      </c>
      <c r="F517" t="s">
        <v>42</v>
      </c>
      <c r="G517" t="str">
        <f>IF(Table14[[#This Row],[Vendor]]=Table14[[#This Row],[Previous Vendor (from Fund Year 2025 in SF)]],"SAME","DIFFERENT VENDOR")</f>
        <v>SAME</v>
      </c>
      <c r="H517" t="s">
        <v>2170</v>
      </c>
      <c r="I517" t="s">
        <v>2171</v>
      </c>
      <c r="J517" t="s">
        <v>2172</v>
      </c>
      <c r="K517" t="s">
        <v>31</v>
      </c>
      <c r="L517" t="s">
        <v>31</v>
      </c>
      <c r="M517" t="s">
        <v>8122</v>
      </c>
      <c r="N517">
        <v>7</v>
      </c>
      <c r="O517" t="s">
        <v>8148</v>
      </c>
      <c r="P517" t="s">
        <v>8579</v>
      </c>
      <c r="Q517" s="2">
        <v>46204</v>
      </c>
      <c r="R517" t="s">
        <v>3067</v>
      </c>
      <c r="S517" t="s">
        <v>3068</v>
      </c>
      <c r="T517" t="s">
        <v>3069</v>
      </c>
      <c r="U517" t="s">
        <v>2173</v>
      </c>
      <c r="V517" t="s">
        <v>36</v>
      </c>
      <c r="W517" t="s">
        <v>2174</v>
      </c>
      <c r="X517" t="s">
        <v>2175</v>
      </c>
      <c r="Y517" t="s">
        <v>2176</v>
      </c>
      <c r="Z517" t="s">
        <v>2177</v>
      </c>
      <c r="AA517" t="s">
        <v>2173</v>
      </c>
      <c r="AB517" t="s">
        <v>36</v>
      </c>
      <c r="AC517" t="s">
        <v>2174</v>
      </c>
      <c r="AD517" t="s">
        <v>147</v>
      </c>
      <c r="AE517" t="s">
        <v>41</v>
      </c>
      <c r="AF517" t="s">
        <v>8583</v>
      </c>
      <c r="AG517" s="8">
        <v>0</v>
      </c>
      <c r="AH517" s="8">
        <v>0</v>
      </c>
      <c r="AI517" s="8">
        <v>629</v>
      </c>
      <c r="AJ517" s="8">
        <v>0</v>
      </c>
      <c r="AK517" t="s">
        <v>8568</v>
      </c>
    </row>
    <row r="518" spans="1:37" x14ac:dyDescent="0.25">
      <c r="A518">
        <v>1161</v>
      </c>
      <c r="B518">
        <v>3</v>
      </c>
      <c r="C518">
        <v>3</v>
      </c>
      <c r="D518" t="str">
        <f>IF(Table14[[#This Row],[Round]]=Table14[[#This Row],[Round in Funding Year 2025]],"SAME","DIFFERENT")</f>
        <v>SAME</v>
      </c>
      <c r="E518" t="s">
        <v>42</v>
      </c>
      <c r="F518" t="s">
        <v>42</v>
      </c>
      <c r="G518" t="str">
        <f>IF(Table14[[#This Row],[Vendor]]=Table14[[#This Row],[Previous Vendor (from Fund Year 2025 in SF)]],"SAME","DIFFERENT VENDOR")</f>
        <v>SAME</v>
      </c>
      <c r="H518" t="s">
        <v>2170</v>
      </c>
      <c r="I518" t="s">
        <v>2171</v>
      </c>
      <c r="J518" t="s">
        <v>2172</v>
      </c>
      <c r="K518" t="s">
        <v>31</v>
      </c>
      <c r="L518" t="s">
        <v>31</v>
      </c>
      <c r="M518" t="s">
        <v>8122</v>
      </c>
      <c r="N518">
        <v>7</v>
      </c>
      <c r="O518" t="s">
        <v>8148</v>
      </c>
      <c r="P518" t="s">
        <v>8579</v>
      </c>
      <c r="Q518" s="2">
        <v>46204</v>
      </c>
      <c r="R518" t="s">
        <v>3094</v>
      </c>
      <c r="S518" t="s">
        <v>3095</v>
      </c>
      <c r="T518" t="s">
        <v>3096</v>
      </c>
      <c r="U518" t="s">
        <v>2173</v>
      </c>
      <c r="V518" t="s">
        <v>36</v>
      </c>
      <c r="W518" t="s">
        <v>2174</v>
      </c>
      <c r="X518" t="s">
        <v>2175</v>
      </c>
      <c r="Y518" t="s">
        <v>2176</v>
      </c>
      <c r="Z518" t="s">
        <v>2177</v>
      </c>
      <c r="AA518" t="s">
        <v>2173</v>
      </c>
      <c r="AB518" t="s">
        <v>36</v>
      </c>
      <c r="AC518" t="s">
        <v>2174</v>
      </c>
      <c r="AD518" t="s">
        <v>147</v>
      </c>
      <c r="AE518" t="s">
        <v>41</v>
      </c>
      <c r="AF518" t="s">
        <v>8583</v>
      </c>
      <c r="AG518" s="8">
        <v>0</v>
      </c>
      <c r="AH518" s="8">
        <v>0</v>
      </c>
      <c r="AI518" s="8">
        <v>629</v>
      </c>
      <c r="AJ518" s="8">
        <v>0</v>
      </c>
      <c r="AK518" t="s">
        <v>8568</v>
      </c>
    </row>
    <row r="519" spans="1:37" x14ac:dyDescent="0.25">
      <c r="A519">
        <v>1162</v>
      </c>
      <c r="B519">
        <v>3</v>
      </c>
      <c r="C519">
        <v>3</v>
      </c>
      <c r="D519" t="str">
        <f>IF(Table14[[#This Row],[Round]]=Table14[[#This Row],[Round in Funding Year 2025]],"SAME","DIFFERENT")</f>
        <v>SAME</v>
      </c>
      <c r="E519" t="s">
        <v>42</v>
      </c>
      <c r="F519" t="s">
        <v>42</v>
      </c>
      <c r="G519" t="str">
        <f>IF(Table14[[#This Row],[Vendor]]=Table14[[#This Row],[Previous Vendor (from Fund Year 2025 in SF)]],"SAME","DIFFERENT VENDOR")</f>
        <v>SAME</v>
      </c>
      <c r="H519" t="s">
        <v>2170</v>
      </c>
      <c r="I519" t="s">
        <v>2171</v>
      </c>
      <c r="J519" t="s">
        <v>2172</v>
      </c>
      <c r="K519" t="s">
        <v>31</v>
      </c>
      <c r="L519" t="s">
        <v>31</v>
      </c>
      <c r="M519" t="s">
        <v>8122</v>
      </c>
      <c r="N519">
        <v>7</v>
      </c>
      <c r="O519" t="s">
        <v>8148</v>
      </c>
      <c r="P519" t="s">
        <v>8579</v>
      </c>
      <c r="Q519" s="2">
        <v>46204</v>
      </c>
      <c r="R519" t="s">
        <v>3073</v>
      </c>
      <c r="S519" t="s">
        <v>3074</v>
      </c>
      <c r="T519" t="s">
        <v>3075</v>
      </c>
      <c r="U519" t="s">
        <v>2173</v>
      </c>
      <c r="V519" t="s">
        <v>36</v>
      </c>
      <c r="W519" t="s">
        <v>2174</v>
      </c>
      <c r="X519" t="s">
        <v>2175</v>
      </c>
      <c r="Y519" t="s">
        <v>2176</v>
      </c>
      <c r="Z519" t="s">
        <v>2177</v>
      </c>
      <c r="AA519" t="s">
        <v>2173</v>
      </c>
      <c r="AB519" t="s">
        <v>36</v>
      </c>
      <c r="AC519" t="s">
        <v>2174</v>
      </c>
      <c r="AD519" t="s">
        <v>147</v>
      </c>
      <c r="AE519" t="s">
        <v>41</v>
      </c>
      <c r="AF519" t="s">
        <v>8583</v>
      </c>
      <c r="AG519" s="8">
        <v>0</v>
      </c>
      <c r="AH519" s="8">
        <v>0</v>
      </c>
      <c r="AI519" s="8">
        <v>629</v>
      </c>
      <c r="AJ519" s="8">
        <v>0</v>
      </c>
      <c r="AK519" t="s">
        <v>8568</v>
      </c>
    </row>
    <row r="520" spans="1:37" x14ac:dyDescent="0.25">
      <c r="A520">
        <v>1163</v>
      </c>
      <c r="B520">
        <v>3</v>
      </c>
      <c r="C520">
        <v>3</v>
      </c>
      <c r="D520" t="str">
        <f>IF(Table14[[#This Row],[Round]]=Table14[[#This Row],[Round in Funding Year 2025]],"SAME","DIFFERENT")</f>
        <v>SAME</v>
      </c>
      <c r="E520" t="s">
        <v>42</v>
      </c>
      <c r="F520" t="s">
        <v>42</v>
      </c>
      <c r="G520" t="str">
        <f>IF(Table14[[#This Row],[Vendor]]=Table14[[#This Row],[Previous Vendor (from Fund Year 2025 in SF)]],"SAME","DIFFERENT VENDOR")</f>
        <v>SAME</v>
      </c>
      <c r="H520" t="s">
        <v>2170</v>
      </c>
      <c r="I520" t="s">
        <v>2171</v>
      </c>
      <c r="J520" t="s">
        <v>2172</v>
      </c>
      <c r="K520" t="s">
        <v>31</v>
      </c>
      <c r="L520" t="s">
        <v>31</v>
      </c>
      <c r="M520" t="s">
        <v>8122</v>
      </c>
      <c r="N520">
        <v>7</v>
      </c>
      <c r="O520" t="s">
        <v>8148</v>
      </c>
      <c r="P520" t="s">
        <v>8579</v>
      </c>
      <c r="Q520" s="2">
        <v>46204</v>
      </c>
      <c r="R520" t="s">
        <v>3088</v>
      </c>
      <c r="S520" t="s">
        <v>3089</v>
      </c>
      <c r="T520" t="s">
        <v>3090</v>
      </c>
      <c r="U520" t="s">
        <v>2173</v>
      </c>
      <c r="V520" t="s">
        <v>36</v>
      </c>
      <c r="W520" t="s">
        <v>2174</v>
      </c>
      <c r="X520" t="s">
        <v>2175</v>
      </c>
      <c r="Y520" t="s">
        <v>2176</v>
      </c>
      <c r="Z520" t="s">
        <v>2177</v>
      </c>
      <c r="AA520" t="s">
        <v>2173</v>
      </c>
      <c r="AB520" t="s">
        <v>36</v>
      </c>
      <c r="AC520" t="s">
        <v>2174</v>
      </c>
      <c r="AD520" t="s">
        <v>147</v>
      </c>
      <c r="AE520" t="s">
        <v>41</v>
      </c>
      <c r="AF520" t="s">
        <v>8583</v>
      </c>
      <c r="AG520" s="8">
        <v>0</v>
      </c>
      <c r="AH520" s="8">
        <v>0</v>
      </c>
      <c r="AI520" s="8">
        <v>629</v>
      </c>
      <c r="AJ520" s="8">
        <v>0</v>
      </c>
      <c r="AK520" t="s">
        <v>8568</v>
      </c>
    </row>
    <row r="521" spans="1:37" x14ac:dyDescent="0.25">
      <c r="A521">
        <v>1164</v>
      </c>
      <c r="B521">
        <v>3</v>
      </c>
      <c r="C521">
        <v>3</v>
      </c>
      <c r="D521" t="str">
        <f>IF(Table14[[#This Row],[Round]]=Table14[[#This Row],[Round in Funding Year 2025]],"SAME","DIFFERENT")</f>
        <v>SAME</v>
      </c>
      <c r="E521" t="s">
        <v>42</v>
      </c>
      <c r="F521" t="s">
        <v>42</v>
      </c>
      <c r="G521" t="str">
        <f>IF(Table14[[#This Row],[Vendor]]=Table14[[#This Row],[Previous Vendor (from Fund Year 2025 in SF)]],"SAME","DIFFERENT VENDOR")</f>
        <v>SAME</v>
      </c>
      <c r="H521" t="s">
        <v>2170</v>
      </c>
      <c r="I521" t="s">
        <v>2171</v>
      </c>
      <c r="J521" t="s">
        <v>2172</v>
      </c>
      <c r="K521" t="s">
        <v>31</v>
      </c>
      <c r="L521" t="s">
        <v>31</v>
      </c>
      <c r="M521" t="s">
        <v>8122</v>
      </c>
      <c r="N521">
        <v>7</v>
      </c>
      <c r="O521" t="s">
        <v>8148</v>
      </c>
      <c r="P521" t="s">
        <v>8579</v>
      </c>
      <c r="Q521" s="2">
        <v>46204</v>
      </c>
      <c r="R521" t="s">
        <v>3079</v>
      </c>
      <c r="S521" t="s">
        <v>3080</v>
      </c>
      <c r="T521" t="s">
        <v>3081</v>
      </c>
      <c r="U521" t="s">
        <v>2173</v>
      </c>
      <c r="V521" t="s">
        <v>36</v>
      </c>
      <c r="W521" t="s">
        <v>2174</v>
      </c>
      <c r="X521" t="s">
        <v>2175</v>
      </c>
      <c r="Y521" t="s">
        <v>2176</v>
      </c>
      <c r="Z521" t="s">
        <v>2177</v>
      </c>
      <c r="AA521" t="s">
        <v>2173</v>
      </c>
      <c r="AB521" t="s">
        <v>36</v>
      </c>
      <c r="AC521" t="s">
        <v>2174</v>
      </c>
      <c r="AD521" t="s">
        <v>147</v>
      </c>
      <c r="AE521" t="s">
        <v>41</v>
      </c>
      <c r="AF521" t="s">
        <v>8583</v>
      </c>
      <c r="AG521" s="8">
        <v>0</v>
      </c>
      <c r="AH521" s="8">
        <v>0</v>
      </c>
      <c r="AI521" s="8">
        <v>629</v>
      </c>
      <c r="AJ521" s="8">
        <v>0</v>
      </c>
      <c r="AK521" t="s">
        <v>8568</v>
      </c>
    </row>
    <row r="522" spans="1:37" x14ac:dyDescent="0.25">
      <c r="A522">
        <v>1165</v>
      </c>
      <c r="B522">
        <v>3</v>
      </c>
      <c r="C522">
        <v>3</v>
      </c>
      <c r="D522" t="str">
        <f>IF(Table14[[#This Row],[Round]]=Table14[[#This Row],[Round in Funding Year 2025]],"SAME","DIFFERENT")</f>
        <v>SAME</v>
      </c>
      <c r="E522" t="s">
        <v>42</v>
      </c>
      <c r="F522" t="s">
        <v>42</v>
      </c>
      <c r="G522" t="str">
        <f>IF(Table14[[#This Row],[Vendor]]=Table14[[#This Row],[Previous Vendor (from Fund Year 2025 in SF)]],"SAME","DIFFERENT VENDOR")</f>
        <v>SAME</v>
      </c>
      <c r="H522" t="s">
        <v>2170</v>
      </c>
      <c r="I522" t="s">
        <v>2171</v>
      </c>
      <c r="J522" t="s">
        <v>2172</v>
      </c>
      <c r="K522" t="s">
        <v>31</v>
      </c>
      <c r="L522" t="s">
        <v>31</v>
      </c>
      <c r="M522" t="s">
        <v>8122</v>
      </c>
      <c r="N522">
        <v>7</v>
      </c>
      <c r="O522" t="s">
        <v>8148</v>
      </c>
      <c r="P522" t="s">
        <v>8579</v>
      </c>
      <c r="Q522" s="2">
        <v>46204</v>
      </c>
      <c r="R522" t="s">
        <v>3085</v>
      </c>
      <c r="S522" t="s">
        <v>3086</v>
      </c>
      <c r="T522" t="s">
        <v>3087</v>
      </c>
      <c r="U522" t="s">
        <v>2173</v>
      </c>
      <c r="V522" t="s">
        <v>36</v>
      </c>
      <c r="W522" t="s">
        <v>2174</v>
      </c>
      <c r="X522" t="s">
        <v>2175</v>
      </c>
      <c r="Y522" t="s">
        <v>2176</v>
      </c>
      <c r="Z522" t="s">
        <v>2177</v>
      </c>
      <c r="AA522" t="s">
        <v>2173</v>
      </c>
      <c r="AB522" t="s">
        <v>36</v>
      </c>
      <c r="AC522" t="s">
        <v>2174</v>
      </c>
      <c r="AD522" t="s">
        <v>147</v>
      </c>
      <c r="AE522" t="s">
        <v>41</v>
      </c>
      <c r="AF522" t="s">
        <v>8583</v>
      </c>
      <c r="AG522" s="8">
        <v>0</v>
      </c>
      <c r="AH522" s="8">
        <v>0</v>
      </c>
      <c r="AI522" s="8">
        <v>629</v>
      </c>
      <c r="AJ522" s="8">
        <v>0</v>
      </c>
      <c r="AK522" t="s">
        <v>8568</v>
      </c>
    </row>
    <row r="523" spans="1:37" x14ac:dyDescent="0.25">
      <c r="A523">
        <v>1166</v>
      </c>
      <c r="B523">
        <v>3</v>
      </c>
      <c r="C523">
        <v>3</v>
      </c>
      <c r="D523" t="str">
        <f>IF(Table14[[#This Row],[Round]]=Table14[[#This Row],[Round in Funding Year 2025]],"SAME","DIFFERENT")</f>
        <v>SAME</v>
      </c>
      <c r="E523" t="s">
        <v>42</v>
      </c>
      <c r="F523" t="s">
        <v>42</v>
      </c>
      <c r="G523" t="str">
        <f>IF(Table14[[#This Row],[Vendor]]=Table14[[#This Row],[Previous Vendor (from Fund Year 2025 in SF)]],"SAME","DIFFERENT VENDOR")</f>
        <v>SAME</v>
      </c>
      <c r="H523" t="s">
        <v>2170</v>
      </c>
      <c r="I523" t="s">
        <v>2171</v>
      </c>
      <c r="J523" t="s">
        <v>2172</v>
      </c>
      <c r="K523" t="s">
        <v>31</v>
      </c>
      <c r="L523" t="s">
        <v>31</v>
      </c>
      <c r="M523" t="s">
        <v>8122</v>
      </c>
      <c r="N523">
        <v>7</v>
      </c>
      <c r="O523" t="s">
        <v>8148</v>
      </c>
      <c r="P523" t="s">
        <v>8579</v>
      </c>
      <c r="Q523" s="2">
        <v>46204</v>
      </c>
      <c r="R523" t="s">
        <v>3082</v>
      </c>
      <c r="S523" t="s">
        <v>3083</v>
      </c>
      <c r="T523" t="s">
        <v>3084</v>
      </c>
      <c r="U523" t="s">
        <v>2173</v>
      </c>
      <c r="V523" t="s">
        <v>36</v>
      </c>
      <c r="W523" t="s">
        <v>2174</v>
      </c>
      <c r="X523" t="s">
        <v>2175</v>
      </c>
      <c r="Y523" t="s">
        <v>2176</v>
      </c>
      <c r="Z523" t="s">
        <v>2177</v>
      </c>
      <c r="AA523" t="s">
        <v>2173</v>
      </c>
      <c r="AB523" t="s">
        <v>36</v>
      </c>
      <c r="AC523" t="s">
        <v>2174</v>
      </c>
      <c r="AD523" t="s">
        <v>147</v>
      </c>
      <c r="AE523" t="s">
        <v>41</v>
      </c>
      <c r="AF523" t="s">
        <v>8583</v>
      </c>
      <c r="AG523" s="8">
        <v>0</v>
      </c>
      <c r="AH523" s="8">
        <v>0</v>
      </c>
      <c r="AI523" s="8">
        <v>629</v>
      </c>
      <c r="AJ523" s="8">
        <v>0</v>
      </c>
      <c r="AK523" t="s">
        <v>8568</v>
      </c>
    </row>
    <row r="524" spans="1:37" x14ac:dyDescent="0.25">
      <c r="A524">
        <v>1167</v>
      </c>
      <c r="B524">
        <v>3</v>
      </c>
      <c r="C524">
        <v>3</v>
      </c>
      <c r="D524" t="str">
        <f>IF(Table14[[#This Row],[Round]]=Table14[[#This Row],[Round in Funding Year 2025]],"SAME","DIFFERENT")</f>
        <v>SAME</v>
      </c>
      <c r="E524" t="s">
        <v>42</v>
      </c>
      <c r="F524" t="s">
        <v>42</v>
      </c>
      <c r="G524" t="str">
        <f>IF(Table14[[#This Row],[Vendor]]=Table14[[#This Row],[Previous Vendor (from Fund Year 2025 in SF)]],"SAME","DIFFERENT VENDOR")</f>
        <v>SAME</v>
      </c>
      <c r="H524" t="s">
        <v>2170</v>
      </c>
      <c r="I524" t="s">
        <v>2171</v>
      </c>
      <c r="J524" t="s">
        <v>2172</v>
      </c>
      <c r="K524" t="s">
        <v>31</v>
      </c>
      <c r="L524" t="s">
        <v>31</v>
      </c>
      <c r="M524" t="s">
        <v>8122</v>
      </c>
      <c r="N524">
        <v>7</v>
      </c>
      <c r="O524" t="s">
        <v>8148</v>
      </c>
      <c r="P524" t="s">
        <v>8579</v>
      </c>
      <c r="Q524" s="2">
        <v>46204</v>
      </c>
      <c r="R524" t="s">
        <v>3091</v>
      </c>
      <c r="S524" t="s">
        <v>3092</v>
      </c>
      <c r="T524" t="s">
        <v>3093</v>
      </c>
      <c r="U524" t="s">
        <v>2173</v>
      </c>
      <c r="V524" t="s">
        <v>36</v>
      </c>
      <c r="W524" t="s">
        <v>2174</v>
      </c>
      <c r="X524" t="s">
        <v>2175</v>
      </c>
      <c r="Y524" t="s">
        <v>2176</v>
      </c>
      <c r="Z524" t="s">
        <v>2177</v>
      </c>
      <c r="AA524" t="s">
        <v>2173</v>
      </c>
      <c r="AB524" t="s">
        <v>36</v>
      </c>
      <c r="AC524" t="s">
        <v>2174</v>
      </c>
      <c r="AD524" t="s">
        <v>147</v>
      </c>
      <c r="AE524" t="s">
        <v>41</v>
      </c>
      <c r="AF524" t="s">
        <v>8583</v>
      </c>
      <c r="AG524" s="8">
        <v>0</v>
      </c>
      <c r="AH524" s="8">
        <v>0</v>
      </c>
      <c r="AI524" s="8">
        <v>629</v>
      </c>
      <c r="AJ524" s="8">
        <v>0</v>
      </c>
      <c r="AK524" t="s">
        <v>8568</v>
      </c>
    </row>
    <row r="525" spans="1:37" x14ac:dyDescent="0.25">
      <c r="A525">
        <v>1168</v>
      </c>
      <c r="B525">
        <v>3</v>
      </c>
      <c r="C525">
        <v>3</v>
      </c>
      <c r="D525" t="str">
        <f>IF(Table14[[#This Row],[Round]]=Table14[[#This Row],[Round in Funding Year 2025]],"SAME","DIFFERENT")</f>
        <v>SAME</v>
      </c>
      <c r="E525" t="s">
        <v>42</v>
      </c>
      <c r="F525" t="s">
        <v>42</v>
      </c>
      <c r="G525" t="str">
        <f>IF(Table14[[#This Row],[Vendor]]=Table14[[#This Row],[Previous Vendor (from Fund Year 2025 in SF)]],"SAME","DIFFERENT VENDOR")</f>
        <v>SAME</v>
      </c>
      <c r="H525" t="s">
        <v>2170</v>
      </c>
      <c r="I525" t="s">
        <v>2171</v>
      </c>
      <c r="J525" t="s">
        <v>2172</v>
      </c>
      <c r="K525" t="s">
        <v>31</v>
      </c>
      <c r="L525" t="s">
        <v>31</v>
      </c>
      <c r="M525" t="s">
        <v>8122</v>
      </c>
      <c r="N525">
        <v>7</v>
      </c>
      <c r="O525" t="s">
        <v>8148</v>
      </c>
      <c r="P525" t="s">
        <v>8579</v>
      </c>
      <c r="Q525" s="2">
        <v>46204</v>
      </c>
      <c r="R525" t="s">
        <v>3064</v>
      </c>
      <c r="S525" t="s">
        <v>3065</v>
      </c>
      <c r="T525" t="s">
        <v>3066</v>
      </c>
      <c r="U525" t="s">
        <v>2173</v>
      </c>
      <c r="V525" t="s">
        <v>36</v>
      </c>
      <c r="W525" t="s">
        <v>2174</v>
      </c>
      <c r="X525" t="s">
        <v>2175</v>
      </c>
      <c r="Y525" t="s">
        <v>2176</v>
      </c>
      <c r="Z525" t="s">
        <v>2177</v>
      </c>
      <c r="AA525" t="s">
        <v>2173</v>
      </c>
      <c r="AB525" t="s">
        <v>36</v>
      </c>
      <c r="AC525" t="s">
        <v>2174</v>
      </c>
      <c r="AD525" t="s">
        <v>147</v>
      </c>
      <c r="AE525" t="s">
        <v>41</v>
      </c>
      <c r="AF525" t="s">
        <v>8583</v>
      </c>
      <c r="AG525" s="8">
        <v>0</v>
      </c>
      <c r="AH525" s="8">
        <v>0</v>
      </c>
      <c r="AI525" s="8">
        <v>629</v>
      </c>
      <c r="AJ525" s="8">
        <v>0</v>
      </c>
      <c r="AK525" t="s">
        <v>8568</v>
      </c>
    </row>
    <row r="526" spans="1:37" x14ac:dyDescent="0.25">
      <c r="A526">
        <v>1169</v>
      </c>
      <c r="B526">
        <v>3</v>
      </c>
      <c r="C526">
        <v>3</v>
      </c>
      <c r="D526" t="str">
        <f>IF(Table14[[#This Row],[Round]]=Table14[[#This Row],[Round in Funding Year 2025]],"SAME","DIFFERENT")</f>
        <v>SAME</v>
      </c>
      <c r="E526" t="s">
        <v>42</v>
      </c>
      <c r="F526" t="s">
        <v>42</v>
      </c>
      <c r="G526" t="str">
        <f>IF(Table14[[#This Row],[Vendor]]=Table14[[#This Row],[Previous Vendor (from Fund Year 2025 in SF)]],"SAME","DIFFERENT VENDOR")</f>
        <v>SAME</v>
      </c>
      <c r="H526" t="s">
        <v>2170</v>
      </c>
      <c r="I526" t="s">
        <v>2171</v>
      </c>
      <c r="J526" t="s">
        <v>2172</v>
      </c>
      <c r="K526" t="s">
        <v>31</v>
      </c>
      <c r="L526" t="s">
        <v>31</v>
      </c>
      <c r="M526" t="s">
        <v>8122</v>
      </c>
      <c r="N526">
        <v>7</v>
      </c>
      <c r="O526" t="s">
        <v>8148</v>
      </c>
      <c r="P526" t="s">
        <v>8579</v>
      </c>
      <c r="Q526" s="2">
        <v>46204</v>
      </c>
      <c r="R526" t="s">
        <v>3100</v>
      </c>
      <c r="S526" t="s">
        <v>3101</v>
      </c>
      <c r="T526" t="s">
        <v>3102</v>
      </c>
      <c r="U526" t="s">
        <v>2173</v>
      </c>
      <c r="V526" t="s">
        <v>36</v>
      </c>
      <c r="W526" t="s">
        <v>2174</v>
      </c>
      <c r="X526" t="s">
        <v>2175</v>
      </c>
      <c r="Y526" t="s">
        <v>2176</v>
      </c>
      <c r="Z526" t="s">
        <v>2177</v>
      </c>
      <c r="AA526" t="s">
        <v>2173</v>
      </c>
      <c r="AB526" t="s">
        <v>36</v>
      </c>
      <c r="AC526" t="s">
        <v>2174</v>
      </c>
      <c r="AD526" t="s">
        <v>147</v>
      </c>
      <c r="AE526" t="s">
        <v>41</v>
      </c>
      <c r="AF526" t="s">
        <v>8583</v>
      </c>
      <c r="AG526" s="8">
        <v>0</v>
      </c>
      <c r="AH526" s="8">
        <v>0</v>
      </c>
      <c r="AI526" s="8">
        <v>629</v>
      </c>
      <c r="AJ526" s="8">
        <v>0</v>
      </c>
      <c r="AK526" t="s">
        <v>8568</v>
      </c>
    </row>
    <row r="527" spans="1:37" x14ac:dyDescent="0.25">
      <c r="A527">
        <v>1170</v>
      </c>
      <c r="B527">
        <v>3</v>
      </c>
      <c r="C527">
        <v>3</v>
      </c>
      <c r="D527" t="str">
        <f>IF(Table14[[#This Row],[Round]]=Table14[[#This Row],[Round in Funding Year 2025]],"SAME","DIFFERENT")</f>
        <v>SAME</v>
      </c>
      <c r="E527" t="s">
        <v>42</v>
      </c>
      <c r="F527" t="s">
        <v>42</v>
      </c>
      <c r="G527" t="str">
        <f>IF(Table14[[#This Row],[Vendor]]=Table14[[#This Row],[Previous Vendor (from Fund Year 2025 in SF)]],"SAME","DIFFERENT VENDOR")</f>
        <v>SAME</v>
      </c>
      <c r="H527" t="s">
        <v>2170</v>
      </c>
      <c r="I527" t="s">
        <v>2171</v>
      </c>
      <c r="J527" t="s">
        <v>2172</v>
      </c>
      <c r="K527" t="s">
        <v>31</v>
      </c>
      <c r="L527" t="s">
        <v>31</v>
      </c>
      <c r="M527" t="s">
        <v>8122</v>
      </c>
      <c r="N527">
        <v>7</v>
      </c>
      <c r="O527" t="s">
        <v>8148</v>
      </c>
      <c r="P527" t="s">
        <v>8579</v>
      </c>
      <c r="Q527" s="2">
        <v>46204</v>
      </c>
      <c r="R527" t="s">
        <v>3097</v>
      </c>
      <c r="S527" t="s">
        <v>3098</v>
      </c>
      <c r="T527" t="s">
        <v>3099</v>
      </c>
      <c r="U527" t="s">
        <v>2173</v>
      </c>
      <c r="V527" t="s">
        <v>36</v>
      </c>
      <c r="W527" t="s">
        <v>2174</v>
      </c>
      <c r="X527" t="s">
        <v>2175</v>
      </c>
      <c r="Y527" t="s">
        <v>2176</v>
      </c>
      <c r="Z527" t="s">
        <v>2177</v>
      </c>
      <c r="AA527" t="s">
        <v>2173</v>
      </c>
      <c r="AB527" t="s">
        <v>36</v>
      </c>
      <c r="AC527" t="s">
        <v>2174</v>
      </c>
      <c r="AD527" t="s">
        <v>147</v>
      </c>
      <c r="AE527" t="s">
        <v>41</v>
      </c>
      <c r="AF527" t="s">
        <v>8583</v>
      </c>
      <c r="AG527" s="8">
        <v>0</v>
      </c>
      <c r="AH527" s="8">
        <v>0</v>
      </c>
      <c r="AI527" s="8">
        <v>629</v>
      </c>
      <c r="AJ527" s="8">
        <v>0</v>
      </c>
      <c r="AK527" t="s">
        <v>8568</v>
      </c>
    </row>
    <row r="528" spans="1:37" x14ac:dyDescent="0.25">
      <c r="A528">
        <v>1171</v>
      </c>
      <c r="B528">
        <v>3</v>
      </c>
      <c r="C528">
        <v>3</v>
      </c>
      <c r="D528" t="str">
        <f>IF(Table14[[#This Row],[Round]]=Table14[[#This Row],[Round in Funding Year 2025]],"SAME","DIFFERENT")</f>
        <v>SAME</v>
      </c>
      <c r="E528" t="s">
        <v>42</v>
      </c>
      <c r="F528" t="s">
        <v>42</v>
      </c>
      <c r="G528" t="str">
        <f>IF(Table14[[#This Row],[Vendor]]=Table14[[#This Row],[Previous Vendor (from Fund Year 2025 in SF)]],"SAME","DIFFERENT VENDOR")</f>
        <v>SAME</v>
      </c>
      <c r="H528" t="s">
        <v>2170</v>
      </c>
      <c r="I528" t="s">
        <v>2171</v>
      </c>
      <c r="J528" t="s">
        <v>2172</v>
      </c>
      <c r="K528" t="s">
        <v>31</v>
      </c>
      <c r="L528" t="s">
        <v>31</v>
      </c>
      <c r="M528" t="s">
        <v>8122</v>
      </c>
      <c r="N528">
        <v>7</v>
      </c>
      <c r="O528" t="s">
        <v>8148</v>
      </c>
      <c r="P528" t="s">
        <v>8579</v>
      </c>
      <c r="Q528" s="2">
        <v>46204</v>
      </c>
      <c r="R528" t="s">
        <v>3070</v>
      </c>
      <c r="S528" t="s">
        <v>3071</v>
      </c>
      <c r="T528" t="s">
        <v>3072</v>
      </c>
      <c r="U528" t="s">
        <v>2173</v>
      </c>
      <c r="V528" t="s">
        <v>36</v>
      </c>
      <c r="W528" t="s">
        <v>2174</v>
      </c>
      <c r="X528" t="s">
        <v>2175</v>
      </c>
      <c r="Y528" t="s">
        <v>2176</v>
      </c>
      <c r="Z528" t="s">
        <v>2177</v>
      </c>
      <c r="AA528" t="s">
        <v>2173</v>
      </c>
      <c r="AB528" t="s">
        <v>36</v>
      </c>
      <c r="AC528" t="s">
        <v>2174</v>
      </c>
      <c r="AD528" t="s">
        <v>147</v>
      </c>
      <c r="AE528" t="s">
        <v>41</v>
      </c>
      <c r="AF528" t="s">
        <v>8583</v>
      </c>
      <c r="AG528" s="8">
        <v>0</v>
      </c>
      <c r="AH528" s="8">
        <v>0</v>
      </c>
      <c r="AI528" s="8">
        <v>629</v>
      </c>
      <c r="AJ528" s="8">
        <v>0</v>
      </c>
      <c r="AK528" t="s">
        <v>8568</v>
      </c>
    </row>
    <row r="529" spans="1:37" x14ac:dyDescent="0.25">
      <c r="A529">
        <v>1173</v>
      </c>
      <c r="B529">
        <v>3</v>
      </c>
      <c r="C529">
        <v>3</v>
      </c>
      <c r="D529" t="str">
        <f>IF(Table14[[#This Row],[Round]]=Table14[[#This Row],[Round in Funding Year 2025]],"SAME","DIFFERENT")</f>
        <v>SAME</v>
      </c>
      <c r="E529" t="s">
        <v>42</v>
      </c>
      <c r="F529" t="s">
        <v>42</v>
      </c>
      <c r="G529" t="str">
        <f>IF(Table14[[#This Row],[Vendor]]=Table14[[#This Row],[Previous Vendor (from Fund Year 2025 in SF)]],"SAME","DIFFERENT VENDOR")</f>
        <v>SAME</v>
      </c>
      <c r="H529" t="s">
        <v>2170</v>
      </c>
      <c r="I529" t="s">
        <v>2171</v>
      </c>
      <c r="J529" t="s">
        <v>2172</v>
      </c>
      <c r="K529" t="s">
        <v>31</v>
      </c>
      <c r="L529" t="s">
        <v>31</v>
      </c>
      <c r="M529" t="s">
        <v>8122</v>
      </c>
      <c r="N529">
        <v>7</v>
      </c>
      <c r="O529" t="s">
        <v>8148</v>
      </c>
      <c r="P529" t="s">
        <v>8579</v>
      </c>
      <c r="Q529" s="2">
        <v>46204</v>
      </c>
      <c r="R529" t="s">
        <v>3076</v>
      </c>
      <c r="S529" t="s">
        <v>3077</v>
      </c>
      <c r="T529" t="s">
        <v>3078</v>
      </c>
      <c r="U529" t="s">
        <v>2173</v>
      </c>
      <c r="V529" t="s">
        <v>36</v>
      </c>
      <c r="W529" t="s">
        <v>2174</v>
      </c>
      <c r="X529" t="s">
        <v>2175</v>
      </c>
      <c r="Y529" t="s">
        <v>2176</v>
      </c>
      <c r="Z529" t="s">
        <v>2177</v>
      </c>
      <c r="AA529" t="s">
        <v>2173</v>
      </c>
      <c r="AB529" t="s">
        <v>36</v>
      </c>
      <c r="AC529" t="s">
        <v>2174</v>
      </c>
      <c r="AD529" t="s">
        <v>147</v>
      </c>
      <c r="AE529" t="s">
        <v>41</v>
      </c>
      <c r="AF529" t="s">
        <v>8583</v>
      </c>
      <c r="AG529" s="8">
        <v>0</v>
      </c>
      <c r="AH529" s="8">
        <v>0</v>
      </c>
      <c r="AI529" s="8">
        <v>629</v>
      </c>
      <c r="AJ529" s="8">
        <v>0</v>
      </c>
      <c r="AK529" t="s">
        <v>8568</v>
      </c>
    </row>
    <row r="530" spans="1:37" x14ac:dyDescent="0.25">
      <c r="A530">
        <v>4208</v>
      </c>
      <c r="B530">
        <v>6</v>
      </c>
      <c r="C530">
        <v>6</v>
      </c>
      <c r="D530" t="str">
        <f>IF(Table14[[#This Row],[Round]]=Table14[[#This Row],[Round in Funding Year 2025]],"SAME","DIFFERENT")</f>
        <v>SAME</v>
      </c>
      <c r="E530" t="s">
        <v>73</v>
      </c>
      <c r="F530" t="s">
        <v>73</v>
      </c>
      <c r="G530" t="str">
        <f>IF(Table14[[#This Row],[Vendor]]=Table14[[#This Row],[Previous Vendor (from Fund Year 2025 in SF)]],"SAME","DIFFERENT VENDOR")</f>
        <v>SAME</v>
      </c>
      <c r="H530" t="s">
        <v>2170</v>
      </c>
      <c r="I530" t="s">
        <v>2171</v>
      </c>
      <c r="J530" t="s">
        <v>2172</v>
      </c>
      <c r="K530" t="s">
        <v>31</v>
      </c>
      <c r="L530" t="s">
        <v>31</v>
      </c>
      <c r="M530" t="s">
        <v>8122</v>
      </c>
      <c r="N530">
        <v>7</v>
      </c>
      <c r="O530" t="s">
        <v>8148</v>
      </c>
      <c r="P530" t="s">
        <v>8579</v>
      </c>
      <c r="Q530" s="2">
        <v>46204</v>
      </c>
      <c r="R530" t="s">
        <v>6479</v>
      </c>
      <c r="S530" t="s">
        <v>6480</v>
      </c>
      <c r="T530" t="s">
        <v>6481</v>
      </c>
      <c r="U530" t="s">
        <v>2173</v>
      </c>
      <c r="V530" t="s">
        <v>36</v>
      </c>
      <c r="W530" t="s">
        <v>2174</v>
      </c>
      <c r="X530" t="s">
        <v>2175</v>
      </c>
      <c r="Y530" t="s">
        <v>2176</v>
      </c>
      <c r="Z530" t="s">
        <v>2177</v>
      </c>
      <c r="AA530" t="s">
        <v>2173</v>
      </c>
      <c r="AB530" t="s">
        <v>36</v>
      </c>
      <c r="AC530" t="s">
        <v>2174</v>
      </c>
      <c r="AD530" t="s">
        <v>147</v>
      </c>
      <c r="AE530" t="s">
        <v>41</v>
      </c>
      <c r="AF530" t="s">
        <v>8583</v>
      </c>
      <c r="AG530" s="8">
        <v>0</v>
      </c>
      <c r="AH530" s="8">
        <v>0</v>
      </c>
      <c r="AI530" s="8">
        <v>316</v>
      </c>
      <c r="AJ530" s="8">
        <v>0</v>
      </c>
      <c r="AK530" t="s">
        <v>8568</v>
      </c>
    </row>
    <row r="531" spans="1:37" x14ac:dyDescent="0.25">
      <c r="A531">
        <v>4218</v>
      </c>
      <c r="B531">
        <v>6</v>
      </c>
      <c r="C531">
        <v>6</v>
      </c>
      <c r="D531" t="str">
        <f>IF(Table14[[#This Row],[Round]]=Table14[[#This Row],[Round in Funding Year 2025]],"SAME","DIFFERENT")</f>
        <v>SAME</v>
      </c>
      <c r="E531" t="s">
        <v>73</v>
      </c>
      <c r="F531" t="s">
        <v>73</v>
      </c>
      <c r="G531" t="str">
        <f>IF(Table14[[#This Row],[Vendor]]=Table14[[#This Row],[Previous Vendor (from Fund Year 2025 in SF)]],"SAME","DIFFERENT VENDOR")</f>
        <v>SAME</v>
      </c>
      <c r="H531" t="s">
        <v>2170</v>
      </c>
      <c r="I531" t="s">
        <v>2171</v>
      </c>
      <c r="J531" t="s">
        <v>2172</v>
      </c>
      <c r="K531" t="s">
        <v>31</v>
      </c>
      <c r="L531" t="s">
        <v>31</v>
      </c>
      <c r="M531" t="s">
        <v>8122</v>
      </c>
      <c r="N531">
        <v>7</v>
      </c>
      <c r="O531" t="s">
        <v>8148</v>
      </c>
      <c r="P531" t="s">
        <v>8579</v>
      </c>
      <c r="Q531" s="2">
        <v>46204</v>
      </c>
      <c r="R531" t="s">
        <v>6482</v>
      </c>
      <c r="T531" t="s">
        <v>6483</v>
      </c>
      <c r="U531" t="s">
        <v>2173</v>
      </c>
      <c r="V531" t="s">
        <v>36</v>
      </c>
      <c r="W531" t="s">
        <v>2174</v>
      </c>
      <c r="X531" t="s">
        <v>2175</v>
      </c>
      <c r="Y531" t="s">
        <v>2176</v>
      </c>
      <c r="Z531" t="s">
        <v>2177</v>
      </c>
      <c r="AA531" t="s">
        <v>2173</v>
      </c>
      <c r="AB531" t="s">
        <v>36</v>
      </c>
      <c r="AC531" t="s">
        <v>2174</v>
      </c>
      <c r="AD531" t="s">
        <v>147</v>
      </c>
      <c r="AE531" t="s">
        <v>41</v>
      </c>
      <c r="AF531" t="s">
        <v>8583</v>
      </c>
      <c r="AG531" s="8">
        <v>0</v>
      </c>
      <c r="AH531" s="8">
        <v>0</v>
      </c>
      <c r="AI531" s="8">
        <v>316</v>
      </c>
      <c r="AJ531" s="8">
        <v>0</v>
      </c>
      <c r="AK531" t="s">
        <v>8568</v>
      </c>
    </row>
    <row r="532" spans="1:37" x14ac:dyDescent="0.25">
      <c r="A532">
        <v>5942</v>
      </c>
      <c r="B532">
        <v>6</v>
      </c>
      <c r="C532">
        <v>6</v>
      </c>
      <c r="D532" t="str">
        <f>IF(Table14[[#This Row],[Round]]=Table14[[#This Row],[Round in Funding Year 2025]],"SAME","DIFFERENT")</f>
        <v>SAME</v>
      </c>
      <c r="E532" t="s">
        <v>73</v>
      </c>
      <c r="F532" t="s">
        <v>73</v>
      </c>
      <c r="G532" t="str">
        <f>IF(Table14[[#This Row],[Vendor]]=Table14[[#This Row],[Previous Vendor (from Fund Year 2025 in SF)]],"SAME","DIFFERENT VENDOR")</f>
        <v>SAME</v>
      </c>
      <c r="H532" t="s">
        <v>6474</v>
      </c>
      <c r="I532" t="s">
        <v>6475</v>
      </c>
      <c r="J532" t="s">
        <v>6474</v>
      </c>
      <c r="K532" t="s">
        <v>25</v>
      </c>
      <c r="L532" t="s">
        <v>25</v>
      </c>
      <c r="M532" t="s">
        <v>8122</v>
      </c>
      <c r="N532">
        <v>3</v>
      </c>
      <c r="O532" t="s">
        <v>8150</v>
      </c>
      <c r="P532" t="s">
        <v>8575</v>
      </c>
      <c r="Q532" s="2">
        <v>46204</v>
      </c>
      <c r="R532" t="s">
        <v>6476</v>
      </c>
      <c r="S532" t="s">
        <v>6477</v>
      </c>
      <c r="T532" t="s">
        <v>6478</v>
      </c>
      <c r="U532" t="s">
        <v>1341</v>
      </c>
      <c r="V532" t="s">
        <v>36</v>
      </c>
      <c r="W532" t="s">
        <v>1342</v>
      </c>
      <c r="X532" t="s">
        <v>52</v>
      </c>
      <c r="AB532" t="s">
        <v>36</v>
      </c>
      <c r="AD532" t="s">
        <v>147</v>
      </c>
      <c r="AE532" t="s">
        <v>26</v>
      </c>
      <c r="AF532" t="s">
        <v>8583</v>
      </c>
      <c r="AG532" s="8">
        <v>0</v>
      </c>
      <c r="AH532" s="8">
        <v>0</v>
      </c>
      <c r="AI532" s="8">
        <v>211.61</v>
      </c>
      <c r="AJ532" s="8">
        <v>0</v>
      </c>
      <c r="AK532" t="s">
        <v>8568</v>
      </c>
    </row>
    <row r="533" spans="1:37" x14ac:dyDescent="0.25">
      <c r="A533">
        <v>762</v>
      </c>
      <c r="B533">
        <v>6</v>
      </c>
      <c r="C533">
        <v>2</v>
      </c>
      <c r="D533" t="str">
        <f>IF(Table14[[#This Row],[Round]]=Table14[[#This Row],[Round in Funding Year 2025]],"SAME","DIFFERENT")</f>
        <v>DIFFERENT</v>
      </c>
      <c r="E533" t="s">
        <v>228</v>
      </c>
      <c r="F533" t="s">
        <v>1630</v>
      </c>
      <c r="G533" t="str">
        <f>IF(Table14[[#This Row],[Vendor]]=Table14[[#This Row],[Previous Vendor (from Fund Year 2025 in SF)]],"SAME","DIFFERENT VENDOR")</f>
        <v>DIFFERENT VENDOR</v>
      </c>
      <c r="H533" t="s">
        <v>1512</v>
      </c>
      <c r="I533" t="s">
        <v>1513</v>
      </c>
      <c r="J533" s="6" t="s">
        <v>8570</v>
      </c>
      <c r="K533" t="s">
        <v>159</v>
      </c>
      <c r="L533" t="s">
        <v>159</v>
      </c>
      <c r="M533" t="s">
        <v>8168</v>
      </c>
      <c r="N533">
        <v>9</v>
      </c>
      <c r="O533" t="s">
        <v>8151</v>
      </c>
      <c r="P533" t="s">
        <v>8581</v>
      </c>
      <c r="Q533" s="2">
        <v>46204</v>
      </c>
      <c r="R533" t="s">
        <v>1514</v>
      </c>
      <c r="S533" t="s">
        <v>1515</v>
      </c>
      <c r="T533" t="s">
        <v>1516</v>
      </c>
      <c r="U533" t="s">
        <v>1517</v>
      </c>
      <c r="V533" t="s">
        <v>36</v>
      </c>
      <c r="W533" t="s">
        <v>1518</v>
      </c>
      <c r="X533" t="s">
        <v>52</v>
      </c>
      <c r="AB533" t="s">
        <v>36</v>
      </c>
      <c r="AD533" t="s">
        <v>147</v>
      </c>
      <c r="AE533" t="s">
        <v>26</v>
      </c>
      <c r="AF533" t="s">
        <v>8584</v>
      </c>
      <c r="AG533" s="8">
        <v>21272</v>
      </c>
      <c r="AH533" s="8">
        <v>0</v>
      </c>
      <c r="AI533" s="8">
        <v>260</v>
      </c>
      <c r="AJ533" s="8">
        <v>0</v>
      </c>
      <c r="AK533" t="s">
        <v>8568</v>
      </c>
    </row>
    <row r="534" spans="1:37" x14ac:dyDescent="0.25">
      <c r="A534">
        <v>1179</v>
      </c>
      <c r="B534">
        <v>3</v>
      </c>
      <c r="C534">
        <v>3</v>
      </c>
      <c r="D534" t="str">
        <f>IF(Table14[[#This Row],[Round]]=Table14[[#This Row],[Round in Funding Year 2025]],"SAME","DIFFERENT")</f>
        <v>SAME</v>
      </c>
      <c r="E534" t="s">
        <v>42</v>
      </c>
      <c r="F534" t="s">
        <v>42</v>
      </c>
      <c r="G534" t="str">
        <f>IF(Table14[[#This Row],[Vendor]]=Table14[[#This Row],[Previous Vendor (from Fund Year 2025 in SF)]],"SAME","DIFFERENT VENDOR")</f>
        <v>SAME</v>
      </c>
      <c r="H534" t="s">
        <v>1743</v>
      </c>
      <c r="I534" t="s">
        <v>1744</v>
      </c>
      <c r="J534" t="s">
        <v>1745</v>
      </c>
      <c r="K534" t="s">
        <v>31</v>
      </c>
      <c r="L534" t="s">
        <v>31</v>
      </c>
      <c r="M534" t="s">
        <v>8122</v>
      </c>
      <c r="N534">
        <v>2</v>
      </c>
      <c r="O534" t="s">
        <v>8159</v>
      </c>
      <c r="P534" t="s">
        <v>8574</v>
      </c>
      <c r="Q534" s="2">
        <v>46204</v>
      </c>
      <c r="R534" t="s">
        <v>1748</v>
      </c>
      <c r="S534" t="s">
        <v>1749</v>
      </c>
      <c r="T534" t="s">
        <v>1750</v>
      </c>
      <c r="U534" t="s">
        <v>1746</v>
      </c>
      <c r="V534" t="s">
        <v>36</v>
      </c>
      <c r="W534" t="s">
        <v>1747</v>
      </c>
      <c r="X534" t="s">
        <v>52</v>
      </c>
      <c r="AB534" t="s">
        <v>36</v>
      </c>
      <c r="AD534" t="s">
        <v>147</v>
      </c>
      <c r="AE534" t="s">
        <v>26</v>
      </c>
      <c r="AF534" t="s">
        <v>8583</v>
      </c>
      <c r="AG534" s="8">
        <v>0</v>
      </c>
      <c r="AH534" s="8">
        <v>0</v>
      </c>
      <c r="AI534" s="8">
        <v>629</v>
      </c>
      <c r="AJ534" s="8">
        <v>0</v>
      </c>
      <c r="AK534" t="s">
        <v>8568</v>
      </c>
    </row>
    <row r="535" spans="1:37" x14ac:dyDescent="0.25">
      <c r="A535">
        <v>1181</v>
      </c>
      <c r="B535">
        <v>3</v>
      </c>
      <c r="C535">
        <v>3</v>
      </c>
      <c r="D535" t="str">
        <f>IF(Table14[[#This Row],[Round]]=Table14[[#This Row],[Round in Funding Year 2025]],"SAME","DIFFERENT")</f>
        <v>SAME</v>
      </c>
      <c r="E535" t="s">
        <v>43</v>
      </c>
      <c r="F535" t="s">
        <v>43</v>
      </c>
      <c r="G535" t="str">
        <f>IF(Table14[[#This Row],[Vendor]]=Table14[[#This Row],[Previous Vendor (from Fund Year 2025 in SF)]],"SAME","DIFFERENT VENDOR")</f>
        <v>SAME</v>
      </c>
      <c r="H535" t="s">
        <v>7004</v>
      </c>
      <c r="I535" t="s">
        <v>7005</v>
      </c>
      <c r="J535" t="s">
        <v>7006</v>
      </c>
      <c r="K535" t="s">
        <v>67</v>
      </c>
      <c r="L535" t="s">
        <v>67</v>
      </c>
      <c r="M535" t="s">
        <v>8122</v>
      </c>
      <c r="N535">
        <v>7</v>
      </c>
      <c r="O535" t="s">
        <v>8148</v>
      </c>
      <c r="P535" t="s">
        <v>8579</v>
      </c>
      <c r="Q535" s="2">
        <v>46204</v>
      </c>
      <c r="R535" t="s">
        <v>7007</v>
      </c>
      <c r="S535" t="s">
        <v>7008</v>
      </c>
      <c r="T535" t="s">
        <v>7009</v>
      </c>
      <c r="U535" t="s">
        <v>7010</v>
      </c>
      <c r="V535" t="s">
        <v>36</v>
      </c>
      <c r="W535" t="s">
        <v>7011</v>
      </c>
      <c r="X535" t="s">
        <v>52</v>
      </c>
      <c r="AB535" t="s">
        <v>36</v>
      </c>
      <c r="AD535" t="s">
        <v>147</v>
      </c>
      <c r="AE535" t="s">
        <v>26</v>
      </c>
      <c r="AF535" t="s">
        <v>8583</v>
      </c>
      <c r="AG535" s="8">
        <v>0</v>
      </c>
      <c r="AH535" s="8">
        <v>0</v>
      </c>
      <c r="AI535" s="8">
        <v>1050</v>
      </c>
      <c r="AJ535" s="8">
        <v>0</v>
      </c>
      <c r="AK535" t="s">
        <v>8568</v>
      </c>
    </row>
    <row r="536" spans="1:37" x14ac:dyDescent="0.25">
      <c r="A536">
        <v>5169</v>
      </c>
      <c r="B536">
        <v>4</v>
      </c>
      <c r="C536">
        <v>4</v>
      </c>
      <c r="D536" t="str">
        <f>IF(Table14[[#This Row],[Round]]=Table14[[#This Row],[Round in Funding Year 2025]],"SAME","DIFFERENT")</f>
        <v>SAME</v>
      </c>
      <c r="E536" t="s">
        <v>42</v>
      </c>
      <c r="F536" t="s">
        <v>42</v>
      </c>
      <c r="G536" t="str">
        <f>IF(Table14[[#This Row],[Vendor]]=Table14[[#This Row],[Previous Vendor (from Fund Year 2025 in SF)]],"SAME","DIFFERENT VENDOR")</f>
        <v>SAME</v>
      </c>
      <c r="H536" t="s">
        <v>156</v>
      </c>
      <c r="I536" t="s">
        <v>157</v>
      </c>
      <c r="J536" t="s">
        <v>158</v>
      </c>
      <c r="K536" t="s">
        <v>67</v>
      </c>
      <c r="L536" t="s">
        <v>67</v>
      </c>
      <c r="M536" t="s">
        <v>8122</v>
      </c>
      <c r="N536">
        <v>4</v>
      </c>
      <c r="O536" t="s">
        <v>8160</v>
      </c>
      <c r="P536" t="s">
        <v>8576</v>
      </c>
      <c r="Q536" s="2">
        <v>46204</v>
      </c>
      <c r="R536" t="s">
        <v>3418</v>
      </c>
      <c r="S536" t="s">
        <v>3419</v>
      </c>
      <c r="T536" t="s">
        <v>160</v>
      </c>
      <c r="U536" t="s">
        <v>161</v>
      </c>
      <c r="V536" t="s">
        <v>36</v>
      </c>
      <c r="W536" t="s">
        <v>162</v>
      </c>
      <c r="X536" t="s">
        <v>52</v>
      </c>
      <c r="AB536" t="s">
        <v>36</v>
      </c>
      <c r="AD536" t="s">
        <v>147</v>
      </c>
      <c r="AE536" t="s">
        <v>26</v>
      </c>
      <c r="AF536" t="s">
        <v>8583</v>
      </c>
      <c r="AG536" s="8">
        <v>0</v>
      </c>
      <c r="AH536" s="8">
        <v>0</v>
      </c>
      <c r="AI536" s="8">
        <v>310</v>
      </c>
      <c r="AJ536" s="8">
        <v>0</v>
      </c>
      <c r="AK536" t="s">
        <v>8568</v>
      </c>
    </row>
    <row r="537" spans="1:37" x14ac:dyDescent="0.25">
      <c r="A537">
        <v>1182</v>
      </c>
      <c r="B537">
        <v>3</v>
      </c>
      <c r="C537">
        <v>3</v>
      </c>
      <c r="D537" t="str">
        <f>IF(Table14[[#This Row],[Round]]=Table14[[#This Row],[Round in Funding Year 2025]],"SAME","DIFFERENT")</f>
        <v>SAME</v>
      </c>
      <c r="E537" t="s">
        <v>343</v>
      </c>
      <c r="F537" t="s">
        <v>343</v>
      </c>
      <c r="G537" t="str">
        <f>IF(Table14[[#This Row],[Vendor]]=Table14[[#This Row],[Previous Vendor (from Fund Year 2025 in SF)]],"SAME","DIFFERENT VENDOR")</f>
        <v>SAME</v>
      </c>
      <c r="H537" t="s">
        <v>6663</v>
      </c>
      <c r="I537" t="s">
        <v>6664</v>
      </c>
      <c r="J537" t="s">
        <v>6665</v>
      </c>
      <c r="K537" t="s">
        <v>77</v>
      </c>
      <c r="L537" t="s">
        <v>77</v>
      </c>
      <c r="M537" t="s">
        <v>8122</v>
      </c>
      <c r="N537">
        <v>8</v>
      </c>
      <c r="O537" t="s">
        <v>8164</v>
      </c>
      <c r="P537" t="s">
        <v>8580</v>
      </c>
      <c r="Q537" s="2">
        <v>46204</v>
      </c>
      <c r="R537" t="s">
        <v>6666</v>
      </c>
      <c r="S537" t="s">
        <v>6667</v>
      </c>
      <c r="T537" t="s">
        <v>6668</v>
      </c>
      <c r="U537" t="s">
        <v>6669</v>
      </c>
      <c r="V537" t="s">
        <v>36</v>
      </c>
      <c r="W537" t="s">
        <v>6670</v>
      </c>
      <c r="X537" t="s">
        <v>52</v>
      </c>
      <c r="AB537" t="s">
        <v>36</v>
      </c>
      <c r="AD537" t="s">
        <v>147</v>
      </c>
      <c r="AE537" t="s">
        <v>26</v>
      </c>
      <c r="AF537" t="s">
        <v>8583</v>
      </c>
      <c r="AG537" s="8">
        <v>0</v>
      </c>
      <c r="AH537" s="8">
        <v>0</v>
      </c>
      <c r="AI537" s="8">
        <v>600</v>
      </c>
      <c r="AJ537" s="8">
        <v>0</v>
      </c>
      <c r="AK537" t="s">
        <v>8568</v>
      </c>
    </row>
    <row r="538" spans="1:37" x14ac:dyDescent="0.25">
      <c r="A538">
        <v>1776</v>
      </c>
      <c r="B538">
        <v>4</v>
      </c>
      <c r="C538">
        <v>4</v>
      </c>
      <c r="D538" t="str">
        <f>IF(Table14[[#This Row],[Round]]=Table14[[#This Row],[Round in Funding Year 2025]],"SAME","DIFFERENT")</f>
        <v>SAME</v>
      </c>
      <c r="E538" t="s">
        <v>73</v>
      </c>
      <c r="F538" t="s">
        <v>73</v>
      </c>
      <c r="G538" t="str">
        <f>IF(Table14[[#This Row],[Vendor]]=Table14[[#This Row],[Previous Vendor (from Fund Year 2025 in SF)]],"SAME","DIFFERENT VENDOR")</f>
        <v>SAME</v>
      </c>
      <c r="H538" t="s">
        <v>6182</v>
      </c>
      <c r="I538" t="s">
        <v>6183</v>
      </c>
      <c r="J538" t="s">
        <v>6184</v>
      </c>
      <c r="K538" t="s">
        <v>77</v>
      </c>
      <c r="L538" t="s">
        <v>77</v>
      </c>
      <c r="M538" t="s">
        <v>8122</v>
      </c>
      <c r="N538">
        <v>4</v>
      </c>
      <c r="O538" t="s">
        <v>8160</v>
      </c>
      <c r="P538" t="s">
        <v>8576</v>
      </c>
      <c r="Q538" s="2">
        <v>46204</v>
      </c>
      <c r="R538" t="s">
        <v>6185</v>
      </c>
      <c r="S538" t="s">
        <v>6186</v>
      </c>
      <c r="T538" t="s">
        <v>6187</v>
      </c>
      <c r="U538" t="s">
        <v>1905</v>
      </c>
      <c r="V538" t="s">
        <v>36</v>
      </c>
      <c r="W538" t="s">
        <v>1906</v>
      </c>
      <c r="X538" t="s">
        <v>52</v>
      </c>
      <c r="AB538" t="s">
        <v>36</v>
      </c>
      <c r="AD538" t="s">
        <v>147</v>
      </c>
      <c r="AE538" t="s">
        <v>26</v>
      </c>
      <c r="AF538" t="s">
        <v>8583</v>
      </c>
      <c r="AG538" s="8">
        <v>0</v>
      </c>
      <c r="AH538" s="8">
        <v>0</v>
      </c>
      <c r="AI538" s="8">
        <v>430</v>
      </c>
      <c r="AJ538" s="8">
        <v>0</v>
      </c>
      <c r="AK538" t="s">
        <v>8568</v>
      </c>
    </row>
    <row r="539" spans="1:37" x14ac:dyDescent="0.25">
      <c r="A539">
        <v>164</v>
      </c>
      <c r="B539">
        <v>5</v>
      </c>
      <c r="C539">
        <v>5</v>
      </c>
      <c r="D539" t="str">
        <f>IF(Table14[[#This Row],[Round]]=Table14[[#This Row],[Round in Funding Year 2025]],"SAME","DIFFERENT")</f>
        <v>SAME</v>
      </c>
      <c r="E539" t="s">
        <v>42</v>
      </c>
      <c r="F539" t="s">
        <v>42</v>
      </c>
      <c r="G539" t="str">
        <f>IF(Table14[[#This Row],[Vendor]]=Table14[[#This Row],[Previous Vendor (from Fund Year 2025 in SF)]],"SAME","DIFFERENT VENDOR")</f>
        <v>SAME</v>
      </c>
      <c r="H539" t="s">
        <v>121</v>
      </c>
      <c r="I539" t="s">
        <v>122</v>
      </c>
      <c r="J539" t="s">
        <v>123</v>
      </c>
      <c r="K539" t="s">
        <v>67</v>
      </c>
      <c r="L539" t="s">
        <v>67</v>
      </c>
      <c r="M539" t="s">
        <v>8122</v>
      </c>
      <c r="N539">
        <v>6</v>
      </c>
      <c r="O539" t="s">
        <v>8147</v>
      </c>
      <c r="P539" t="s">
        <v>8578</v>
      </c>
      <c r="Q539" s="2">
        <v>46204</v>
      </c>
      <c r="R539" t="s">
        <v>124</v>
      </c>
      <c r="S539" t="s">
        <v>125</v>
      </c>
      <c r="T539" t="s">
        <v>126</v>
      </c>
      <c r="U539" t="s">
        <v>108</v>
      </c>
      <c r="V539" t="s">
        <v>36</v>
      </c>
      <c r="W539" t="s">
        <v>109</v>
      </c>
      <c r="X539" t="s">
        <v>127</v>
      </c>
      <c r="Y539" t="s">
        <v>128</v>
      </c>
      <c r="Z539" t="s">
        <v>129</v>
      </c>
      <c r="AA539" t="s">
        <v>130</v>
      </c>
      <c r="AB539" t="s">
        <v>36</v>
      </c>
      <c r="AC539" t="s">
        <v>109</v>
      </c>
      <c r="AD539" t="s">
        <v>147</v>
      </c>
      <c r="AE539" t="s">
        <v>41</v>
      </c>
      <c r="AF539" t="s">
        <v>8583</v>
      </c>
      <c r="AG539" s="8">
        <v>0</v>
      </c>
      <c r="AH539" s="8">
        <v>0</v>
      </c>
      <c r="AI539" s="8">
        <v>196</v>
      </c>
      <c r="AJ539" s="8">
        <v>0</v>
      </c>
      <c r="AK539" t="s">
        <v>8568</v>
      </c>
    </row>
    <row r="540" spans="1:37" x14ac:dyDescent="0.25">
      <c r="A540">
        <v>165</v>
      </c>
      <c r="B540">
        <v>5</v>
      </c>
      <c r="C540">
        <v>5</v>
      </c>
      <c r="D540" t="str">
        <f>IF(Table14[[#This Row],[Round]]=Table14[[#This Row],[Round in Funding Year 2025]],"SAME","DIFFERENT")</f>
        <v>SAME</v>
      </c>
      <c r="E540" t="s">
        <v>42</v>
      </c>
      <c r="F540" t="s">
        <v>42</v>
      </c>
      <c r="G540" t="str">
        <f>IF(Table14[[#This Row],[Vendor]]=Table14[[#This Row],[Previous Vendor (from Fund Year 2025 in SF)]],"SAME","DIFFERENT VENDOR")</f>
        <v>SAME</v>
      </c>
      <c r="H540" t="s">
        <v>121</v>
      </c>
      <c r="I540" t="s">
        <v>122</v>
      </c>
      <c r="J540" t="s">
        <v>123</v>
      </c>
      <c r="K540" t="s">
        <v>77</v>
      </c>
      <c r="L540" t="s">
        <v>77</v>
      </c>
      <c r="M540" t="s">
        <v>8122</v>
      </c>
      <c r="N540">
        <v>6</v>
      </c>
      <c r="O540" t="s">
        <v>8147</v>
      </c>
      <c r="P540" t="s">
        <v>8578</v>
      </c>
      <c r="Q540" s="2">
        <v>46204</v>
      </c>
      <c r="R540" t="s">
        <v>127</v>
      </c>
      <c r="S540" t="s">
        <v>128</v>
      </c>
      <c r="T540" t="s">
        <v>129</v>
      </c>
      <c r="U540" t="s">
        <v>130</v>
      </c>
      <c r="V540" t="s">
        <v>36</v>
      </c>
      <c r="W540" t="s">
        <v>109</v>
      </c>
      <c r="X540" t="s">
        <v>52</v>
      </c>
      <c r="AB540" t="s">
        <v>36</v>
      </c>
      <c r="AD540" t="s">
        <v>147</v>
      </c>
      <c r="AE540" t="s">
        <v>26</v>
      </c>
      <c r="AF540" t="s">
        <v>8583</v>
      </c>
      <c r="AG540" s="8">
        <v>0</v>
      </c>
      <c r="AH540" s="8">
        <v>0</v>
      </c>
      <c r="AI540" s="8">
        <v>375</v>
      </c>
      <c r="AJ540" s="8">
        <v>0</v>
      </c>
      <c r="AK540" t="s">
        <v>8568</v>
      </c>
    </row>
    <row r="541" spans="1:37" x14ac:dyDescent="0.25">
      <c r="A541">
        <v>6062</v>
      </c>
      <c r="B541" s="1">
        <v>7</v>
      </c>
      <c r="C541" s="1" t="s">
        <v>8172</v>
      </c>
      <c r="E541" s="3" t="s">
        <v>208</v>
      </c>
      <c r="H541" s="3" t="s">
        <v>8203</v>
      </c>
      <c r="I541" s="3" t="s">
        <v>8204</v>
      </c>
      <c r="J541" s="3" t="s">
        <v>8205</v>
      </c>
      <c r="K541" s="3" t="s">
        <v>67</v>
      </c>
      <c r="M541" t="s">
        <v>8118</v>
      </c>
      <c r="N541">
        <v>5</v>
      </c>
      <c r="O541" t="s">
        <v>8156</v>
      </c>
      <c r="P541" t="s">
        <v>8577</v>
      </c>
      <c r="Q541" s="4">
        <v>46204</v>
      </c>
      <c r="R541" s="3" t="s">
        <v>8357</v>
      </c>
      <c r="S541" s="3" t="s">
        <v>8358</v>
      </c>
      <c r="T541" s="3" t="s">
        <v>8359</v>
      </c>
      <c r="U541" s="3" t="s">
        <v>8360</v>
      </c>
      <c r="V541" s="3" t="s">
        <v>36</v>
      </c>
      <c r="W541" s="3" t="s">
        <v>8361</v>
      </c>
      <c r="X541" s="3" t="s">
        <v>8362</v>
      </c>
      <c r="Y541" s="3" t="s">
        <v>8363</v>
      </c>
      <c r="Z541" s="3" t="s">
        <v>8364</v>
      </c>
      <c r="AA541" s="3" t="s">
        <v>8365</v>
      </c>
      <c r="AB541" s="3" t="s">
        <v>36</v>
      </c>
      <c r="AC541" s="3" t="s">
        <v>8366</v>
      </c>
      <c r="AD541" s="3" t="s">
        <v>147</v>
      </c>
      <c r="AE541" s="3" t="s">
        <v>41</v>
      </c>
      <c r="AF541" t="s">
        <v>8166</v>
      </c>
      <c r="AG541" s="9">
        <v>0</v>
      </c>
      <c r="AH541" s="9">
        <v>0</v>
      </c>
      <c r="AI541" s="9">
        <v>395</v>
      </c>
      <c r="AJ541" s="9">
        <v>0</v>
      </c>
      <c r="AK541" t="s">
        <v>8568</v>
      </c>
    </row>
    <row r="542" spans="1:37" x14ac:dyDescent="0.25">
      <c r="A542">
        <v>5703</v>
      </c>
      <c r="B542">
        <v>5</v>
      </c>
      <c r="C542">
        <v>5</v>
      </c>
      <c r="D542" t="str">
        <f>IF(Table14[[#This Row],[Round]]=Table14[[#This Row],[Round in Funding Year 2025]],"SAME","DIFFERENT")</f>
        <v>SAME</v>
      </c>
      <c r="E542" t="s">
        <v>42</v>
      </c>
      <c r="F542" t="s">
        <v>42</v>
      </c>
      <c r="G542" t="str">
        <f>IF(Table14[[#This Row],[Vendor]]=Table14[[#This Row],[Previous Vendor (from Fund Year 2025 in SF)]],"SAME","DIFFERENT VENDOR")</f>
        <v>SAME</v>
      </c>
      <c r="H542" t="s">
        <v>3573</v>
      </c>
      <c r="I542" t="s">
        <v>3574</v>
      </c>
      <c r="J542" t="s">
        <v>3575</v>
      </c>
      <c r="K542" t="s">
        <v>31</v>
      </c>
      <c r="L542" t="s">
        <v>31</v>
      </c>
      <c r="M542" t="s">
        <v>8122</v>
      </c>
      <c r="N542">
        <v>1</v>
      </c>
      <c r="O542" t="s">
        <v>8162</v>
      </c>
      <c r="P542" t="s">
        <v>8573</v>
      </c>
      <c r="Q542" s="2">
        <v>46204</v>
      </c>
      <c r="R542" t="s">
        <v>3914</v>
      </c>
      <c r="S542" t="s">
        <v>3915</v>
      </c>
      <c r="T542" t="s">
        <v>3916</v>
      </c>
      <c r="U542" t="s">
        <v>3422</v>
      </c>
      <c r="V542" t="s">
        <v>36</v>
      </c>
      <c r="W542" t="s">
        <v>3423</v>
      </c>
      <c r="X542" t="s">
        <v>3576</v>
      </c>
      <c r="Y542" t="s">
        <v>3577</v>
      </c>
      <c r="Z542" t="s">
        <v>3578</v>
      </c>
      <c r="AA542" t="s">
        <v>3422</v>
      </c>
      <c r="AB542" t="s">
        <v>36</v>
      </c>
      <c r="AC542" t="s">
        <v>3423</v>
      </c>
      <c r="AD542" t="s">
        <v>147</v>
      </c>
      <c r="AE542" t="s">
        <v>41</v>
      </c>
      <c r="AF542" t="s">
        <v>8583</v>
      </c>
      <c r="AG542" s="8">
        <v>0</v>
      </c>
      <c r="AH542" s="8">
        <v>0</v>
      </c>
      <c r="AI542" s="8">
        <v>395</v>
      </c>
      <c r="AJ542" s="8">
        <v>0</v>
      </c>
      <c r="AK542" t="s">
        <v>8568</v>
      </c>
    </row>
    <row r="543" spans="1:37" x14ac:dyDescent="0.25">
      <c r="A543">
        <v>5704</v>
      </c>
      <c r="B543">
        <v>5</v>
      </c>
      <c r="C543">
        <v>5</v>
      </c>
      <c r="D543" t="str">
        <f>IF(Table14[[#This Row],[Round]]=Table14[[#This Row],[Round in Funding Year 2025]],"SAME","DIFFERENT")</f>
        <v>SAME</v>
      </c>
      <c r="E543" t="s">
        <v>42</v>
      </c>
      <c r="F543" t="s">
        <v>42</v>
      </c>
      <c r="G543" t="str">
        <f>IF(Table14[[#This Row],[Vendor]]=Table14[[#This Row],[Previous Vendor (from Fund Year 2025 in SF)]],"SAME","DIFFERENT VENDOR")</f>
        <v>SAME</v>
      </c>
      <c r="H543" t="s">
        <v>3573</v>
      </c>
      <c r="I543" t="s">
        <v>3574</v>
      </c>
      <c r="J543" t="s">
        <v>3575</v>
      </c>
      <c r="K543" t="s">
        <v>31</v>
      </c>
      <c r="L543" t="s">
        <v>31</v>
      </c>
      <c r="M543" t="s">
        <v>8122</v>
      </c>
      <c r="N543">
        <v>1</v>
      </c>
      <c r="O543" t="s">
        <v>8162</v>
      </c>
      <c r="P543" t="s">
        <v>8573</v>
      </c>
      <c r="Q543" s="2">
        <v>46204</v>
      </c>
      <c r="R543" t="s">
        <v>3932</v>
      </c>
      <c r="S543" t="s">
        <v>3933</v>
      </c>
      <c r="T543" t="s">
        <v>3934</v>
      </c>
      <c r="U543" t="s">
        <v>3583</v>
      </c>
      <c r="V543" t="s">
        <v>36</v>
      </c>
      <c r="W543" t="s">
        <v>3584</v>
      </c>
      <c r="X543" t="s">
        <v>3576</v>
      </c>
      <c r="Y543" t="s">
        <v>3577</v>
      </c>
      <c r="Z543" t="s">
        <v>3578</v>
      </c>
      <c r="AA543" t="s">
        <v>3422</v>
      </c>
      <c r="AB543" t="s">
        <v>36</v>
      </c>
      <c r="AC543" t="s">
        <v>3423</v>
      </c>
      <c r="AD543" t="s">
        <v>147</v>
      </c>
      <c r="AE543" t="s">
        <v>41</v>
      </c>
      <c r="AF543" t="s">
        <v>8583</v>
      </c>
      <c r="AG543" s="8">
        <v>0</v>
      </c>
      <c r="AH543" s="8">
        <v>0</v>
      </c>
      <c r="AI543" s="8">
        <v>395</v>
      </c>
      <c r="AJ543" s="8">
        <v>0</v>
      </c>
      <c r="AK543" t="s">
        <v>8568</v>
      </c>
    </row>
    <row r="544" spans="1:37" x14ac:dyDescent="0.25">
      <c r="A544">
        <v>5705</v>
      </c>
      <c r="B544">
        <v>5</v>
      </c>
      <c r="C544">
        <v>5</v>
      </c>
      <c r="D544" t="str">
        <f>IF(Table14[[#This Row],[Round]]=Table14[[#This Row],[Round in Funding Year 2025]],"SAME","DIFFERENT")</f>
        <v>SAME</v>
      </c>
      <c r="E544" t="s">
        <v>42</v>
      </c>
      <c r="F544" t="s">
        <v>42</v>
      </c>
      <c r="G544" t="str">
        <f>IF(Table14[[#This Row],[Vendor]]=Table14[[#This Row],[Previous Vendor (from Fund Year 2025 in SF)]],"SAME","DIFFERENT VENDOR")</f>
        <v>SAME</v>
      </c>
      <c r="H544" t="s">
        <v>3573</v>
      </c>
      <c r="I544" t="s">
        <v>3574</v>
      </c>
      <c r="J544" t="s">
        <v>3575</v>
      </c>
      <c r="K544" t="s">
        <v>31</v>
      </c>
      <c r="L544" t="s">
        <v>31</v>
      </c>
      <c r="M544" t="s">
        <v>8122</v>
      </c>
      <c r="N544">
        <v>1</v>
      </c>
      <c r="O544" t="s">
        <v>8162</v>
      </c>
      <c r="P544" t="s">
        <v>8573</v>
      </c>
      <c r="Q544" s="2">
        <v>46204</v>
      </c>
      <c r="R544" t="s">
        <v>1099</v>
      </c>
      <c r="S544" t="s">
        <v>3955</v>
      </c>
      <c r="T544" t="s">
        <v>3956</v>
      </c>
      <c r="U544" t="s">
        <v>3583</v>
      </c>
      <c r="V544" t="s">
        <v>36</v>
      </c>
      <c r="W544" t="s">
        <v>3584</v>
      </c>
      <c r="X544" t="s">
        <v>3576</v>
      </c>
      <c r="Y544" t="s">
        <v>3577</v>
      </c>
      <c r="Z544" t="s">
        <v>3578</v>
      </c>
      <c r="AA544" t="s">
        <v>3422</v>
      </c>
      <c r="AB544" t="s">
        <v>36</v>
      </c>
      <c r="AC544" t="s">
        <v>3423</v>
      </c>
      <c r="AD544" t="s">
        <v>147</v>
      </c>
      <c r="AE544" t="s">
        <v>41</v>
      </c>
      <c r="AF544" t="s">
        <v>8583</v>
      </c>
      <c r="AG544" s="8">
        <v>0</v>
      </c>
      <c r="AH544" s="8">
        <v>0</v>
      </c>
      <c r="AI544" s="8">
        <v>395</v>
      </c>
      <c r="AJ544" s="8">
        <v>0</v>
      </c>
      <c r="AK544" t="s">
        <v>8568</v>
      </c>
    </row>
    <row r="545" spans="1:37" x14ac:dyDescent="0.25">
      <c r="A545">
        <v>5707</v>
      </c>
      <c r="B545">
        <v>5</v>
      </c>
      <c r="C545">
        <v>5</v>
      </c>
      <c r="D545" t="str">
        <f>IF(Table14[[#This Row],[Round]]=Table14[[#This Row],[Round in Funding Year 2025]],"SAME","DIFFERENT")</f>
        <v>SAME</v>
      </c>
      <c r="E545" t="s">
        <v>42</v>
      </c>
      <c r="F545" t="s">
        <v>42</v>
      </c>
      <c r="G545" t="str">
        <f>IF(Table14[[#This Row],[Vendor]]=Table14[[#This Row],[Previous Vendor (from Fund Year 2025 in SF)]],"SAME","DIFFERENT VENDOR")</f>
        <v>SAME</v>
      </c>
      <c r="H545" t="s">
        <v>3573</v>
      </c>
      <c r="I545" t="s">
        <v>3574</v>
      </c>
      <c r="J545" t="s">
        <v>3575</v>
      </c>
      <c r="K545" t="s">
        <v>31</v>
      </c>
      <c r="L545" t="s">
        <v>31</v>
      </c>
      <c r="M545" t="s">
        <v>8122</v>
      </c>
      <c r="N545">
        <v>1</v>
      </c>
      <c r="O545" t="s">
        <v>8162</v>
      </c>
      <c r="P545" t="s">
        <v>8573</v>
      </c>
      <c r="Q545" s="2">
        <v>46204</v>
      </c>
      <c r="R545" t="s">
        <v>3897</v>
      </c>
      <c r="S545" t="s">
        <v>3898</v>
      </c>
      <c r="T545" t="s">
        <v>3582</v>
      </c>
      <c r="U545" t="s">
        <v>3583</v>
      </c>
      <c r="V545" t="s">
        <v>36</v>
      </c>
      <c r="W545" t="s">
        <v>3584</v>
      </c>
      <c r="X545" t="s">
        <v>3576</v>
      </c>
      <c r="Y545" t="s">
        <v>3577</v>
      </c>
      <c r="Z545" t="s">
        <v>3578</v>
      </c>
      <c r="AA545" t="s">
        <v>3422</v>
      </c>
      <c r="AB545" t="s">
        <v>36</v>
      </c>
      <c r="AC545" t="s">
        <v>3423</v>
      </c>
      <c r="AD545" t="s">
        <v>147</v>
      </c>
      <c r="AE545" t="s">
        <v>41</v>
      </c>
      <c r="AF545" t="s">
        <v>8583</v>
      </c>
      <c r="AG545" s="8">
        <v>0</v>
      </c>
      <c r="AH545" s="8">
        <v>0</v>
      </c>
      <c r="AI545" s="8">
        <v>395</v>
      </c>
      <c r="AJ545" s="8">
        <v>0</v>
      </c>
      <c r="AK545" t="s">
        <v>8568</v>
      </c>
    </row>
    <row r="546" spans="1:37" x14ac:dyDescent="0.25">
      <c r="A546">
        <v>5708</v>
      </c>
      <c r="B546">
        <v>5</v>
      </c>
      <c r="C546">
        <v>5</v>
      </c>
      <c r="D546" t="str">
        <f>IF(Table14[[#This Row],[Round]]=Table14[[#This Row],[Round in Funding Year 2025]],"SAME","DIFFERENT")</f>
        <v>SAME</v>
      </c>
      <c r="E546" t="s">
        <v>42</v>
      </c>
      <c r="F546" t="s">
        <v>42</v>
      </c>
      <c r="G546" t="str">
        <f>IF(Table14[[#This Row],[Vendor]]=Table14[[#This Row],[Previous Vendor (from Fund Year 2025 in SF)]],"SAME","DIFFERENT VENDOR")</f>
        <v>SAME</v>
      </c>
      <c r="H546" t="s">
        <v>3573</v>
      </c>
      <c r="I546" t="s">
        <v>3574</v>
      </c>
      <c r="J546" t="s">
        <v>3575</v>
      </c>
      <c r="K546" t="s">
        <v>31</v>
      </c>
      <c r="L546" t="s">
        <v>31</v>
      </c>
      <c r="M546" t="s">
        <v>8122</v>
      </c>
      <c r="N546">
        <v>1</v>
      </c>
      <c r="O546" t="s">
        <v>8162</v>
      </c>
      <c r="P546" t="s">
        <v>8573</v>
      </c>
      <c r="Q546" s="2">
        <v>46204</v>
      </c>
      <c r="R546" t="s">
        <v>3905</v>
      </c>
      <c r="S546" t="s">
        <v>3906</v>
      </c>
      <c r="T546" t="s">
        <v>3907</v>
      </c>
      <c r="U546" t="s">
        <v>3422</v>
      </c>
      <c r="V546" t="s">
        <v>36</v>
      </c>
      <c r="W546" t="s">
        <v>3423</v>
      </c>
      <c r="X546" t="s">
        <v>3576</v>
      </c>
      <c r="Y546" t="s">
        <v>3577</v>
      </c>
      <c r="Z546" t="s">
        <v>3578</v>
      </c>
      <c r="AA546" t="s">
        <v>3422</v>
      </c>
      <c r="AB546" t="s">
        <v>36</v>
      </c>
      <c r="AC546" t="s">
        <v>3423</v>
      </c>
      <c r="AD546" t="s">
        <v>147</v>
      </c>
      <c r="AE546" t="s">
        <v>41</v>
      </c>
      <c r="AF546" t="s">
        <v>8583</v>
      </c>
      <c r="AG546" s="8">
        <v>0</v>
      </c>
      <c r="AH546" s="8">
        <v>0</v>
      </c>
      <c r="AI546" s="8">
        <v>395</v>
      </c>
      <c r="AJ546" s="8">
        <v>0</v>
      </c>
      <c r="AK546" t="s">
        <v>8568</v>
      </c>
    </row>
    <row r="547" spans="1:37" x14ac:dyDescent="0.25">
      <c r="A547">
        <v>5710</v>
      </c>
      <c r="B547">
        <v>5</v>
      </c>
      <c r="C547">
        <v>5</v>
      </c>
      <c r="D547" t="str">
        <f>IF(Table14[[#This Row],[Round]]=Table14[[#This Row],[Round in Funding Year 2025]],"SAME","DIFFERENT")</f>
        <v>SAME</v>
      </c>
      <c r="E547" t="s">
        <v>42</v>
      </c>
      <c r="F547" t="s">
        <v>42</v>
      </c>
      <c r="G547" t="str">
        <f>IF(Table14[[#This Row],[Vendor]]=Table14[[#This Row],[Previous Vendor (from Fund Year 2025 in SF)]],"SAME","DIFFERENT VENDOR")</f>
        <v>SAME</v>
      </c>
      <c r="H547" t="s">
        <v>3573</v>
      </c>
      <c r="I547" t="s">
        <v>3574</v>
      </c>
      <c r="J547" t="s">
        <v>3575</v>
      </c>
      <c r="K547" t="s">
        <v>31</v>
      </c>
      <c r="L547" t="s">
        <v>31</v>
      </c>
      <c r="M547" t="s">
        <v>8122</v>
      </c>
      <c r="N547">
        <v>1</v>
      </c>
      <c r="O547" t="s">
        <v>8162</v>
      </c>
      <c r="P547" t="s">
        <v>8573</v>
      </c>
      <c r="Q547" s="2">
        <v>46204</v>
      </c>
      <c r="R547" t="s">
        <v>3950</v>
      </c>
      <c r="S547" t="s">
        <v>3951</v>
      </c>
      <c r="T547" t="s">
        <v>3596</v>
      </c>
      <c r="U547" t="s">
        <v>3583</v>
      </c>
      <c r="V547" t="s">
        <v>36</v>
      </c>
      <c r="W547" t="s">
        <v>3584</v>
      </c>
      <c r="X547" t="s">
        <v>3576</v>
      </c>
      <c r="Y547" t="s">
        <v>3577</v>
      </c>
      <c r="Z547" t="s">
        <v>3578</v>
      </c>
      <c r="AA547" t="s">
        <v>3422</v>
      </c>
      <c r="AB547" t="s">
        <v>36</v>
      </c>
      <c r="AC547" t="s">
        <v>3423</v>
      </c>
      <c r="AD547" t="s">
        <v>147</v>
      </c>
      <c r="AE547" t="s">
        <v>41</v>
      </c>
      <c r="AF547" t="s">
        <v>8583</v>
      </c>
      <c r="AG547" s="8">
        <v>0</v>
      </c>
      <c r="AH547" s="8">
        <v>0</v>
      </c>
      <c r="AI547" s="8">
        <v>395</v>
      </c>
      <c r="AJ547" s="8">
        <v>0</v>
      </c>
      <c r="AK547" t="s">
        <v>8568</v>
      </c>
    </row>
    <row r="548" spans="1:37" x14ac:dyDescent="0.25">
      <c r="A548">
        <v>5712</v>
      </c>
      <c r="B548">
        <v>5</v>
      </c>
      <c r="C548">
        <v>5</v>
      </c>
      <c r="D548" t="str">
        <f>IF(Table14[[#This Row],[Round]]=Table14[[#This Row],[Round in Funding Year 2025]],"SAME","DIFFERENT")</f>
        <v>SAME</v>
      </c>
      <c r="E548" t="s">
        <v>42</v>
      </c>
      <c r="F548" t="s">
        <v>42</v>
      </c>
      <c r="G548" t="str">
        <f>IF(Table14[[#This Row],[Vendor]]=Table14[[#This Row],[Previous Vendor (from Fund Year 2025 in SF)]],"SAME","DIFFERENT VENDOR")</f>
        <v>SAME</v>
      </c>
      <c r="H548" t="s">
        <v>3573</v>
      </c>
      <c r="I548" t="s">
        <v>3574</v>
      </c>
      <c r="J548" t="s">
        <v>3575</v>
      </c>
      <c r="K548" t="s">
        <v>31</v>
      </c>
      <c r="L548" t="s">
        <v>31</v>
      </c>
      <c r="M548" t="s">
        <v>8122</v>
      </c>
      <c r="N548">
        <v>1</v>
      </c>
      <c r="O548" t="s">
        <v>8162</v>
      </c>
      <c r="P548" t="s">
        <v>8573</v>
      </c>
      <c r="Q548" s="2">
        <v>46204</v>
      </c>
      <c r="R548" t="s">
        <v>3924</v>
      </c>
      <c r="S548" t="s">
        <v>3925</v>
      </c>
      <c r="T548" t="s">
        <v>3926</v>
      </c>
      <c r="U548" t="s">
        <v>3422</v>
      </c>
      <c r="V548" t="s">
        <v>36</v>
      </c>
      <c r="W548" t="s">
        <v>3423</v>
      </c>
      <c r="X548" t="s">
        <v>3576</v>
      </c>
      <c r="Y548" t="s">
        <v>3577</v>
      </c>
      <c r="Z548" t="s">
        <v>3578</v>
      </c>
      <c r="AA548" t="s">
        <v>3422</v>
      </c>
      <c r="AB548" t="s">
        <v>36</v>
      </c>
      <c r="AC548" t="s">
        <v>3423</v>
      </c>
      <c r="AD548" t="s">
        <v>147</v>
      </c>
      <c r="AE548" t="s">
        <v>41</v>
      </c>
      <c r="AF548" t="s">
        <v>8583</v>
      </c>
      <c r="AG548" s="8">
        <v>0</v>
      </c>
      <c r="AH548" s="8">
        <v>0</v>
      </c>
      <c r="AI548" s="8">
        <v>395</v>
      </c>
      <c r="AJ548" s="8">
        <v>0</v>
      </c>
      <c r="AK548" t="s">
        <v>8568</v>
      </c>
    </row>
    <row r="549" spans="1:37" x14ac:dyDescent="0.25">
      <c r="A549">
        <v>5884</v>
      </c>
      <c r="B549">
        <v>6</v>
      </c>
      <c r="C549">
        <v>6</v>
      </c>
      <c r="D549" t="str">
        <f>IF(Table14[[#This Row],[Round]]=Table14[[#This Row],[Round in Funding Year 2025]],"SAME","DIFFERENT")</f>
        <v>SAME</v>
      </c>
      <c r="E549" t="s">
        <v>73</v>
      </c>
      <c r="F549" t="s">
        <v>73</v>
      </c>
      <c r="G549" t="str">
        <f>IF(Table14[[#This Row],[Vendor]]=Table14[[#This Row],[Previous Vendor (from Fund Year 2025 in SF)]],"SAME","DIFFERENT VENDOR")</f>
        <v>SAME</v>
      </c>
      <c r="H549" t="s">
        <v>3573</v>
      </c>
      <c r="I549" t="s">
        <v>3574</v>
      </c>
      <c r="J549" t="s">
        <v>3575</v>
      </c>
      <c r="K549" t="s">
        <v>31</v>
      </c>
      <c r="L549" t="s">
        <v>31</v>
      </c>
      <c r="M549" t="s">
        <v>8122</v>
      </c>
      <c r="N549">
        <v>1</v>
      </c>
      <c r="O549" t="s">
        <v>8152</v>
      </c>
      <c r="P549" t="s">
        <v>8573</v>
      </c>
      <c r="Q549" s="2">
        <v>46204</v>
      </c>
      <c r="R549" t="s">
        <v>3576</v>
      </c>
      <c r="S549" t="s">
        <v>3577</v>
      </c>
      <c r="T549" t="s">
        <v>3578</v>
      </c>
      <c r="U549" t="s">
        <v>3422</v>
      </c>
      <c r="V549" t="s">
        <v>36</v>
      </c>
      <c r="W549" t="s">
        <v>3423</v>
      </c>
      <c r="X549" t="s">
        <v>52</v>
      </c>
      <c r="AB549" t="s">
        <v>36</v>
      </c>
      <c r="AD549" t="s">
        <v>147</v>
      </c>
      <c r="AE549" t="s">
        <v>26</v>
      </c>
      <c r="AF549" t="s">
        <v>8583</v>
      </c>
      <c r="AG549" s="8">
        <v>0</v>
      </c>
      <c r="AH549" s="8">
        <v>0</v>
      </c>
      <c r="AI549" s="8">
        <v>316</v>
      </c>
      <c r="AJ549" s="8">
        <v>0</v>
      </c>
      <c r="AK549" t="s">
        <v>8568</v>
      </c>
    </row>
    <row r="550" spans="1:37" x14ac:dyDescent="0.25">
      <c r="A550">
        <v>6055</v>
      </c>
      <c r="B550">
        <v>6</v>
      </c>
      <c r="C550">
        <v>6</v>
      </c>
      <c r="D550" t="str">
        <f>IF(Table14[[#This Row],[Round]]=Table14[[#This Row],[Round in Funding Year 2025]],"SAME","DIFFERENT")</f>
        <v>SAME</v>
      </c>
      <c r="E550" t="s">
        <v>73</v>
      </c>
      <c r="F550" t="s">
        <v>73</v>
      </c>
      <c r="G550" t="str">
        <f>IF(Table14[[#This Row],[Vendor]]=Table14[[#This Row],[Previous Vendor (from Fund Year 2025 in SF)]],"SAME","DIFFERENT VENDOR")</f>
        <v>SAME</v>
      </c>
      <c r="H550" t="s">
        <v>3573</v>
      </c>
      <c r="I550" t="s">
        <v>3574</v>
      </c>
      <c r="J550" t="s">
        <v>3575</v>
      </c>
      <c r="K550" t="s">
        <v>31</v>
      </c>
      <c r="L550" t="s">
        <v>31</v>
      </c>
      <c r="M550" t="s">
        <v>8122</v>
      </c>
      <c r="N550">
        <v>1</v>
      </c>
      <c r="O550" t="s">
        <v>8152</v>
      </c>
      <c r="P550" t="s">
        <v>8573</v>
      </c>
      <c r="Q550" s="2">
        <v>46204</v>
      </c>
      <c r="R550" t="s">
        <v>6471</v>
      </c>
      <c r="S550" t="s">
        <v>6472</v>
      </c>
      <c r="T550" t="s">
        <v>6473</v>
      </c>
      <c r="U550" t="s">
        <v>3422</v>
      </c>
      <c r="V550" t="s">
        <v>36</v>
      </c>
      <c r="W550" t="s">
        <v>3423</v>
      </c>
      <c r="X550" t="s">
        <v>3576</v>
      </c>
      <c r="Y550" t="s">
        <v>3577</v>
      </c>
      <c r="Z550" t="s">
        <v>3578</v>
      </c>
      <c r="AA550" t="s">
        <v>3422</v>
      </c>
      <c r="AB550" t="s">
        <v>36</v>
      </c>
      <c r="AC550" t="s">
        <v>3423</v>
      </c>
      <c r="AD550" t="s">
        <v>147</v>
      </c>
      <c r="AE550" t="s">
        <v>41</v>
      </c>
      <c r="AF550" t="s">
        <v>8583</v>
      </c>
      <c r="AG550" s="8">
        <v>0</v>
      </c>
      <c r="AH550" s="8">
        <v>0</v>
      </c>
      <c r="AI550" s="8">
        <v>316</v>
      </c>
      <c r="AJ550" s="8">
        <v>0</v>
      </c>
      <c r="AK550" t="s">
        <v>8568</v>
      </c>
    </row>
    <row r="551" spans="1:37" x14ac:dyDescent="0.25">
      <c r="A551">
        <v>5844</v>
      </c>
      <c r="B551">
        <v>5</v>
      </c>
      <c r="C551">
        <v>5</v>
      </c>
      <c r="D551" t="str">
        <f>IF(Table14[[#This Row],[Round]]=Table14[[#This Row],[Round in Funding Year 2025]],"SAME","DIFFERENT")</f>
        <v>SAME</v>
      </c>
      <c r="E551" t="s">
        <v>42</v>
      </c>
      <c r="F551" t="s">
        <v>42</v>
      </c>
      <c r="G551" t="str">
        <f>IF(Table14[[#This Row],[Vendor]]=Table14[[#This Row],[Previous Vendor (from Fund Year 2025 in SF)]],"SAME","DIFFERENT VENDOR")</f>
        <v>SAME</v>
      </c>
      <c r="H551" t="s">
        <v>4038</v>
      </c>
      <c r="I551" t="s">
        <v>4039</v>
      </c>
      <c r="J551" t="s">
        <v>4040</v>
      </c>
      <c r="K551" t="s">
        <v>31</v>
      </c>
      <c r="L551" t="s">
        <v>31</v>
      </c>
      <c r="M551" t="s">
        <v>8122</v>
      </c>
      <c r="N551">
        <v>4</v>
      </c>
      <c r="O551" t="s">
        <v>8161</v>
      </c>
      <c r="P551" t="s">
        <v>8576</v>
      </c>
      <c r="Q551" s="2">
        <v>46204</v>
      </c>
      <c r="R551" t="s">
        <v>4041</v>
      </c>
      <c r="S551" t="s">
        <v>4042</v>
      </c>
      <c r="T551" t="s">
        <v>4043</v>
      </c>
      <c r="U551" t="s">
        <v>3583</v>
      </c>
      <c r="V551" t="s">
        <v>36</v>
      </c>
      <c r="W551" t="s">
        <v>3584</v>
      </c>
      <c r="X551" t="s">
        <v>52</v>
      </c>
      <c r="AB551" t="s">
        <v>36</v>
      </c>
      <c r="AD551" t="s">
        <v>147</v>
      </c>
      <c r="AE551" t="s">
        <v>26</v>
      </c>
      <c r="AF551" t="s">
        <v>8583</v>
      </c>
      <c r="AG551" s="8">
        <v>0</v>
      </c>
      <c r="AH551" s="8">
        <v>0</v>
      </c>
      <c r="AI551" s="8">
        <v>395</v>
      </c>
      <c r="AJ551" s="8">
        <v>0</v>
      </c>
      <c r="AK551" t="s">
        <v>8568</v>
      </c>
    </row>
    <row r="552" spans="1:37" x14ac:dyDescent="0.25">
      <c r="A552">
        <v>5845</v>
      </c>
      <c r="B552">
        <v>5</v>
      </c>
      <c r="C552">
        <v>5</v>
      </c>
      <c r="D552" t="str">
        <f>IF(Table14[[#This Row],[Round]]=Table14[[#This Row],[Round in Funding Year 2025]],"SAME","DIFFERENT")</f>
        <v>SAME</v>
      </c>
      <c r="E552" t="s">
        <v>1630</v>
      </c>
      <c r="F552" t="s">
        <v>1630</v>
      </c>
      <c r="G552" t="str">
        <f>IF(Table14[[#This Row],[Vendor]]=Table14[[#This Row],[Previous Vendor (from Fund Year 2025 in SF)]],"SAME","DIFFERENT VENDOR")</f>
        <v>SAME</v>
      </c>
      <c r="H552" t="s">
        <v>4038</v>
      </c>
      <c r="I552" t="s">
        <v>4039</v>
      </c>
      <c r="J552" t="s">
        <v>4040</v>
      </c>
      <c r="K552" t="s">
        <v>31</v>
      </c>
      <c r="L552" t="s">
        <v>31</v>
      </c>
      <c r="M552" t="s">
        <v>8122</v>
      </c>
      <c r="N552">
        <v>4</v>
      </c>
      <c r="O552" t="s">
        <v>8161</v>
      </c>
      <c r="P552" t="s">
        <v>8576</v>
      </c>
      <c r="Q552" s="2">
        <v>46204</v>
      </c>
      <c r="R552" t="s">
        <v>8024</v>
      </c>
      <c r="S552" t="s">
        <v>8025</v>
      </c>
      <c r="T552" t="s">
        <v>8026</v>
      </c>
      <c r="U552" t="s">
        <v>1376</v>
      </c>
      <c r="V552" t="s">
        <v>36</v>
      </c>
      <c r="W552" t="s">
        <v>3424</v>
      </c>
      <c r="X552" t="s">
        <v>4041</v>
      </c>
      <c r="Y552" t="s">
        <v>4042</v>
      </c>
      <c r="Z552" t="s">
        <v>4043</v>
      </c>
      <c r="AA552" t="s">
        <v>3583</v>
      </c>
      <c r="AB552" t="s">
        <v>36</v>
      </c>
      <c r="AC552" t="s">
        <v>3584</v>
      </c>
      <c r="AD552" t="s">
        <v>147</v>
      </c>
      <c r="AE552" t="s">
        <v>41</v>
      </c>
      <c r="AF552" t="s">
        <v>8583</v>
      </c>
      <c r="AG552" s="8">
        <v>0</v>
      </c>
      <c r="AH552" s="8">
        <v>0</v>
      </c>
      <c r="AI552" s="8">
        <v>838</v>
      </c>
      <c r="AJ552" s="8">
        <v>0</v>
      </c>
      <c r="AK552" t="s">
        <v>8568</v>
      </c>
    </row>
    <row r="553" spans="1:37" x14ac:dyDescent="0.25">
      <c r="A553">
        <v>5846</v>
      </c>
      <c r="B553">
        <v>5</v>
      </c>
      <c r="C553">
        <v>5</v>
      </c>
      <c r="D553" t="str">
        <f>IF(Table14[[#This Row],[Round]]=Table14[[#This Row],[Round in Funding Year 2025]],"SAME","DIFFERENT")</f>
        <v>SAME</v>
      </c>
      <c r="E553" t="s">
        <v>1630</v>
      </c>
      <c r="F553" t="s">
        <v>1630</v>
      </c>
      <c r="G553" t="str">
        <f>IF(Table14[[#This Row],[Vendor]]=Table14[[#This Row],[Previous Vendor (from Fund Year 2025 in SF)]],"SAME","DIFFERENT VENDOR")</f>
        <v>SAME</v>
      </c>
      <c r="H553" t="s">
        <v>4038</v>
      </c>
      <c r="I553" t="s">
        <v>4039</v>
      </c>
      <c r="J553" t="s">
        <v>4040</v>
      </c>
      <c r="K553" t="s">
        <v>31</v>
      </c>
      <c r="L553" t="s">
        <v>31</v>
      </c>
      <c r="M553" t="s">
        <v>8122</v>
      </c>
      <c r="N553">
        <v>4</v>
      </c>
      <c r="O553" t="s">
        <v>8161</v>
      </c>
      <c r="P553" t="s">
        <v>8576</v>
      </c>
      <c r="Q553" s="2">
        <v>46204</v>
      </c>
      <c r="R553" t="s">
        <v>8021</v>
      </c>
      <c r="S553" t="s">
        <v>8022</v>
      </c>
      <c r="T553" t="s">
        <v>8023</v>
      </c>
      <c r="U553" t="s">
        <v>3583</v>
      </c>
      <c r="V553" t="s">
        <v>36</v>
      </c>
      <c r="W553" t="s">
        <v>3584</v>
      </c>
      <c r="X553" t="s">
        <v>4041</v>
      </c>
      <c r="Y553" t="s">
        <v>4042</v>
      </c>
      <c r="Z553" t="s">
        <v>4043</v>
      </c>
      <c r="AA553" t="s">
        <v>3583</v>
      </c>
      <c r="AB553" t="s">
        <v>36</v>
      </c>
      <c r="AC553" t="s">
        <v>3584</v>
      </c>
      <c r="AD553" t="s">
        <v>147</v>
      </c>
      <c r="AE553" t="s">
        <v>41</v>
      </c>
      <c r="AF553" t="s">
        <v>8583</v>
      </c>
      <c r="AG553" s="8">
        <v>0</v>
      </c>
      <c r="AH553" s="8">
        <v>0</v>
      </c>
      <c r="AI553" s="8">
        <v>838</v>
      </c>
      <c r="AJ553" s="8">
        <v>0</v>
      </c>
      <c r="AK553" t="s">
        <v>8568</v>
      </c>
    </row>
    <row r="554" spans="1:37" x14ac:dyDescent="0.25">
      <c r="A554">
        <v>5847</v>
      </c>
      <c r="B554">
        <v>5</v>
      </c>
      <c r="C554">
        <v>5</v>
      </c>
      <c r="D554" t="str">
        <f>IF(Table14[[#This Row],[Round]]=Table14[[#This Row],[Round in Funding Year 2025]],"SAME","DIFFERENT")</f>
        <v>SAME</v>
      </c>
      <c r="E554" t="s">
        <v>1630</v>
      </c>
      <c r="F554" t="s">
        <v>1630</v>
      </c>
      <c r="G554" t="str">
        <f>IF(Table14[[#This Row],[Vendor]]=Table14[[#This Row],[Previous Vendor (from Fund Year 2025 in SF)]],"SAME","DIFFERENT VENDOR")</f>
        <v>SAME</v>
      </c>
      <c r="H554" t="s">
        <v>4038</v>
      </c>
      <c r="I554" t="s">
        <v>4039</v>
      </c>
      <c r="J554" t="s">
        <v>4040</v>
      </c>
      <c r="K554" t="s">
        <v>31</v>
      </c>
      <c r="L554" t="s">
        <v>31</v>
      </c>
      <c r="M554" t="s">
        <v>8122</v>
      </c>
      <c r="N554">
        <v>4</v>
      </c>
      <c r="O554" t="s">
        <v>8161</v>
      </c>
      <c r="P554" t="s">
        <v>8576</v>
      </c>
      <c r="Q554" s="2">
        <v>46204</v>
      </c>
      <c r="R554" t="s">
        <v>7971</v>
      </c>
      <c r="S554" t="s">
        <v>7972</v>
      </c>
      <c r="T554" t="s">
        <v>7973</v>
      </c>
      <c r="U554" t="s">
        <v>1376</v>
      </c>
      <c r="V554" t="s">
        <v>36</v>
      </c>
      <c r="W554" t="s">
        <v>3424</v>
      </c>
      <c r="X554" t="s">
        <v>4041</v>
      </c>
      <c r="Y554" t="s">
        <v>4042</v>
      </c>
      <c r="Z554" t="s">
        <v>4043</v>
      </c>
      <c r="AA554" t="s">
        <v>3583</v>
      </c>
      <c r="AB554" t="s">
        <v>36</v>
      </c>
      <c r="AC554" t="s">
        <v>3584</v>
      </c>
      <c r="AD554" t="s">
        <v>147</v>
      </c>
      <c r="AE554" t="s">
        <v>41</v>
      </c>
      <c r="AF554" t="s">
        <v>8583</v>
      </c>
      <c r="AG554" s="8">
        <v>0</v>
      </c>
      <c r="AH554" s="8">
        <v>0</v>
      </c>
      <c r="AI554" s="8">
        <v>838</v>
      </c>
      <c r="AJ554" s="8">
        <v>0</v>
      </c>
      <c r="AK554" t="s">
        <v>8568</v>
      </c>
    </row>
    <row r="555" spans="1:37" x14ac:dyDescent="0.25">
      <c r="A555">
        <v>5848</v>
      </c>
      <c r="B555">
        <v>5</v>
      </c>
      <c r="C555">
        <v>5</v>
      </c>
      <c r="D555" t="str">
        <f>IF(Table14[[#This Row],[Round]]=Table14[[#This Row],[Round in Funding Year 2025]],"SAME","DIFFERENT")</f>
        <v>SAME</v>
      </c>
      <c r="E555" t="s">
        <v>1630</v>
      </c>
      <c r="F555" t="s">
        <v>1630</v>
      </c>
      <c r="G555" t="str">
        <f>IF(Table14[[#This Row],[Vendor]]=Table14[[#This Row],[Previous Vendor (from Fund Year 2025 in SF)]],"SAME","DIFFERENT VENDOR")</f>
        <v>SAME</v>
      </c>
      <c r="H555" t="s">
        <v>4038</v>
      </c>
      <c r="I555" t="s">
        <v>4039</v>
      </c>
      <c r="J555" t="s">
        <v>4040</v>
      </c>
      <c r="K555" t="s">
        <v>31</v>
      </c>
      <c r="L555" t="s">
        <v>31</v>
      </c>
      <c r="M555" t="s">
        <v>8122</v>
      </c>
      <c r="N555">
        <v>4</v>
      </c>
      <c r="O555" t="s">
        <v>8161</v>
      </c>
      <c r="P555" t="s">
        <v>8576</v>
      </c>
      <c r="Q555" s="2">
        <v>46204</v>
      </c>
      <c r="R555" t="s">
        <v>8018</v>
      </c>
      <c r="S555" t="s">
        <v>8019</v>
      </c>
      <c r="T555" t="s">
        <v>8020</v>
      </c>
      <c r="U555" t="s">
        <v>1376</v>
      </c>
      <c r="V555" t="s">
        <v>36</v>
      </c>
      <c r="W555" t="s">
        <v>3424</v>
      </c>
      <c r="X555" t="s">
        <v>4041</v>
      </c>
      <c r="Y555" t="s">
        <v>4042</v>
      </c>
      <c r="Z555" t="s">
        <v>4043</v>
      </c>
      <c r="AA555" t="s">
        <v>3583</v>
      </c>
      <c r="AB555" t="s">
        <v>36</v>
      </c>
      <c r="AC555" t="s">
        <v>3584</v>
      </c>
      <c r="AD555" t="s">
        <v>147</v>
      </c>
      <c r="AE555" t="s">
        <v>41</v>
      </c>
      <c r="AF555" t="s">
        <v>8583</v>
      </c>
      <c r="AG555" s="8">
        <v>0</v>
      </c>
      <c r="AH555" s="8">
        <v>0</v>
      </c>
      <c r="AI555" s="8">
        <v>838</v>
      </c>
      <c r="AJ555" s="8">
        <v>0</v>
      </c>
      <c r="AK555" t="s">
        <v>8568</v>
      </c>
    </row>
    <row r="556" spans="1:37" x14ac:dyDescent="0.25">
      <c r="A556">
        <v>5849</v>
      </c>
      <c r="B556">
        <v>5</v>
      </c>
      <c r="C556">
        <v>5</v>
      </c>
      <c r="D556" t="str">
        <f>IF(Table14[[#This Row],[Round]]=Table14[[#This Row],[Round in Funding Year 2025]],"SAME","DIFFERENT")</f>
        <v>SAME</v>
      </c>
      <c r="E556" t="s">
        <v>1630</v>
      </c>
      <c r="F556" t="s">
        <v>1630</v>
      </c>
      <c r="G556" t="str">
        <f>IF(Table14[[#This Row],[Vendor]]=Table14[[#This Row],[Previous Vendor (from Fund Year 2025 in SF)]],"SAME","DIFFERENT VENDOR")</f>
        <v>SAME</v>
      </c>
      <c r="H556" t="s">
        <v>4038</v>
      </c>
      <c r="I556" t="s">
        <v>4039</v>
      </c>
      <c r="J556" t="s">
        <v>4040</v>
      </c>
      <c r="K556" t="s">
        <v>31</v>
      </c>
      <c r="L556" t="s">
        <v>31</v>
      </c>
      <c r="M556" t="s">
        <v>8122</v>
      </c>
      <c r="N556">
        <v>4</v>
      </c>
      <c r="O556" t="s">
        <v>8161</v>
      </c>
      <c r="P556" t="s">
        <v>8576</v>
      </c>
      <c r="Q556" s="2">
        <v>46204</v>
      </c>
      <c r="R556" t="s">
        <v>8015</v>
      </c>
      <c r="S556" t="s">
        <v>8016</v>
      </c>
      <c r="T556" t="s">
        <v>8017</v>
      </c>
      <c r="U556" t="s">
        <v>2032</v>
      </c>
      <c r="V556" t="s">
        <v>36</v>
      </c>
      <c r="W556" t="s">
        <v>2033</v>
      </c>
      <c r="X556" t="s">
        <v>4041</v>
      </c>
      <c r="Y556" t="s">
        <v>4042</v>
      </c>
      <c r="Z556" t="s">
        <v>4043</v>
      </c>
      <c r="AA556" t="s">
        <v>3583</v>
      </c>
      <c r="AB556" t="s">
        <v>36</v>
      </c>
      <c r="AC556" t="s">
        <v>3584</v>
      </c>
      <c r="AD556" t="s">
        <v>147</v>
      </c>
      <c r="AE556" t="s">
        <v>41</v>
      </c>
      <c r="AF556" t="s">
        <v>8583</v>
      </c>
      <c r="AG556" s="8">
        <v>0</v>
      </c>
      <c r="AH556" s="8">
        <v>0</v>
      </c>
      <c r="AI556" s="8">
        <v>838</v>
      </c>
      <c r="AJ556" s="8">
        <v>0</v>
      </c>
      <c r="AK556" t="s">
        <v>8568</v>
      </c>
    </row>
    <row r="557" spans="1:37" x14ac:dyDescent="0.25">
      <c r="A557">
        <v>5850</v>
      </c>
      <c r="B557">
        <v>5</v>
      </c>
      <c r="C557">
        <v>5</v>
      </c>
      <c r="D557" t="str">
        <f>IF(Table14[[#This Row],[Round]]=Table14[[#This Row],[Round in Funding Year 2025]],"SAME","DIFFERENT")</f>
        <v>SAME</v>
      </c>
      <c r="E557" t="s">
        <v>1630</v>
      </c>
      <c r="F557" t="s">
        <v>1630</v>
      </c>
      <c r="G557" t="str">
        <f>IF(Table14[[#This Row],[Vendor]]=Table14[[#This Row],[Previous Vendor (from Fund Year 2025 in SF)]],"SAME","DIFFERENT VENDOR")</f>
        <v>SAME</v>
      </c>
      <c r="H557" t="s">
        <v>4038</v>
      </c>
      <c r="I557" t="s">
        <v>4039</v>
      </c>
      <c r="J557" t="s">
        <v>4040</v>
      </c>
      <c r="K557" t="s">
        <v>31</v>
      </c>
      <c r="L557" t="s">
        <v>31</v>
      </c>
      <c r="M557" t="s">
        <v>8122</v>
      </c>
      <c r="N557">
        <v>4</v>
      </c>
      <c r="O557" t="s">
        <v>8161</v>
      </c>
      <c r="P557" t="s">
        <v>8576</v>
      </c>
      <c r="Q557" s="2">
        <v>46204</v>
      </c>
      <c r="R557" t="s">
        <v>8004</v>
      </c>
      <c r="S557" t="s">
        <v>8005</v>
      </c>
      <c r="T557" t="s">
        <v>8006</v>
      </c>
      <c r="U557" t="s">
        <v>1376</v>
      </c>
      <c r="V557" t="s">
        <v>36</v>
      </c>
      <c r="W557" t="s">
        <v>3424</v>
      </c>
      <c r="X557" t="s">
        <v>4041</v>
      </c>
      <c r="Y557" t="s">
        <v>4042</v>
      </c>
      <c r="Z557" t="s">
        <v>4043</v>
      </c>
      <c r="AA557" t="s">
        <v>3583</v>
      </c>
      <c r="AB557" t="s">
        <v>36</v>
      </c>
      <c r="AC557" t="s">
        <v>3584</v>
      </c>
      <c r="AD557" t="s">
        <v>147</v>
      </c>
      <c r="AE557" t="s">
        <v>41</v>
      </c>
      <c r="AF557" t="s">
        <v>8583</v>
      </c>
      <c r="AG557" s="8">
        <v>0</v>
      </c>
      <c r="AH557" s="8">
        <v>0</v>
      </c>
      <c r="AI557" s="8">
        <v>838</v>
      </c>
      <c r="AJ557" s="8">
        <v>0</v>
      </c>
      <c r="AK557" t="s">
        <v>8568</v>
      </c>
    </row>
    <row r="558" spans="1:37" x14ac:dyDescent="0.25">
      <c r="A558">
        <v>5193</v>
      </c>
      <c r="B558">
        <v>4</v>
      </c>
      <c r="C558">
        <v>4</v>
      </c>
      <c r="D558" t="str">
        <f>IF(Table14[[#This Row],[Round]]=Table14[[#This Row],[Round in Funding Year 2025]],"SAME","DIFFERENT")</f>
        <v>SAME</v>
      </c>
      <c r="E558" t="s">
        <v>2584</v>
      </c>
      <c r="F558" t="s">
        <v>2584</v>
      </c>
      <c r="G558" t="str">
        <f>IF(Table14[[#This Row],[Vendor]]=Table14[[#This Row],[Previous Vendor (from Fund Year 2025 in SF)]],"SAME","DIFFERENT VENDOR")</f>
        <v>SAME</v>
      </c>
      <c r="H558" t="s">
        <v>3192</v>
      </c>
      <c r="I558" t="s">
        <v>3193</v>
      </c>
      <c r="J558" t="s">
        <v>3194</v>
      </c>
      <c r="K558" t="s">
        <v>159</v>
      </c>
      <c r="L558" t="s">
        <v>159</v>
      </c>
      <c r="M558" t="s">
        <v>8122</v>
      </c>
      <c r="N558">
        <v>9</v>
      </c>
      <c r="O558" t="s">
        <v>8151</v>
      </c>
      <c r="P558" t="s">
        <v>8581</v>
      </c>
      <c r="Q558" s="2">
        <v>46204</v>
      </c>
      <c r="R558" t="s">
        <v>3195</v>
      </c>
      <c r="S558" t="s">
        <v>3196</v>
      </c>
      <c r="T558" t="s">
        <v>3197</v>
      </c>
      <c r="U558" t="s">
        <v>3198</v>
      </c>
      <c r="V558" t="s">
        <v>36</v>
      </c>
      <c r="W558" t="s">
        <v>3199</v>
      </c>
      <c r="X558" t="s">
        <v>52</v>
      </c>
      <c r="AB558" t="s">
        <v>36</v>
      </c>
      <c r="AD558" t="s">
        <v>147</v>
      </c>
      <c r="AE558" t="s">
        <v>26</v>
      </c>
      <c r="AF558" t="s">
        <v>8583</v>
      </c>
      <c r="AG558" s="8">
        <v>0</v>
      </c>
      <c r="AH558" s="8">
        <v>0</v>
      </c>
      <c r="AI558" s="8">
        <v>861</v>
      </c>
      <c r="AJ558" s="8">
        <v>0</v>
      </c>
      <c r="AK558" t="s">
        <v>8568</v>
      </c>
    </row>
    <row r="559" spans="1:37" x14ac:dyDescent="0.25">
      <c r="A559">
        <v>1188</v>
      </c>
      <c r="B559">
        <v>3</v>
      </c>
      <c r="C559">
        <v>3</v>
      </c>
      <c r="D559" t="str">
        <f>IF(Table14[[#This Row],[Round]]=Table14[[#This Row],[Round in Funding Year 2025]],"SAME","DIFFERENT")</f>
        <v>SAME</v>
      </c>
      <c r="E559" t="s">
        <v>1630</v>
      </c>
      <c r="F559" t="s">
        <v>1630</v>
      </c>
      <c r="G559" t="str">
        <f>IF(Table14[[#This Row],[Vendor]]=Table14[[#This Row],[Previous Vendor (from Fund Year 2025 in SF)]],"SAME","DIFFERENT VENDOR")</f>
        <v>SAME</v>
      </c>
      <c r="H559" t="s">
        <v>83</v>
      </c>
      <c r="I559" t="s">
        <v>84</v>
      </c>
      <c r="J559" t="s">
        <v>83</v>
      </c>
      <c r="K559" t="s">
        <v>77</v>
      </c>
      <c r="L559" t="s">
        <v>67</v>
      </c>
      <c r="M559" t="s">
        <v>8119</v>
      </c>
      <c r="N559">
        <v>4</v>
      </c>
      <c r="O559" t="s">
        <v>8161</v>
      </c>
      <c r="P559" t="s">
        <v>8576</v>
      </c>
      <c r="Q559" s="2">
        <v>46204</v>
      </c>
      <c r="R559" t="s">
        <v>91</v>
      </c>
      <c r="S559" t="s">
        <v>92</v>
      </c>
      <c r="T559" t="s">
        <v>93</v>
      </c>
      <c r="U559" t="s">
        <v>89</v>
      </c>
      <c r="V559" t="s">
        <v>36</v>
      </c>
      <c r="W559" t="s">
        <v>90</v>
      </c>
      <c r="X559" t="s">
        <v>86</v>
      </c>
      <c r="Y559" t="s">
        <v>87</v>
      </c>
      <c r="Z559" t="s">
        <v>88</v>
      </c>
      <c r="AA559" t="s">
        <v>89</v>
      </c>
      <c r="AB559" t="s">
        <v>36</v>
      </c>
      <c r="AC559" t="s">
        <v>90</v>
      </c>
      <c r="AD559" t="s">
        <v>147</v>
      </c>
      <c r="AE559" t="s">
        <v>41</v>
      </c>
      <c r="AF559" t="s">
        <v>8585</v>
      </c>
      <c r="AG559" s="8">
        <v>0</v>
      </c>
      <c r="AH559" s="8">
        <v>0</v>
      </c>
      <c r="AI559" s="8">
        <v>1400</v>
      </c>
      <c r="AJ559" s="8">
        <v>0</v>
      </c>
      <c r="AK559" t="s">
        <v>8568</v>
      </c>
    </row>
    <row r="560" spans="1:37" x14ac:dyDescent="0.25">
      <c r="A560">
        <v>1189</v>
      </c>
      <c r="B560">
        <v>3</v>
      </c>
      <c r="C560">
        <v>3</v>
      </c>
      <c r="D560" t="str">
        <f>IF(Table14[[#This Row],[Round]]=Table14[[#This Row],[Round in Funding Year 2025]],"SAME","DIFFERENT")</f>
        <v>SAME</v>
      </c>
      <c r="E560" t="s">
        <v>208</v>
      </c>
      <c r="F560" t="s">
        <v>208</v>
      </c>
      <c r="G560" t="str">
        <f>IF(Table14[[#This Row],[Vendor]]=Table14[[#This Row],[Previous Vendor (from Fund Year 2025 in SF)]],"SAME","DIFFERENT VENDOR")</f>
        <v>SAME</v>
      </c>
      <c r="H560" t="s">
        <v>83</v>
      </c>
      <c r="I560" t="s">
        <v>84</v>
      </c>
      <c r="J560" t="s">
        <v>83</v>
      </c>
      <c r="K560" t="s">
        <v>77</v>
      </c>
      <c r="L560" t="s">
        <v>67</v>
      </c>
      <c r="M560" t="s">
        <v>8119</v>
      </c>
      <c r="N560">
        <v>4</v>
      </c>
      <c r="O560" t="s">
        <v>8161</v>
      </c>
      <c r="P560" t="s">
        <v>8576</v>
      </c>
      <c r="Q560" s="2">
        <v>46204</v>
      </c>
      <c r="R560" t="s">
        <v>86</v>
      </c>
      <c r="S560" t="s">
        <v>87</v>
      </c>
      <c r="T560" t="s">
        <v>88</v>
      </c>
      <c r="U560" t="s">
        <v>89</v>
      </c>
      <c r="V560" t="s">
        <v>36</v>
      </c>
      <c r="W560" t="s">
        <v>90</v>
      </c>
      <c r="X560" t="s">
        <v>52</v>
      </c>
      <c r="AB560" t="s">
        <v>36</v>
      </c>
      <c r="AD560" t="s">
        <v>147</v>
      </c>
      <c r="AE560" t="s">
        <v>26</v>
      </c>
      <c r="AF560" t="s">
        <v>8585</v>
      </c>
      <c r="AG560" s="8">
        <v>0</v>
      </c>
      <c r="AH560" s="8">
        <v>0</v>
      </c>
      <c r="AI560" s="8">
        <v>2000</v>
      </c>
      <c r="AJ560" s="8">
        <v>0</v>
      </c>
      <c r="AK560" t="s">
        <v>8568</v>
      </c>
    </row>
    <row r="561" spans="1:37" x14ac:dyDescent="0.25">
      <c r="A561">
        <v>167</v>
      </c>
      <c r="B561">
        <v>5</v>
      </c>
      <c r="C561">
        <v>5</v>
      </c>
      <c r="D561" t="str">
        <f>IF(Table14[[#This Row],[Round]]=Table14[[#This Row],[Round in Funding Year 2025]],"SAME","DIFFERENT")</f>
        <v>SAME</v>
      </c>
      <c r="E561" t="s">
        <v>42</v>
      </c>
      <c r="F561" t="s">
        <v>42</v>
      </c>
      <c r="G561" t="str">
        <f>IF(Table14[[#This Row],[Vendor]]=Table14[[#This Row],[Previous Vendor (from Fund Year 2025 in SF)]],"SAME","DIFFERENT VENDOR")</f>
        <v>SAME</v>
      </c>
      <c r="H561" t="s">
        <v>1377</v>
      </c>
      <c r="I561" t="s">
        <v>1378</v>
      </c>
      <c r="J561" t="s">
        <v>1377</v>
      </c>
      <c r="K561" t="s">
        <v>31</v>
      </c>
      <c r="L561" t="s">
        <v>31</v>
      </c>
      <c r="M561" t="s">
        <v>8122</v>
      </c>
      <c r="N561">
        <v>3</v>
      </c>
      <c r="O561" t="s">
        <v>8149</v>
      </c>
      <c r="P561" t="s">
        <v>8575</v>
      </c>
      <c r="Q561" s="2">
        <v>46204</v>
      </c>
      <c r="R561" t="s">
        <v>1379</v>
      </c>
      <c r="S561" t="s">
        <v>1380</v>
      </c>
      <c r="T561" t="s">
        <v>1381</v>
      </c>
      <c r="U561" t="s">
        <v>1382</v>
      </c>
      <c r="V561" t="s">
        <v>36</v>
      </c>
      <c r="W561" t="s">
        <v>1383</v>
      </c>
      <c r="X561" t="s">
        <v>52</v>
      </c>
      <c r="AB561" t="s">
        <v>36</v>
      </c>
      <c r="AD561" t="s">
        <v>147</v>
      </c>
      <c r="AE561" t="s">
        <v>26</v>
      </c>
      <c r="AF561" t="s">
        <v>8583</v>
      </c>
      <c r="AG561" s="8">
        <v>0</v>
      </c>
      <c r="AH561" s="8">
        <v>0</v>
      </c>
      <c r="AI561" s="8">
        <v>395</v>
      </c>
      <c r="AJ561" s="8">
        <v>0</v>
      </c>
      <c r="AK561" t="s">
        <v>8568</v>
      </c>
    </row>
    <row r="562" spans="1:37" x14ac:dyDescent="0.25">
      <c r="A562">
        <v>1192</v>
      </c>
      <c r="B562">
        <v>3</v>
      </c>
      <c r="C562">
        <v>3</v>
      </c>
      <c r="D562" t="str">
        <f>IF(Table14[[#This Row],[Round]]=Table14[[#This Row],[Round in Funding Year 2025]],"SAME","DIFFERENT")</f>
        <v>SAME</v>
      </c>
      <c r="E562" t="s">
        <v>1630</v>
      </c>
      <c r="F562" t="s">
        <v>1630</v>
      </c>
      <c r="G562" t="str">
        <f>IF(Table14[[#This Row],[Vendor]]=Table14[[#This Row],[Previous Vendor (from Fund Year 2025 in SF)]],"SAME","DIFFERENT VENDOR")</f>
        <v>SAME</v>
      </c>
      <c r="H562" t="s">
        <v>1377</v>
      </c>
      <c r="I562" t="s">
        <v>1378</v>
      </c>
      <c r="J562" t="s">
        <v>1377</v>
      </c>
      <c r="K562" t="s">
        <v>31</v>
      </c>
      <c r="L562" t="s">
        <v>31</v>
      </c>
      <c r="M562" t="s">
        <v>8122</v>
      </c>
      <c r="N562">
        <v>3</v>
      </c>
      <c r="O562" t="s">
        <v>8149</v>
      </c>
      <c r="P562" t="s">
        <v>8575</v>
      </c>
      <c r="Q562" s="2">
        <v>46204</v>
      </c>
      <c r="R562" t="s">
        <v>7828</v>
      </c>
      <c r="S562" t="s">
        <v>7829</v>
      </c>
      <c r="T562" t="s">
        <v>7830</v>
      </c>
      <c r="U562" t="s">
        <v>1382</v>
      </c>
      <c r="V562" t="s">
        <v>36</v>
      </c>
      <c r="W562" t="s">
        <v>1396</v>
      </c>
      <c r="X562" t="s">
        <v>1379</v>
      </c>
      <c r="Y562" t="s">
        <v>1380</v>
      </c>
      <c r="Z562" t="s">
        <v>1381</v>
      </c>
      <c r="AA562" t="s">
        <v>1382</v>
      </c>
      <c r="AB562" t="s">
        <v>36</v>
      </c>
      <c r="AC562" t="s">
        <v>1383</v>
      </c>
      <c r="AD562" t="s">
        <v>147</v>
      </c>
      <c r="AE562" t="s">
        <v>41</v>
      </c>
      <c r="AF562" t="s">
        <v>8583</v>
      </c>
      <c r="AG562" s="8">
        <v>0</v>
      </c>
      <c r="AH562" s="8">
        <v>0</v>
      </c>
      <c r="AI562" s="8">
        <v>1000</v>
      </c>
      <c r="AJ562" s="8">
        <v>0</v>
      </c>
      <c r="AK562" t="s">
        <v>8568</v>
      </c>
    </row>
    <row r="563" spans="1:37" x14ac:dyDescent="0.25">
      <c r="A563">
        <v>1193</v>
      </c>
      <c r="B563">
        <v>3</v>
      </c>
      <c r="C563">
        <v>3</v>
      </c>
      <c r="D563" t="str">
        <f>IF(Table14[[#This Row],[Round]]=Table14[[#This Row],[Round in Funding Year 2025]],"SAME","DIFFERENT")</f>
        <v>SAME</v>
      </c>
      <c r="E563" t="s">
        <v>1630</v>
      </c>
      <c r="F563" t="s">
        <v>1630</v>
      </c>
      <c r="G563" t="str">
        <f>IF(Table14[[#This Row],[Vendor]]=Table14[[#This Row],[Previous Vendor (from Fund Year 2025 in SF)]],"SAME","DIFFERENT VENDOR")</f>
        <v>SAME</v>
      </c>
      <c r="H563" t="s">
        <v>1377</v>
      </c>
      <c r="I563" t="s">
        <v>1378</v>
      </c>
      <c r="J563" t="s">
        <v>1377</v>
      </c>
      <c r="K563" t="s">
        <v>31</v>
      </c>
      <c r="L563" t="s">
        <v>31</v>
      </c>
      <c r="M563" t="s">
        <v>8122</v>
      </c>
      <c r="N563">
        <v>3</v>
      </c>
      <c r="O563" t="s">
        <v>8149</v>
      </c>
      <c r="P563" t="s">
        <v>8575</v>
      </c>
      <c r="Q563" s="2">
        <v>46204</v>
      </c>
      <c r="R563" t="s">
        <v>7831</v>
      </c>
      <c r="S563" t="s">
        <v>7832</v>
      </c>
      <c r="T563" t="s">
        <v>7833</v>
      </c>
      <c r="U563" t="s">
        <v>1382</v>
      </c>
      <c r="V563" t="s">
        <v>36</v>
      </c>
      <c r="W563" t="s">
        <v>1396</v>
      </c>
      <c r="X563" t="s">
        <v>1379</v>
      </c>
      <c r="Y563" t="s">
        <v>1380</v>
      </c>
      <c r="Z563" t="s">
        <v>1381</v>
      </c>
      <c r="AA563" t="s">
        <v>1382</v>
      </c>
      <c r="AB563" t="s">
        <v>36</v>
      </c>
      <c r="AC563" t="s">
        <v>1383</v>
      </c>
      <c r="AD563" t="s">
        <v>147</v>
      </c>
      <c r="AE563" t="s">
        <v>41</v>
      </c>
      <c r="AF563" t="s">
        <v>8583</v>
      </c>
      <c r="AG563" s="8">
        <v>0</v>
      </c>
      <c r="AH563" s="8">
        <v>0</v>
      </c>
      <c r="AI563" s="8">
        <v>1000</v>
      </c>
      <c r="AJ563" s="8">
        <v>0</v>
      </c>
      <c r="AK563" t="s">
        <v>8568</v>
      </c>
    </row>
    <row r="564" spans="1:37" x14ac:dyDescent="0.25">
      <c r="A564">
        <v>1194</v>
      </c>
      <c r="B564">
        <v>3</v>
      </c>
      <c r="C564">
        <v>3</v>
      </c>
      <c r="D564" t="str">
        <f>IF(Table14[[#This Row],[Round]]=Table14[[#This Row],[Round in Funding Year 2025]],"SAME","DIFFERENT")</f>
        <v>SAME</v>
      </c>
      <c r="E564" t="s">
        <v>1630</v>
      </c>
      <c r="F564" t="s">
        <v>1630</v>
      </c>
      <c r="G564" t="str">
        <f>IF(Table14[[#This Row],[Vendor]]=Table14[[#This Row],[Previous Vendor (from Fund Year 2025 in SF)]],"SAME","DIFFERENT VENDOR")</f>
        <v>SAME</v>
      </c>
      <c r="H564" t="s">
        <v>1377</v>
      </c>
      <c r="I564" t="s">
        <v>1378</v>
      </c>
      <c r="J564" t="s">
        <v>1377</v>
      </c>
      <c r="K564" t="s">
        <v>31</v>
      </c>
      <c r="L564" t="s">
        <v>31</v>
      </c>
      <c r="M564" t="s">
        <v>8122</v>
      </c>
      <c r="N564">
        <v>3</v>
      </c>
      <c r="O564" t="s">
        <v>8149</v>
      </c>
      <c r="P564" t="s">
        <v>8575</v>
      </c>
      <c r="Q564" s="2">
        <v>46204</v>
      </c>
      <c r="R564" t="s">
        <v>7852</v>
      </c>
      <c r="S564" t="s">
        <v>7853</v>
      </c>
      <c r="T564" t="s">
        <v>7854</v>
      </c>
      <c r="U564" t="s">
        <v>1382</v>
      </c>
      <c r="V564" t="s">
        <v>36</v>
      </c>
      <c r="W564" t="s">
        <v>1383</v>
      </c>
      <c r="X564" t="s">
        <v>1379</v>
      </c>
      <c r="Y564" t="s">
        <v>1380</v>
      </c>
      <c r="Z564" t="s">
        <v>1381</v>
      </c>
      <c r="AA564" t="s">
        <v>1382</v>
      </c>
      <c r="AB564" t="s">
        <v>36</v>
      </c>
      <c r="AC564" t="s">
        <v>1383</v>
      </c>
      <c r="AD564" t="s">
        <v>147</v>
      </c>
      <c r="AE564" t="s">
        <v>41</v>
      </c>
      <c r="AF564" t="s">
        <v>8583</v>
      </c>
      <c r="AG564" s="8">
        <v>0</v>
      </c>
      <c r="AH564" s="8">
        <v>0</v>
      </c>
      <c r="AI564" s="8">
        <v>1000</v>
      </c>
      <c r="AJ564" s="8">
        <v>0</v>
      </c>
      <c r="AK564" t="s">
        <v>8568</v>
      </c>
    </row>
    <row r="565" spans="1:37" x14ac:dyDescent="0.25">
      <c r="A565">
        <v>1195</v>
      </c>
      <c r="B565">
        <v>3</v>
      </c>
      <c r="C565">
        <v>3</v>
      </c>
      <c r="D565" t="str">
        <f>IF(Table14[[#This Row],[Round]]=Table14[[#This Row],[Round in Funding Year 2025]],"SAME","DIFFERENT")</f>
        <v>SAME</v>
      </c>
      <c r="E565" t="s">
        <v>1630</v>
      </c>
      <c r="F565" t="s">
        <v>1630</v>
      </c>
      <c r="G565" t="str">
        <f>IF(Table14[[#This Row],[Vendor]]=Table14[[#This Row],[Previous Vendor (from Fund Year 2025 in SF)]],"SAME","DIFFERENT VENDOR")</f>
        <v>SAME</v>
      </c>
      <c r="H565" t="s">
        <v>1377</v>
      </c>
      <c r="I565" t="s">
        <v>1378</v>
      </c>
      <c r="J565" t="s">
        <v>1377</v>
      </c>
      <c r="K565" t="s">
        <v>31</v>
      </c>
      <c r="L565" t="s">
        <v>31</v>
      </c>
      <c r="M565" t="s">
        <v>8122</v>
      </c>
      <c r="N565">
        <v>3</v>
      </c>
      <c r="O565" t="s">
        <v>8149</v>
      </c>
      <c r="P565" t="s">
        <v>8575</v>
      </c>
      <c r="Q565" s="2">
        <v>46204</v>
      </c>
      <c r="R565" t="s">
        <v>7834</v>
      </c>
      <c r="S565" t="s">
        <v>7835</v>
      </c>
      <c r="T565" t="s">
        <v>7836</v>
      </c>
      <c r="U565" t="s">
        <v>1382</v>
      </c>
      <c r="V565" t="s">
        <v>36</v>
      </c>
      <c r="W565" t="s">
        <v>1396</v>
      </c>
      <c r="X565" t="s">
        <v>1379</v>
      </c>
      <c r="Y565" t="s">
        <v>1380</v>
      </c>
      <c r="Z565" t="s">
        <v>1381</v>
      </c>
      <c r="AA565" t="s">
        <v>1382</v>
      </c>
      <c r="AB565" t="s">
        <v>36</v>
      </c>
      <c r="AC565" t="s">
        <v>1383</v>
      </c>
      <c r="AD565" t="s">
        <v>147</v>
      </c>
      <c r="AE565" t="s">
        <v>41</v>
      </c>
      <c r="AF565" t="s">
        <v>8583</v>
      </c>
      <c r="AG565" s="8">
        <v>0</v>
      </c>
      <c r="AH565" s="8">
        <v>0</v>
      </c>
      <c r="AI565" s="8">
        <v>1000</v>
      </c>
      <c r="AJ565" s="8">
        <v>0</v>
      </c>
      <c r="AK565" t="s">
        <v>8568</v>
      </c>
    </row>
    <row r="566" spans="1:37" x14ac:dyDescent="0.25">
      <c r="A566">
        <v>1196</v>
      </c>
      <c r="B566">
        <v>3</v>
      </c>
      <c r="C566">
        <v>3</v>
      </c>
      <c r="D566" t="str">
        <f>IF(Table14[[#This Row],[Round]]=Table14[[#This Row],[Round in Funding Year 2025]],"SAME","DIFFERENT")</f>
        <v>SAME</v>
      </c>
      <c r="E566" t="s">
        <v>1630</v>
      </c>
      <c r="F566" t="s">
        <v>1630</v>
      </c>
      <c r="G566" t="str">
        <f>IF(Table14[[#This Row],[Vendor]]=Table14[[#This Row],[Previous Vendor (from Fund Year 2025 in SF)]],"SAME","DIFFERENT VENDOR")</f>
        <v>SAME</v>
      </c>
      <c r="H566" t="s">
        <v>1377</v>
      </c>
      <c r="I566" t="s">
        <v>1378</v>
      </c>
      <c r="J566" t="s">
        <v>1377</v>
      </c>
      <c r="K566" t="s">
        <v>31</v>
      </c>
      <c r="L566" t="s">
        <v>31</v>
      </c>
      <c r="M566" t="s">
        <v>8122</v>
      </c>
      <c r="N566">
        <v>3</v>
      </c>
      <c r="O566" t="s">
        <v>8149</v>
      </c>
      <c r="P566" t="s">
        <v>8575</v>
      </c>
      <c r="Q566" s="2">
        <v>46204</v>
      </c>
      <c r="R566" t="s">
        <v>7837</v>
      </c>
      <c r="S566" t="s">
        <v>7838</v>
      </c>
      <c r="T566" t="s">
        <v>7839</v>
      </c>
      <c r="U566" t="s">
        <v>1382</v>
      </c>
      <c r="V566" t="s">
        <v>36</v>
      </c>
      <c r="W566" t="s">
        <v>1383</v>
      </c>
      <c r="X566" t="s">
        <v>1379</v>
      </c>
      <c r="Y566" t="s">
        <v>1380</v>
      </c>
      <c r="Z566" t="s">
        <v>1381</v>
      </c>
      <c r="AA566" t="s">
        <v>1382</v>
      </c>
      <c r="AB566" t="s">
        <v>36</v>
      </c>
      <c r="AC566" t="s">
        <v>1383</v>
      </c>
      <c r="AD566" t="s">
        <v>147</v>
      </c>
      <c r="AE566" t="s">
        <v>41</v>
      </c>
      <c r="AF566" t="s">
        <v>8583</v>
      </c>
      <c r="AG566" s="8">
        <v>0</v>
      </c>
      <c r="AH566" s="8">
        <v>0</v>
      </c>
      <c r="AI566" s="8">
        <v>1000</v>
      </c>
      <c r="AJ566" s="8">
        <v>0</v>
      </c>
      <c r="AK566" t="s">
        <v>8568</v>
      </c>
    </row>
    <row r="567" spans="1:37" x14ac:dyDescent="0.25">
      <c r="A567">
        <v>1197</v>
      </c>
      <c r="B567">
        <v>3</v>
      </c>
      <c r="C567">
        <v>3</v>
      </c>
      <c r="D567" t="str">
        <f>IF(Table14[[#This Row],[Round]]=Table14[[#This Row],[Round in Funding Year 2025]],"SAME","DIFFERENT")</f>
        <v>SAME</v>
      </c>
      <c r="E567" t="s">
        <v>1630</v>
      </c>
      <c r="F567" t="s">
        <v>1630</v>
      </c>
      <c r="G567" t="str">
        <f>IF(Table14[[#This Row],[Vendor]]=Table14[[#This Row],[Previous Vendor (from Fund Year 2025 in SF)]],"SAME","DIFFERENT VENDOR")</f>
        <v>SAME</v>
      </c>
      <c r="H567" t="s">
        <v>1377</v>
      </c>
      <c r="I567" t="s">
        <v>1378</v>
      </c>
      <c r="J567" t="s">
        <v>1377</v>
      </c>
      <c r="K567" t="s">
        <v>31</v>
      </c>
      <c r="L567" t="s">
        <v>31</v>
      </c>
      <c r="M567" t="s">
        <v>8122</v>
      </c>
      <c r="N567">
        <v>3</v>
      </c>
      <c r="O567" t="s">
        <v>8149</v>
      </c>
      <c r="P567" t="s">
        <v>8575</v>
      </c>
      <c r="Q567" s="2">
        <v>46204</v>
      </c>
      <c r="R567" t="s">
        <v>7840</v>
      </c>
      <c r="S567" t="s">
        <v>7841</v>
      </c>
      <c r="T567" t="s">
        <v>7842</v>
      </c>
      <c r="U567" t="s">
        <v>1382</v>
      </c>
      <c r="V567" t="s">
        <v>36</v>
      </c>
      <c r="W567" t="s">
        <v>1383</v>
      </c>
      <c r="X567" t="s">
        <v>1379</v>
      </c>
      <c r="Y567" t="s">
        <v>1380</v>
      </c>
      <c r="Z567" t="s">
        <v>1381</v>
      </c>
      <c r="AA567" t="s">
        <v>1382</v>
      </c>
      <c r="AB567" t="s">
        <v>36</v>
      </c>
      <c r="AC567" t="s">
        <v>1383</v>
      </c>
      <c r="AD567" t="s">
        <v>147</v>
      </c>
      <c r="AE567" t="s">
        <v>41</v>
      </c>
      <c r="AF567" t="s">
        <v>8583</v>
      </c>
      <c r="AG567" s="8">
        <v>0</v>
      </c>
      <c r="AH567" s="8">
        <v>0</v>
      </c>
      <c r="AI567" s="8">
        <v>1000</v>
      </c>
      <c r="AJ567" s="8">
        <v>0</v>
      </c>
      <c r="AK567" t="s">
        <v>8568</v>
      </c>
    </row>
    <row r="568" spans="1:37" x14ac:dyDescent="0.25">
      <c r="A568">
        <v>1198</v>
      </c>
      <c r="B568">
        <v>3</v>
      </c>
      <c r="C568">
        <v>3</v>
      </c>
      <c r="D568" t="str">
        <f>IF(Table14[[#This Row],[Round]]=Table14[[#This Row],[Round in Funding Year 2025]],"SAME","DIFFERENT")</f>
        <v>SAME</v>
      </c>
      <c r="E568" t="s">
        <v>1630</v>
      </c>
      <c r="F568" t="s">
        <v>1630</v>
      </c>
      <c r="G568" t="str">
        <f>IF(Table14[[#This Row],[Vendor]]=Table14[[#This Row],[Previous Vendor (from Fund Year 2025 in SF)]],"SAME","DIFFERENT VENDOR")</f>
        <v>SAME</v>
      </c>
      <c r="H568" t="s">
        <v>1377</v>
      </c>
      <c r="I568" t="s">
        <v>1378</v>
      </c>
      <c r="J568" t="s">
        <v>1377</v>
      </c>
      <c r="K568" t="s">
        <v>31</v>
      </c>
      <c r="L568" t="s">
        <v>31</v>
      </c>
      <c r="M568" t="s">
        <v>8122</v>
      </c>
      <c r="N568">
        <v>3</v>
      </c>
      <c r="O568" t="s">
        <v>8149</v>
      </c>
      <c r="P568" t="s">
        <v>8575</v>
      </c>
      <c r="Q568" s="2">
        <v>46204</v>
      </c>
      <c r="R568" t="s">
        <v>1379</v>
      </c>
      <c r="S568" t="s">
        <v>1380</v>
      </c>
      <c r="T568" t="s">
        <v>1381</v>
      </c>
      <c r="U568" t="s">
        <v>1382</v>
      </c>
      <c r="V568" t="s">
        <v>36</v>
      </c>
      <c r="W568" t="s">
        <v>1383</v>
      </c>
      <c r="X568" t="s">
        <v>7843</v>
      </c>
      <c r="Y568" t="s">
        <v>7844</v>
      </c>
      <c r="Z568" t="s">
        <v>7845</v>
      </c>
      <c r="AA568" t="s">
        <v>1382</v>
      </c>
      <c r="AB568" t="s">
        <v>36</v>
      </c>
      <c r="AC568" t="s">
        <v>1396</v>
      </c>
      <c r="AD568" t="s">
        <v>147</v>
      </c>
      <c r="AE568" t="s">
        <v>41</v>
      </c>
      <c r="AF568" t="s">
        <v>8583</v>
      </c>
      <c r="AG568" s="8">
        <v>0</v>
      </c>
      <c r="AH568" s="8">
        <v>0</v>
      </c>
      <c r="AI568" s="8">
        <v>1000</v>
      </c>
      <c r="AJ568" s="8">
        <v>0</v>
      </c>
      <c r="AK568" t="s">
        <v>8568</v>
      </c>
    </row>
    <row r="569" spans="1:37" x14ac:dyDescent="0.25">
      <c r="A569">
        <v>1199</v>
      </c>
      <c r="B569">
        <v>3</v>
      </c>
      <c r="C569">
        <v>3</v>
      </c>
      <c r="D569" t="str">
        <f>IF(Table14[[#This Row],[Round]]=Table14[[#This Row],[Round in Funding Year 2025]],"SAME","DIFFERENT")</f>
        <v>SAME</v>
      </c>
      <c r="E569" t="s">
        <v>1630</v>
      </c>
      <c r="F569" t="s">
        <v>1630</v>
      </c>
      <c r="G569" t="str">
        <f>IF(Table14[[#This Row],[Vendor]]=Table14[[#This Row],[Previous Vendor (from Fund Year 2025 in SF)]],"SAME","DIFFERENT VENDOR")</f>
        <v>SAME</v>
      </c>
      <c r="H569" t="s">
        <v>1377</v>
      </c>
      <c r="I569" t="s">
        <v>1378</v>
      </c>
      <c r="J569" t="s">
        <v>1377</v>
      </c>
      <c r="K569" t="s">
        <v>31</v>
      </c>
      <c r="L569" t="s">
        <v>31</v>
      </c>
      <c r="M569" t="s">
        <v>8122</v>
      </c>
      <c r="N569">
        <v>3</v>
      </c>
      <c r="O569" t="s">
        <v>8149</v>
      </c>
      <c r="P569" t="s">
        <v>8575</v>
      </c>
      <c r="Q569" s="2">
        <v>46204</v>
      </c>
      <c r="R569" t="s">
        <v>7855</v>
      </c>
      <c r="S569" t="s">
        <v>7856</v>
      </c>
      <c r="T569" t="s">
        <v>7857</v>
      </c>
      <c r="U569" t="s">
        <v>1382</v>
      </c>
      <c r="V569" t="s">
        <v>36</v>
      </c>
      <c r="W569" t="s">
        <v>1396</v>
      </c>
      <c r="X569" t="s">
        <v>1379</v>
      </c>
      <c r="Y569" t="s">
        <v>1380</v>
      </c>
      <c r="Z569" t="s">
        <v>1381</v>
      </c>
      <c r="AA569" t="s">
        <v>1382</v>
      </c>
      <c r="AB569" t="s">
        <v>36</v>
      </c>
      <c r="AC569" t="s">
        <v>1383</v>
      </c>
      <c r="AD569" t="s">
        <v>147</v>
      </c>
      <c r="AE569" t="s">
        <v>41</v>
      </c>
      <c r="AF569" t="s">
        <v>8583</v>
      </c>
      <c r="AG569" s="8">
        <v>0</v>
      </c>
      <c r="AH569" s="8">
        <v>0</v>
      </c>
      <c r="AI569" s="8">
        <v>1000</v>
      </c>
      <c r="AJ569" s="8">
        <v>0</v>
      </c>
      <c r="AK569" t="s">
        <v>8568</v>
      </c>
    </row>
    <row r="570" spans="1:37" x14ac:dyDescent="0.25">
      <c r="A570">
        <v>1200</v>
      </c>
      <c r="B570">
        <v>3</v>
      </c>
      <c r="C570">
        <v>3</v>
      </c>
      <c r="D570" t="str">
        <f>IF(Table14[[#This Row],[Round]]=Table14[[#This Row],[Round in Funding Year 2025]],"SAME","DIFFERENT")</f>
        <v>SAME</v>
      </c>
      <c r="E570" t="s">
        <v>1630</v>
      </c>
      <c r="F570" t="s">
        <v>1630</v>
      </c>
      <c r="G570" t="str">
        <f>IF(Table14[[#This Row],[Vendor]]=Table14[[#This Row],[Previous Vendor (from Fund Year 2025 in SF)]],"SAME","DIFFERENT VENDOR")</f>
        <v>SAME</v>
      </c>
      <c r="H570" t="s">
        <v>1377</v>
      </c>
      <c r="I570" t="s">
        <v>1378</v>
      </c>
      <c r="J570" t="s">
        <v>1377</v>
      </c>
      <c r="K570" t="s">
        <v>31</v>
      </c>
      <c r="L570" t="s">
        <v>31</v>
      </c>
      <c r="M570" t="s">
        <v>8122</v>
      </c>
      <c r="N570">
        <v>3</v>
      </c>
      <c r="O570" t="s">
        <v>8149</v>
      </c>
      <c r="P570" t="s">
        <v>8575</v>
      </c>
      <c r="Q570" s="2">
        <v>46204</v>
      </c>
      <c r="R570" t="s">
        <v>7825</v>
      </c>
      <c r="S570" t="s">
        <v>7826</v>
      </c>
      <c r="T570" t="s">
        <v>7827</v>
      </c>
      <c r="U570" t="s">
        <v>1382</v>
      </c>
      <c r="V570" t="s">
        <v>36</v>
      </c>
      <c r="W570" t="s">
        <v>1396</v>
      </c>
      <c r="X570" t="s">
        <v>1379</v>
      </c>
      <c r="Y570" t="s">
        <v>1380</v>
      </c>
      <c r="Z570" t="s">
        <v>1381</v>
      </c>
      <c r="AA570" t="s">
        <v>1382</v>
      </c>
      <c r="AB570" t="s">
        <v>36</v>
      </c>
      <c r="AC570" t="s">
        <v>1383</v>
      </c>
      <c r="AD570" t="s">
        <v>147</v>
      </c>
      <c r="AE570" t="s">
        <v>41</v>
      </c>
      <c r="AF570" t="s">
        <v>8583</v>
      </c>
      <c r="AG570" s="8">
        <v>0</v>
      </c>
      <c r="AH570" s="8">
        <v>0</v>
      </c>
      <c r="AI570" s="8">
        <v>1000</v>
      </c>
      <c r="AJ570" s="8">
        <v>0</v>
      </c>
      <c r="AK570" t="s">
        <v>8568</v>
      </c>
    </row>
    <row r="571" spans="1:37" x14ac:dyDescent="0.25">
      <c r="A571">
        <v>1201</v>
      </c>
      <c r="B571">
        <v>3</v>
      </c>
      <c r="C571">
        <v>3</v>
      </c>
      <c r="D571" t="str">
        <f>IF(Table14[[#This Row],[Round]]=Table14[[#This Row],[Round in Funding Year 2025]],"SAME","DIFFERENT")</f>
        <v>SAME</v>
      </c>
      <c r="E571" t="s">
        <v>1630</v>
      </c>
      <c r="F571" t="s">
        <v>1630</v>
      </c>
      <c r="G571" t="str">
        <f>IF(Table14[[#This Row],[Vendor]]=Table14[[#This Row],[Previous Vendor (from Fund Year 2025 in SF)]],"SAME","DIFFERENT VENDOR")</f>
        <v>SAME</v>
      </c>
      <c r="H571" t="s">
        <v>1377</v>
      </c>
      <c r="I571" t="s">
        <v>1378</v>
      </c>
      <c r="J571" t="s">
        <v>1377</v>
      </c>
      <c r="K571" t="s">
        <v>31</v>
      </c>
      <c r="L571" t="s">
        <v>31</v>
      </c>
      <c r="M571" t="s">
        <v>8122</v>
      </c>
      <c r="N571">
        <v>3</v>
      </c>
      <c r="O571" t="s">
        <v>8149</v>
      </c>
      <c r="P571" t="s">
        <v>8575</v>
      </c>
      <c r="Q571" s="2">
        <v>46204</v>
      </c>
      <c r="R571" t="s">
        <v>7846</v>
      </c>
      <c r="S571" t="s">
        <v>7847</v>
      </c>
      <c r="T571" t="s">
        <v>7848</v>
      </c>
      <c r="U571" t="s">
        <v>1382</v>
      </c>
      <c r="V571" t="s">
        <v>36</v>
      </c>
      <c r="W571" t="s">
        <v>1383</v>
      </c>
      <c r="X571" t="s">
        <v>1379</v>
      </c>
      <c r="Y571" t="s">
        <v>1380</v>
      </c>
      <c r="Z571" t="s">
        <v>1381</v>
      </c>
      <c r="AA571" t="s">
        <v>1382</v>
      </c>
      <c r="AB571" t="s">
        <v>36</v>
      </c>
      <c r="AC571" t="s">
        <v>1383</v>
      </c>
      <c r="AD571" t="s">
        <v>147</v>
      </c>
      <c r="AE571" t="s">
        <v>41</v>
      </c>
      <c r="AF571" t="s">
        <v>8583</v>
      </c>
      <c r="AG571" s="8">
        <v>0</v>
      </c>
      <c r="AH571" s="8">
        <v>0</v>
      </c>
      <c r="AI571" s="8">
        <v>1000</v>
      </c>
      <c r="AJ571" s="8">
        <v>0</v>
      </c>
      <c r="AK571" t="s">
        <v>8568</v>
      </c>
    </row>
    <row r="572" spans="1:37" x14ac:dyDescent="0.25">
      <c r="A572">
        <v>1202</v>
      </c>
      <c r="B572">
        <v>3</v>
      </c>
      <c r="C572">
        <v>3</v>
      </c>
      <c r="D572" t="str">
        <f>IF(Table14[[#This Row],[Round]]=Table14[[#This Row],[Round in Funding Year 2025]],"SAME","DIFFERENT")</f>
        <v>SAME</v>
      </c>
      <c r="E572" t="s">
        <v>1630</v>
      </c>
      <c r="F572" t="s">
        <v>1630</v>
      </c>
      <c r="G572" t="str">
        <f>IF(Table14[[#This Row],[Vendor]]=Table14[[#This Row],[Previous Vendor (from Fund Year 2025 in SF)]],"SAME","DIFFERENT VENDOR")</f>
        <v>SAME</v>
      </c>
      <c r="H572" t="s">
        <v>1377</v>
      </c>
      <c r="I572" t="s">
        <v>1378</v>
      </c>
      <c r="J572" t="s">
        <v>1377</v>
      </c>
      <c r="K572" t="s">
        <v>31</v>
      </c>
      <c r="L572" t="s">
        <v>31</v>
      </c>
      <c r="M572" t="s">
        <v>8122</v>
      </c>
      <c r="N572">
        <v>3</v>
      </c>
      <c r="O572" t="s">
        <v>8149</v>
      </c>
      <c r="P572" t="s">
        <v>8575</v>
      </c>
      <c r="Q572" s="2">
        <v>46204</v>
      </c>
      <c r="R572" t="s">
        <v>7849</v>
      </c>
      <c r="S572" t="s">
        <v>7850</v>
      </c>
      <c r="T572" t="s">
        <v>7851</v>
      </c>
      <c r="U572" t="s">
        <v>1382</v>
      </c>
      <c r="V572" t="s">
        <v>36</v>
      </c>
      <c r="W572" t="s">
        <v>1396</v>
      </c>
      <c r="X572" t="s">
        <v>1379</v>
      </c>
      <c r="Y572" t="s">
        <v>1380</v>
      </c>
      <c r="Z572" t="s">
        <v>1381</v>
      </c>
      <c r="AA572" t="s">
        <v>1382</v>
      </c>
      <c r="AB572" t="s">
        <v>36</v>
      </c>
      <c r="AC572" t="s">
        <v>1383</v>
      </c>
      <c r="AD572" t="s">
        <v>147</v>
      </c>
      <c r="AE572" t="s">
        <v>41</v>
      </c>
      <c r="AF572" t="s">
        <v>8583</v>
      </c>
      <c r="AG572" s="8">
        <v>0</v>
      </c>
      <c r="AH572" s="8">
        <v>0</v>
      </c>
      <c r="AI572" s="8">
        <v>1000</v>
      </c>
      <c r="AJ572" s="8">
        <v>0</v>
      </c>
      <c r="AK572" t="s">
        <v>8568</v>
      </c>
    </row>
    <row r="573" spans="1:37" x14ac:dyDescent="0.25">
      <c r="A573">
        <v>5905</v>
      </c>
      <c r="B573">
        <v>6</v>
      </c>
      <c r="C573">
        <v>6</v>
      </c>
      <c r="D573" t="str">
        <f>IF(Table14[[#This Row],[Round]]=Table14[[#This Row],[Round in Funding Year 2025]],"SAME","DIFFERENT")</f>
        <v>SAME</v>
      </c>
      <c r="E573" t="s">
        <v>1630</v>
      </c>
      <c r="F573" t="s">
        <v>1630</v>
      </c>
      <c r="G573" t="str">
        <f>IF(Table14[[#This Row],[Vendor]]=Table14[[#This Row],[Previous Vendor (from Fund Year 2025 in SF)]],"SAME","DIFFERENT VENDOR")</f>
        <v>SAME</v>
      </c>
      <c r="H573" t="s">
        <v>1377</v>
      </c>
      <c r="I573" t="s">
        <v>1378</v>
      </c>
      <c r="J573" t="s">
        <v>1377</v>
      </c>
      <c r="K573" t="s">
        <v>31</v>
      </c>
      <c r="L573" t="s">
        <v>31</v>
      </c>
      <c r="M573" t="s">
        <v>8122</v>
      </c>
      <c r="N573">
        <v>3</v>
      </c>
      <c r="O573" t="s">
        <v>8149</v>
      </c>
      <c r="P573" t="s">
        <v>8575</v>
      </c>
      <c r="Q573" s="2">
        <v>46204</v>
      </c>
      <c r="R573" t="s">
        <v>1379</v>
      </c>
      <c r="S573" t="s">
        <v>1380</v>
      </c>
      <c r="T573" t="s">
        <v>1381</v>
      </c>
      <c r="U573" t="s">
        <v>1382</v>
      </c>
      <c r="V573" t="s">
        <v>36</v>
      </c>
      <c r="W573" t="s">
        <v>1383</v>
      </c>
      <c r="X573" t="s">
        <v>1393</v>
      </c>
      <c r="Y573" t="s">
        <v>1394</v>
      </c>
      <c r="Z573" t="s">
        <v>1395</v>
      </c>
      <c r="AA573" t="s">
        <v>1382</v>
      </c>
      <c r="AB573" t="s">
        <v>36</v>
      </c>
      <c r="AC573" t="s">
        <v>1396</v>
      </c>
      <c r="AD573" t="s">
        <v>147</v>
      </c>
      <c r="AE573" t="s">
        <v>41</v>
      </c>
      <c r="AF573" t="s">
        <v>8583</v>
      </c>
      <c r="AG573" s="8">
        <v>0</v>
      </c>
      <c r="AH573" s="8">
        <v>0</v>
      </c>
      <c r="AI573" s="8">
        <v>920</v>
      </c>
      <c r="AJ573" s="8">
        <v>0</v>
      </c>
      <c r="AK573" t="s">
        <v>8568</v>
      </c>
    </row>
    <row r="574" spans="1:37" x14ac:dyDescent="0.25">
      <c r="A574">
        <v>1203</v>
      </c>
      <c r="B574">
        <v>3</v>
      </c>
      <c r="C574">
        <v>3</v>
      </c>
      <c r="D574" t="str">
        <f>IF(Table14[[#This Row],[Round]]=Table14[[#This Row],[Round in Funding Year 2025]],"SAME","DIFFERENT")</f>
        <v>SAME</v>
      </c>
      <c r="E574" t="s">
        <v>1618</v>
      </c>
      <c r="F574" t="s">
        <v>1618</v>
      </c>
      <c r="G574" t="str">
        <f>IF(Table14[[#This Row],[Vendor]]=Table14[[#This Row],[Previous Vendor (from Fund Year 2025 in SF)]],"SAME","DIFFERENT VENDOR")</f>
        <v>SAME</v>
      </c>
      <c r="H574" t="s">
        <v>7575</v>
      </c>
      <c r="I574" t="s">
        <v>7576</v>
      </c>
      <c r="J574" t="s">
        <v>7577</v>
      </c>
      <c r="K574" t="s">
        <v>31</v>
      </c>
      <c r="L574" t="s">
        <v>31</v>
      </c>
      <c r="M574" t="s">
        <v>8122</v>
      </c>
      <c r="N574">
        <v>6</v>
      </c>
      <c r="O574" t="s">
        <v>8147</v>
      </c>
      <c r="P574" t="s">
        <v>8578</v>
      </c>
      <c r="Q574" s="2">
        <v>46204</v>
      </c>
      <c r="R574" t="s">
        <v>7578</v>
      </c>
      <c r="S574" t="s">
        <v>7579</v>
      </c>
      <c r="T574" t="s">
        <v>7580</v>
      </c>
      <c r="U574" t="s">
        <v>7581</v>
      </c>
      <c r="V574" t="s">
        <v>36</v>
      </c>
      <c r="W574" t="s">
        <v>7582</v>
      </c>
      <c r="X574" t="s">
        <v>52</v>
      </c>
      <c r="AB574" t="s">
        <v>36</v>
      </c>
      <c r="AD574" t="s">
        <v>147</v>
      </c>
      <c r="AE574" t="s">
        <v>26</v>
      </c>
      <c r="AF574" t="s">
        <v>8583</v>
      </c>
      <c r="AG574" s="8">
        <v>0</v>
      </c>
      <c r="AH574" s="8">
        <v>0</v>
      </c>
      <c r="AI574" s="8">
        <v>900</v>
      </c>
      <c r="AJ574" s="8">
        <v>0</v>
      </c>
      <c r="AK574" t="s">
        <v>8568</v>
      </c>
    </row>
    <row r="575" spans="1:37" x14ac:dyDescent="0.25">
      <c r="A575">
        <v>5175</v>
      </c>
      <c r="B575">
        <v>4</v>
      </c>
      <c r="C575">
        <v>4</v>
      </c>
      <c r="D575" t="str">
        <f>IF(Table14[[#This Row],[Round]]=Table14[[#This Row],[Round in Funding Year 2025]],"SAME","DIFFERENT")</f>
        <v>SAME</v>
      </c>
      <c r="E575" t="s">
        <v>73</v>
      </c>
      <c r="F575" t="s">
        <v>73</v>
      </c>
      <c r="G575" t="str">
        <f>IF(Table14[[#This Row],[Vendor]]=Table14[[#This Row],[Previous Vendor (from Fund Year 2025 in SF)]],"SAME","DIFFERENT VENDOR")</f>
        <v>SAME</v>
      </c>
      <c r="H575" t="s">
        <v>4537</v>
      </c>
      <c r="I575" t="s">
        <v>4538</v>
      </c>
      <c r="J575" t="s">
        <v>4537</v>
      </c>
      <c r="K575" t="s">
        <v>31</v>
      </c>
      <c r="L575" t="s">
        <v>31</v>
      </c>
      <c r="M575" t="s">
        <v>8122</v>
      </c>
      <c r="N575">
        <v>3</v>
      </c>
      <c r="O575" t="s">
        <v>8149</v>
      </c>
      <c r="P575" t="s">
        <v>8575</v>
      </c>
      <c r="Q575" s="2">
        <v>46204</v>
      </c>
      <c r="R575" t="s">
        <v>4547</v>
      </c>
      <c r="S575" t="s">
        <v>4548</v>
      </c>
      <c r="T575" t="s">
        <v>4549</v>
      </c>
      <c r="U575" t="s">
        <v>1186</v>
      </c>
      <c r="V575" t="s">
        <v>36</v>
      </c>
      <c r="W575" t="s">
        <v>1187</v>
      </c>
      <c r="X575" t="s">
        <v>52</v>
      </c>
      <c r="AB575" t="s">
        <v>36</v>
      </c>
      <c r="AD575" t="s">
        <v>147</v>
      </c>
      <c r="AE575" t="s">
        <v>26</v>
      </c>
      <c r="AF575" t="s">
        <v>8583</v>
      </c>
      <c r="AG575" s="8">
        <v>0</v>
      </c>
      <c r="AH575" s="8">
        <v>0</v>
      </c>
      <c r="AI575" s="8">
        <v>575</v>
      </c>
      <c r="AJ575" s="8">
        <v>0</v>
      </c>
      <c r="AK575" t="s">
        <v>8568</v>
      </c>
    </row>
    <row r="576" spans="1:37" x14ac:dyDescent="0.25">
      <c r="A576">
        <v>5176</v>
      </c>
      <c r="B576">
        <v>4</v>
      </c>
      <c r="C576">
        <v>4</v>
      </c>
      <c r="D576" t="str">
        <f>IF(Table14[[#This Row],[Round]]=Table14[[#This Row],[Round in Funding Year 2025]],"SAME","DIFFERENT")</f>
        <v>SAME</v>
      </c>
      <c r="E576" t="s">
        <v>73</v>
      </c>
      <c r="F576" t="s">
        <v>73</v>
      </c>
      <c r="G576" t="str">
        <f>IF(Table14[[#This Row],[Vendor]]=Table14[[#This Row],[Previous Vendor (from Fund Year 2025 in SF)]],"SAME","DIFFERENT VENDOR")</f>
        <v>SAME</v>
      </c>
      <c r="H576" t="s">
        <v>4537</v>
      </c>
      <c r="I576" t="s">
        <v>4538</v>
      </c>
      <c r="J576" t="s">
        <v>4537</v>
      </c>
      <c r="K576" t="s">
        <v>31</v>
      </c>
      <c r="L576" t="s">
        <v>31</v>
      </c>
      <c r="M576" t="s">
        <v>8122</v>
      </c>
      <c r="N576">
        <v>3</v>
      </c>
      <c r="O576" t="s">
        <v>8149</v>
      </c>
      <c r="P576" t="s">
        <v>8575</v>
      </c>
      <c r="Q576" s="2">
        <v>46204</v>
      </c>
      <c r="R576" t="s">
        <v>4539</v>
      </c>
      <c r="S576" t="s">
        <v>4540</v>
      </c>
      <c r="T576" t="s">
        <v>4541</v>
      </c>
      <c r="U576" t="s">
        <v>2505</v>
      </c>
      <c r="V576" t="s">
        <v>36</v>
      </c>
      <c r="W576" t="s">
        <v>2506</v>
      </c>
      <c r="X576" t="s">
        <v>4547</v>
      </c>
      <c r="Y576" t="s">
        <v>4548</v>
      </c>
      <c r="Z576" t="s">
        <v>4549</v>
      </c>
      <c r="AA576" t="s">
        <v>1186</v>
      </c>
      <c r="AB576" t="s">
        <v>36</v>
      </c>
      <c r="AC576" t="s">
        <v>1187</v>
      </c>
      <c r="AD576" t="s">
        <v>147</v>
      </c>
      <c r="AE576" t="s">
        <v>41</v>
      </c>
      <c r="AF576" t="s">
        <v>8583</v>
      </c>
      <c r="AG576" s="8">
        <v>0</v>
      </c>
      <c r="AH576" s="8">
        <v>0</v>
      </c>
      <c r="AI576" s="8">
        <v>575</v>
      </c>
      <c r="AJ576" s="8">
        <v>0</v>
      </c>
      <c r="AK576" t="s">
        <v>8568</v>
      </c>
    </row>
    <row r="577" spans="1:37" x14ac:dyDescent="0.25">
      <c r="A577">
        <v>5177</v>
      </c>
      <c r="B577">
        <v>4</v>
      </c>
      <c r="C577">
        <v>4</v>
      </c>
      <c r="D577" t="str">
        <f>IF(Table14[[#This Row],[Round]]=Table14[[#This Row],[Round in Funding Year 2025]],"SAME","DIFFERENT")</f>
        <v>SAME</v>
      </c>
      <c r="E577" t="s">
        <v>73</v>
      </c>
      <c r="F577" t="s">
        <v>73</v>
      </c>
      <c r="G577" t="str">
        <f>IF(Table14[[#This Row],[Vendor]]=Table14[[#This Row],[Previous Vendor (from Fund Year 2025 in SF)]],"SAME","DIFFERENT VENDOR")</f>
        <v>SAME</v>
      </c>
      <c r="H577" t="s">
        <v>4537</v>
      </c>
      <c r="I577" t="s">
        <v>4538</v>
      </c>
      <c r="J577" t="s">
        <v>4537</v>
      </c>
      <c r="K577" t="s">
        <v>31</v>
      </c>
      <c r="L577" t="s">
        <v>31</v>
      </c>
      <c r="M577" t="s">
        <v>8122</v>
      </c>
      <c r="N577">
        <v>3</v>
      </c>
      <c r="O577" t="s">
        <v>8149</v>
      </c>
      <c r="P577" t="s">
        <v>8575</v>
      </c>
      <c r="Q577" s="2">
        <v>46204</v>
      </c>
      <c r="R577" t="s">
        <v>4537</v>
      </c>
      <c r="S577" t="s">
        <v>4542</v>
      </c>
      <c r="T577" t="s">
        <v>4543</v>
      </c>
      <c r="U577" t="s">
        <v>2505</v>
      </c>
      <c r="V577" t="s">
        <v>36</v>
      </c>
      <c r="W577" t="s">
        <v>2506</v>
      </c>
      <c r="X577" t="s">
        <v>4547</v>
      </c>
      <c r="Y577" t="s">
        <v>4548</v>
      </c>
      <c r="Z577" t="s">
        <v>4549</v>
      </c>
      <c r="AA577" t="s">
        <v>1186</v>
      </c>
      <c r="AB577" t="s">
        <v>36</v>
      </c>
      <c r="AC577" t="s">
        <v>1187</v>
      </c>
      <c r="AD577" t="s">
        <v>147</v>
      </c>
      <c r="AE577" t="s">
        <v>41</v>
      </c>
      <c r="AF577" t="s">
        <v>8583</v>
      </c>
      <c r="AG577" s="8">
        <v>0</v>
      </c>
      <c r="AH577" s="8">
        <v>0</v>
      </c>
      <c r="AI577" s="8">
        <v>575</v>
      </c>
      <c r="AJ577" s="8">
        <v>0</v>
      </c>
      <c r="AK577" t="s">
        <v>8568</v>
      </c>
    </row>
    <row r="578" spans="1:37" x14ac:dyDescent="0.25">
      <c r="A578">
        <v>5178</v>
      </c>
      <c r="B578">
        <v>4</v>
      </c>
      <c r="C578">
        <v>4</v>
      </c>
      <c r="D578" t="str">
        <f>IF(Table14[[#This Row],[Round]]=Table14[[#This Row],[Round in Funding Year 2025]],"SAME","DIFFERENT")</f>
        <v>SAME</v>
      </c>
      <c r="E578" t="s">
        <v>73</v>
      </c>
      <c r="F578" t="s">
        <v>73</v>
      </c>
      <c r="G578" t="str">
        <f>IF(Table14[[#This Row],[Vendor]]=Table14[[#This Row],[Previous Vendor (from Fund Year 2025 in SF)]],"SAME","DIFFERENT VENDOR")</f>
        <v>SAME</v>
      </c>
      <c r="H578" t="s">
        <v>4537</v>
      </c>
      <c r="I578" t="s">
        <v>4538</v>
      </c>
      <c r="J578" t="s">
        <v>4537</v>
      </c>
      <c r="K578" t="s">
        <v>31</v>
      </c>
      <c r="L578" t="s">
        <v>31</v>
      </c>
      <c r="M578" t="s">
        <v>8122</v>
      </c>
      <c r="N578">
        <v>3</v>
      </c>
      <c r="O578" t="s">
        <v>8149</v>
      </c>
      <c r="P578" t="s">
        <v>8575</v>
      </c>
      <c r="Q578" s="2">
        <v>46204</v>
      </c>
      <c r="R578" t="s">
        <v>4539</v>
      </c>
      <c r="S578" t="s">
        <v>4540</v>
      </c>
      <c r="T578" t="s">
        <v>4541</v>
      </c>
      <c r="U578" t="s">
        <v>2505</v>
      </c>
      <c r="V578" t="s">
        <v>36</v>
      </c>
      <c r="W578" t="s">
        <v>2506</v>
      </c>
      <c r="X578" t="s">
        <v>4537</v>
      </c>
      <c r="Y578" t="s">
        <v>4542</v>
      </c>
      <c r="Z578" t="s">
        <v>4543</v>
      </c>
      <c r="AA578" t="s">
        <v>2505</v>
      </c>
      <c r="AB578" t="s">
        <v>36</v>
      </c>
      <c r="AC578" t="s">
        <v>2506</v>
      </c>
      <c r="AD578" t="s">
        <v>147</v>
      </c>
      <c r="AE578" t="s">
        <v>41</v>
      </c>
      <c r="AF578" t="s">
        <v>8583</v>
      </c>
      <c r="AG578" s="8">
        <v>0</v>
      </c>
      <c r="AH578" s="8">
        <v>0</v>
      </c>
      <c r="AI578" s="8">
        <v>575</v>
      </c>
      <c r="AJ578" s="8">
        <v>0</v>
      </c>
      <c r="AK578" t="s">
        <v>8568</v>
      </c>
    </row>
    <row r="579" spans="1:37" x14ac:dyDescent="0.25">
      <c r="A579">
        <v>5524</v>
      </c>
      <c r="B579">
        <v>5</v>
      </c>
      <c r="C579">
        <v>5</v>
      </c>
      <c r="D579" t="str">
        <f>IF(Table14[[#This Row],[Round]]=Table14[[#This Row],[Round in Funding Year 2025]],"SAME","DIFFERENT")</f>
        <v>SAME</v>
      </c>
      <c r="E579" t="s">
        <v>1685</v>
      </c>
      <c r="F579" t="s">
        <v>1685</v>
      </c>
      <c r="G579" t="str">
        <f>IF(Table14[[#This Row],[Vendor]]=Table14[[#This Row],[Previous Vendor (from Fund Year 2025 in SF)]],"SAME","DIFFERENT VENDOR")</f>
        <v>SAME</v>
      </c>
      <c r="H579" t="s">
        <v>1491</v>
      </c>
      <c r="I579" t="s">
        <v>1492</v>
      </c>
      <c r="J579" t="s">
        <v>1493</v>
      </c>
      <c r="K579" t="s">
        <v>67</v>
      </c>
      <c r="L579" t="s">
        <v>67</v>
      </c>
      <c r="M579" t="s">
        <v>8122</v>
      </c>
      <c r="N579">
        <v>5</v>
      </c>
      <c r="O579" t="s">
        <v>8157</v>
      </c>
      <c r="P579" t="s">
        <v>8577</v>
      </c>
      <c r="Q579" s="2">
        <v>46204</v>
      </c>
      <c r="R579" t="s">
        <v>1494</v>
      </c>
      <c r="S579" t="s">
        <v>1495</v>
      </c>
      <c r="T579" t="s">
        <v>1496</v>
      </c>
      <c r="U579" t="s">
        <v>1497</v>
      </c>
      <c r="V579" t="s">
        <v>36</v>
      </c>
      <c r="W579" t="s">
        <v>1498</v>
      </c>
      <c r="X579" t="s">
        <v>1619</v>
      </c>
      <c r="Y579" t="s">
        <v>1620</v>
      </c>
      <c r="Z579" t="s">
        <v>1621</v>
      </c>
      <c r="AA579" t="s">
        <v>1497</v>
      </c>
      <c r="AB579" t="s">
        <v>36</v>
      </c>
      <c r="AC579" t="s">
        <v>1498</v>
      </c>
      <c r="AD579" t="s">
        <v>147</v>
      </c>
      <c r="AE579" t="s">
        <v>41</v>
      </c>
      <c r="AF579" t="s">
        <v>8583</v>
      </c>
      <c r="AG579" s="8">
        <v>0</v>
      </c>
      <c r="AH579" s="8">
        <v>0</v>
      </c>
      <c r="AI579" s="8">
        <v>650</v>
      </c>
      <c r="AJ579" s="8">
        <v>0</v>
      </c>
      <c r="AK579" t="s">
        <v>8568</v>
      </c>
    </row>
    <row r="580" spans="1:37" x14ac:dyDescent="0.25">
      <c r="A580">
        <v>763</v>
      </c>
      <c r="B580">
        <v>6</v>
      </c>
      <c r="C580">
        <v>2</v>
      </c>
      <c r="D580" t="str">
        <f>IF(Table14[[#This Row],[Round]]=Table14[[#This Row],[Round in Funding Year 2025]],"SAME","DIFFERENT")</f>
        <v>DIFFERENT</v>
      </c>
      <c r="E580" t="s">
        <v>228</v>
      </c>
      <c r="F580" t="s">
        <v>1618</v>
      </c>
      <c r="G580" t="str">
        <f>IF(Table14[[#This Row],[Vendor]]=Table14[[#This Row],[Previous Vendor (from Fund Year 2025 in SF)]],"SAME","DIFFERENT VENDOR")</f>
        <v>DIFFERENT VENDOR</v>
      </c>
      <c r="H580" t="s">
        <v>1491</v>
      </c>
      <c r="I580" t="s">
        <v>1492</v>
      </c>
      <c r="J580" t="s">
        <v>1493</v>
      </c>
      <c r="K580" t="s">
        <v>67</v>
      </c>
      <c r="L580" t="s">
        <v>67</v>
      </c>
      <c r="M580" t="s">
        <v>8168</v>
      </c>
      <c r="N580">
        <v>5</v>
      </c>
      <c r="O580" t="s">
        <v>8157</v>
      </c>
      <c r="P580" t="s">
        <v>8577</v>
      </c>
      <c r="Q580" s="2">
        <v>46204</v>
      </c>
      <c r="R580" t="s">
        <v>1619</v>
      </c>
      <c r="S580" t="s">
        <v>1620</v>
      </c>
      <c r="T580" t="s">
        <v>1621</v>
      </c>
      <c r="U580" t="s">
        <v>1497</v>
      </c>
      <c r="V580" t="s">
        <v>36</v>
      </c>
      <c r="W580" t="s">
        <v>1498</v>
      </c>
      <c r="X580" t="s">
        <v>52</v>
      </c>
      <c r="AB580" t="s">
        <v>36</v>
      </c>
      <c r="AD580" t="s">
        <v>147</v>
      </c>
      <c r="AE580" t="s">
        <v>26</v>
      </c>
      <c r="AF580" t="s">
        <v>8584</v>
      </c>
      <c r="AG580" s="8">
        <v>46616</v>
      </c>
      <c r="AH580" s="8">
        <v>0</v>
      </c>
      <c r="AI580" s="8">
        <v>300</v>
      </c>
      <c r="AJ580" s="8">
        <v>0</v>
      </c>
      <c r="AK580" t="s">
        <v>8568</v>
      </c>
    </row>
    <row r="581" spans="1:37" x14ac:dyDescent="0.25">
      <c r="A581">
        <v>1208</v>
      </c>
      <c r="B581">
        <v>3</v>
      </c>
      <c r="C581">
        <v>3</v>
      </c>
      <c r="D581" t="str">
        <f>IF(Table14[[#This Row],[Round]]=Table14[[#This Row],[Round in Funding Year 2025]],"SAME","DIFFERENT")</f>
        <v>SAME</v>
      </c>
      <c r="E581" t="s">
        <v>8167</v>
      </c>
      <c r="F581" t="s">
        <v>8167</v>
      </c>
      <c r="G581" t="str">
        <f>IF(Table14[[#This Row],[Vendor]]=Table14[[#This Row],[Previous Vendor (from Fund Year 2025 in SF)]],"SAME","DIFFERENT VENDOR")</f>
        <v>SAME</v>
      </c>
      <c r="H581" t="s">
        <v>6831</v>
      </c>
      <c r="I581" t="s">
        <v>6832</v>
      </c>
      <c r="J581" t="s">
        <v>6833</v>
      </c>
      <c r="K581" t="s">
        <v>77</v>
      </c>
      <c r="L581" t="s">
        <v>77</v>
      </c>
      <c r="M581" t="s">
        <v>8122</v>
      </c>
      <c r="N581">
        <v>4</v>
      </c>
      <c r="O581" t="s">
        <v>8160</v>
      </c>
      <c r="P581" t="s">
        <v>8576</v>
      </c>
      <c r="Q581" s="2">
        <v>46204</v>
      </c>
      <c r="R581" t="s">
        <v>6872</v>
      </c>
      <c r="S581" t="s">
        <v>6873</v>
      </c>
      <c r="T581" t="s">
        <v>6834</v>
      </c>
      <c r="U581" t="s">
        <v>675</v>
      </c>
      <c r="V581" t="s">
        <v>36</v>
      </c>
      <c r="W581" t="s">
        <v>676</v>
      </c>
      <c r="X581" t="s">
        <v>52</v>
      </c>
      <c r="AB581" t="s">
        <v>36</v>
      </c>
      <c r="AD581" t="s">
        <v>147</v>
      </c>
      <c r="AE581" t="s">
        <v>26</v>
      </c>
      <c r="AF581" t="s">
        <v>8583</v>
      </c>
      <c r="AG581" s="8">
        <v>0</v>
      </c>
      <c r="AH581" s="8">
        <v>0</v>
      </c>
      <c r="AI581" s="8">
        <v>550</v>
      </c>
      <c r="AJ581" s="8">
        <v>0</v>
      </c>
      <c r="AK581" t="s">
        <v>8568</v>
      </c>
    </row>
    <row r="582" spans="1:37" x14ac:dyDescent="0.25">
      <c r="A582">
        <v>168</v>
      </c>
      <c r="B582">
        <v>5</v>
      </c>
      <c r="C582">
        <v>5</v>
      </c>
      <c r="D582" t="str">
        <f>IF(Table14[[#This Row],[Round]]=Table14[[#This Row],[Round in Funding Year 2025]],"SAME","DIFFERENT")</f>
        <v>SAME</v>
      </c>
      <c r="E582" t="s">
        <v>73</v>
      </c>
      <c r="F582" t="s">
        <v>73</v>
      </c>
      <c r="G582" t="str">
        <f>IF(Table14[[#This Row],[Vendor]]=Table14[[#This Row],[Previous Vendor (from Fund Year 2025 in SF)]],"SAME","DIFFERENT VENDOR")</f>
        <v>SAME</v>
      </c>
      <c r="H582" t="s">
        <v>5711</v>
      </c>
      <c r="I582" t="s">
        <v>5712</v>
      </c>
      <c r="J582" t="s">
        <v>5713</v>
      </c>
      <c r="K582" t="s">
        <v>25</v>
      </c>
      <c r="L582" t="s">
        <v>25</v>
      </c>
      <c r="M582" t="s">
        <v>8122</v>
      </c>
      <c r="N582">
        <v>8</v>
      </c>
      <c r="O582" t="s">
        <v>8153</v>
      </c>
      <c r="P582" t="s">
        <v>8580</v>
      </c>
      <c r="Q582" s="2">
        <v>46204</v>
      </c>
      <c r="R582" t="s">
        <v>5718</v>
      </c>
      <c r="S582" t="s">
        <v>5719</v>
      </c>
      <c r="T582" t="s">
        <v>5720</v>
      </c>
      <c r="U582" t="s">
        <v>5716</v>
      </c>
      <c r="V582" t="s">
        <v>36</v>
      </c>
      <c r="W582" t="s">
        <v>5717</v>
      </c>
      <c r="X582" t="s">
        <v>52</v>
      </c>
      <c r="AB582" t="s">
        <v>36</v>
      </c>
      <c r="AD582" t="s">
        <v>147</v>
      </c>
      <c r="AE582" t="s">
        <v>26</v>
      </c>
      <c r="AF582" t="s">
        <v>8583</v>
      </c>
      <c r="AG582" s="8">
        <v>0</v>
      </c>
      <c r="AH582" s="8">
        <v>0</v>
      </c>
      <c r="AI582" s="8">
        <v>430</v>
      </c>
      <c r="AJ582" s="8">
        <v>0</v>
      </c>
      <c r="AK582" t="s">
        <v>8568</v>
      </c>
    </row>
    <row r="583" spans="1:37" x14ac:dyDescent="0.25">
      <c r="A583">
        <v>5677</v>
      </c>
      <c r="B583">
        <v>5</v>
      </c>
      <c r="C583">
        <v>5</v>
      </c>
      <c r="D583" t="str">
        <f>IF(Table14[[#This Row],[Round]]=Table14[[#This Row],[Round in Funding Year 2025]],"SAME","DIFFERENT")</f>
        <v>SAME</v>
      </c>
      <c r="E583" t="s">
        <v>73</v>
      </c>
      <c r="F583" t="s">
        <v>73</v>
      </c>
      <c r="G583" t="str">
        <f>IF(Table14[[#This Row],[Vendor]]=Table14[[#This Row],[Previous Vendor (from Fund Year 2025 in SF)]],"SAME","DIFFERENT VENDOR")</f>
        <v>SAME</v>
      </c>
      <c r="H583" t="s">
        <v>5711</v>
      </c>
      <c r="I583" t="s">
        <v>5712</v>
      </c>
      <c r="J583" t="s">
        <v>5713</v>
      </c>
      <c r="K583" t="s">
        <v>25</v>
      </c>
      <c r="L583" t="s">
        <v>25</v>
      </c>
      <c r="M583" t="s">
        <v>8122</v>
      </c>
      <c r="N583">
        <v>8</v>
      </c>
      <c r="O583" t="s">
        <v>8155</v>
      </c>
      <c r="P583" t="s">
        <v>8580</v>
      </c>
      <c r="Q583" s="2">
        <v>46204</v>
      </c>
      <c r="R583" t="s">
        <v>5718</v>
      </c>
      <c r="S583" t="s">
        <v>5719</v>
      </c>
      <c r="T583" t="s">
        <v>5720</v>
      </c>
      <c r="U583" t="s">
        <v>5716</v>
      </c>
      <c r="V583" t="s">
        <v>36</v>
      </c>
      <c r="W583" t="s">
        <v>5717</v>
      </c>
      <c r="X583" t="s">
        <v>954</v>
      </c>
      <c r="Y583" t="s">
        <v>5714</v>
      </c>
      <c r="Z583" t="s">
        <v>5715</v>
      </c>
      <c r="AA583" t="s">
        <v>5716</v>
      </c>
      <c r="AB583" t="s">
        <v>36</v>
      </c>
      <c r="AC583" t="s">
        <v>5717</v>
      </c>
      <c r="AD583" t="s">
        <v>147</v>
      </c>
      <c r="AE583" t="s">
        <v>41</v>
      </c>
      <c r="AF583" t="s">
        <v>8583</v>
      </c>
      <c r="AG583" s="8">
        <v>0</v>
      </c>
      <c r="AH583" s="8">
        <v>0</v>
      </c>
      <c r="AI583" s="8">
        <v>430</v>
      </c>
      <c r="AJ583" s="8">
        <v>0</v>
      </c>
      <c r="AK583" t="s">
        <v>8568</v>
      </c>
    </row>
    <row r="584" spans="1:37" x14ac:dyDescent="0.25">
      <c r="A584">
        <v>1777</v>
      </c>
      <c r="B584">
        <v>4</v>
      </c>
      <c r="C584">
        <v>4</v>
      </c>
      <c r="D584" t="str">
        <f>IF(Table14[[#This Row],[Round]]=Table14[[#This Row],[Round in Funding Year 2025]],"SAME","DIFFERENT")</f>
        <v>SAME</v>
      </c>
      <c r="E584" t="s">
        <v>73</v>
      </c>
      <c r="F584" t="s">
        <v>73</v>
      </c>
      <c r="G584" t="str">
        <f>IF(Table14[[#This Row],[Vendor]]=Table14[[#This Row],[Previous Vendor (from Fund Year 2025 in SF)]],"SAME","DIFFERENT VENDOR")</f>
        <v>SAME</v>
      </c>
      <c r="H584" t="s">
        <v>6166</v>
      </c>
      <c r="I584" t="s">
        <v>6167</v>
      </c>
      <c r="J584" t="s">
        <v>6168</v>
      </c>
      <c r="K584" t="s">
        <v>67</v>
      </c>
      <c r="L584" t="s">
        <v>67</v>
      </c>
      <c r="M584" t="s">
        <v>8122</v>
      </c>
      <c r="N584">
        <v>8</v>
      </c>
      <c r="O584" t="s">
        <v>8155</v>
      </c>
      <c r="P584" t="s">
        <v>8580</v>
      </c>
      <c r="Q584" s="2">
        <v>46204</v>
      </c>
      <c r="R584" t="s">
        <v>6169</v>
      </c>
      <c r="S584" t="s">
        <v>6170</v>
      </c>
      <c r="T584" t="s">
        <v>6171</v>
      </c>
      <c r="U584" t="s">
        <v>5709</v>
      </c>
      <c r="V584" t="s">
        <v>36</v>
      </c>
      <c r="W584" t="s">
        <v>5710</v>
      </c>
      <c r="X584" t="s">
        <v>52</v>
      </c>
      <c r="AB584" t="s">
        <v>36</v>
      </c>
      <c r="AD584" t="s">
        <v>147</v>
      </c>
      <c r="AE584" t="s">
        <v>26</v>
      </c>
      <c r="AF584" t="s">
        <v>8583</v>
      </c>
      <c r="AG584" s="8">
        <v>0</v>
      </c>
      <c r="AH584" s="8">
        <v>0</v>
      </c>
      <c r="AI584" s="8">
        <v>280</v>
      </c>
      <c r="AJ584" s="8">
        <v>0</v>
      </c>
      <c r="AK584" t="s">
        <v>8568</v>
      </c>
    </row>
    <row r="585" spans="1:37" x14ac:dyDescent="0.25">
      <c r="A585">
        <v>5609</v>
      </c>
      <c r="B585">
        <v>5</v>
      </c>
      <c r="C585">
        <v>5</v>
      </c>
      <c r="D585" t="str">
        <f>IF(Table14[[#This Row],[Round]]=Table14[[#This Row],[Round in Funding Year 2025]],"SAME","DIFFERENT")</f>
        <v>SAME</v>
      </c>
      <c r="E585" t="s">
        <v>42</v>
      </c>
      <c r="F585" t="s">
        <v>42</v>
      </c>
      <c r="G585" t="str">
        <f>IF(Table14[[#This Row],[Vendor]]=Table14[[#This Row],[Previous Vendor (from Fund Year 2025 in SF)]],"SAME","DIFFERENT VENDOR")</f>
        <v>SAME</v>
      </c>
      <c r="H585" t="s">
        <v>5205</v>
      </c>
      <c r="I585" t="s">
        <v>5206</v>
      </c>
      <c r="J585" t="s">
        <v>5207</v>
      </c>
      <c r="K585" t="s">
        <v>67</v>
      </c>
      <c r="L585" t="s">
        <v>67</v>
      </c>
      <c r="M585" t="s">
        <v>8122</v>
      </c>
      <c r="N585">
        <v>5</v>
      </c>
      <c r="O585" t="s">
        <v>8156</v>
      </c>
      <c r="P585" t="s">
        <v>8577</v>
      </c>
      <c r="Q585" s="2">
        <v>46204</v>
      </c>
      <c r="R585" t="s">
        <v>5208</v>
      </c>
      <c r="S585" t="s">
        <v>5206</v>
      </c>
      <c r="T585" t="s">
        <v>5209</v>
      </c>
      <c r="U585" t="s">
        <v>3366</v>
      </c>
      <c r="V585" t="s">
        <v>36</v>
      </c>
      <c r="W585" t="s">
        <v>3367</v>
      </c>
      <c r="X585" t="s">
        <v>52</v>
      </c>
      <c r="AB585" t="s">
        <v>36</v>
      </c>
      <c r="AD585" t="s">
        <v>147</v>
      </c>
      <c r="AE585" t="s">
        <v>26</v>
      </c>
      <c r="AF585" t="s">
        <v>8583</v>
      </c>
      <c r="AG585" s="8">
        <v>0</v>
      </c>
      <c r="AH585" s="8">
        <v>0</v>
      </c>
      <c r="AI585" s="8">
        <v>196</v>
      </c>
      <c r="AJ585" s="8">
        <v>0</v>
      </c>
      <c r="AK585" t="s">
        <v>8568</v>
      </c>
    </row>
    <row r="586" spans="1:37" x14ac:dyDescent="0.25">
      <c r="A586">
        <v>170</v>
      </c>
      <c r="B586">
        <v>6</v>
      </c>
      <c r="C586">
        <v>6</v>
      </c>
      <c r="D586" t="str">
        <f>IF(Table14[[#This Row],[Round]]=Table14[[#This Row],[Round in Funding Year 2025]],"SAME","DIFFERENT")</f>
        <v>SAME</v>
      </c>
      <c r="E586" t="s">
        <v>1630</v>
      </c>
      <c r="F586" t="s">
        <v>1630</v>
      </c>
      <c r="G586" t="str">
        <f>IF(Table14[[#This Row],[Vendor]]=Table14[[#This Row],[Previous Vendor (from Fund Year 2025 in SF)]],"SAME","DIFFERENT VENDOR")</f>
        <v>SAME</v>
      </c>
      <c r="H586" t="s">
        <v>998</v>
      </c>
      <c r="I586" t="s">
        <v>999</v>
      </c>
      <c r="J586" t="s">
        <v>1000</v>
      </c>
      <c r="K586" t="s">
        <v>67</v>
      </c>
      <c r="L586" t="s">
        <v>67</v>
      </c>
      <c r="M586" t="s">
        <v>8122</v>
      </c>
      <c r="N586">
        <v>5</v>
      </c>
      <c r="O586" t="s">
        <v>8156</v>
      </c>
      <c r="P586" t="s">
        <v>8577</v>
      </c>
      <c r="Q586" s="2">
        <v>46204</v>
      </c>
      <c r="R586" t="s">
        <v>1001</v>
      </c>
      <c r="S586" t="s">
        <v>1002</v>
      </c>
      <c r="T586" t="s">
        <v>1003</v>
      </c>
      <c r="U586" t="s">
        <v>1004</v>
      </c>
      <c r="V586" t="s">
        <v>36</v>
      </c>
      <c r="W586" t="s">
        <v>1005</v>
      </c>
      <c r="X586" t="s">
        <v>52</v>
      </c>
      <c r="AB586" t="s">
        <v>36</v>
      </c>
      <c r="AD586" t="s">
        <v>147</v>
      </c>
      <c r="AE586" t="s">
        <v>26</v>
      </c>
      <c r="AF586" t="s">
        <v>8583</v>
      </c>
      <c r="AG586" s="8">
        <v>0</v>
      </c>
      <c r="AH586" s="8">
        <v>0</v>
      </c>
      <c r="AI586" s="8">
        <v>3950</v>
      </c>
      <c r="AJ586" s="8">
        <v>0</v>
      </c>
      <c r="AK586" t="s">
        <v>8568</v>
      </c>
    </row>
    <row r="587" spans="1:37" x14ac:dyDescent="0.25">
      <c r="A587">
        <v>171</v>
      </c>
      <c r="B587">
        <v>5</v>
      </c>
      <c r="C587">
        <v>5</v>
      </c>
      <c r="D587" t="str">
        <f>IF(Table14[[#This Row],[Round]]=Table14[[#This Row],[Round in Funding Year 2025]],"SAME","DIFFERENT")</f>
        <v>SAME</v>
      </c>
      <c r="E587" t="s">
        <v>1726</v>
      </c>
      <c r="F587" t="s">
        <v>1726</v>
      </c>
      <c r="G587" t="str">
        <f>IF(Table14[[#This Row],[Vendor]]=Table14[[#This Row],[Previous Vendor (from Fund Year 2025 in SF)]],"SAME","DIFFERENT VENDOR")</f>
        <v>SAME</v>
      </c>
      <c r="H587" t="s">
        <v>998</v>
      </c>
      <c r="I587" t="s">
        <v>999</v>
      </c>
      <c r="J587" t="s">
        <v>1000</v>
      </c>
      <c r="K587" t="s">
        <v>67</v>
      </c>
      <c r="L587" t="s">
        <v>67</v>
      </c>
      <c r="M587" t="s">
        <v>8122</v>
      </c>
      <c r="N587">
        <v>5</v>
      </c>
      <c r="O587" t="s">
        <v>8156</v>
      </c>
      <c r="P587" t="s">
        <v>8577</v>
      </c>
      <c r="Q587" s="2">
        <v>46204</v>
      </c>
      <c r="R587" t="s">
        <v>1006</v>
      </c>
      <c r="S587" t="s">
        <v>1007</v>
      </c>
      <c r="T587" t="s">
        <v>1008</v>
      </c>
      <c r="U587" t="s">
        <v>1004</v>
      </c>
      <c r="V587" t="s">
        <v>36</v>
      </c>
      <c r="W587" t="s">
        <v>1005</v>
      </c>
      <c r="X587" t="s">
        <v>52</v>
      </c>
      <c r="AB587" t="s">
        <v>36</v>
      </c>
      <c r="AD587" t="s">
        <v>147</v>
      </c>
      <c r="AE587" t="s">
        <v>26</v>
      </c>
      <c r="AF587" t="s">
        <v>8583</v>
      </c>
      <c r="AG587" s="8">
        <v>0</v>
      </c>
      <c r="AH587" s="8">
        <v>0</v>
      </c>
      <c r="AI587" s="8">
        <v>975</v>
      </c>
      <c r="AJ587" s="8">
        <v>0</v>
      </c>
      <c r="AK587" t="s">
        <v>8568</v>
      </c>
    </row>
    <row r="588" spans="1:37" x14ac:dyDescent="0.25">
      <c r="A588">
        <v>764</v>
      </c>
      <c r="B588">
        <v>6</v>
      </c>
      <c r="C588">
        <v>2</v>
      </c>
      <c r="D588" t="str">
        <f>IF(Table14[[#This Row],[Round]]=Table14[[#This Row],[Round in Funding Year 2025]],"SAME","DIFFERENT")</f>
        <v>DIFFERENT</v>
      </c>
      <c r="E588" t="s">
        <v>73</v>
      </c>
      <c r="F588" t="s">
        <v>73</v>
      </c>
      <c r="G588" t="str">
        <f>IF(Table14[[#This Row],[Vendor]]=Table14[[#This Row],[Previous Vendor (from Fund Year 2025 in SF)]],"SAME","DIFFERENT VENDOR")</f>
        <v>SAME</v>
      </c>
      <c r="H588" t="s">
        <v>5789</v>
      </c>
      <c r="I588" t="s">
        <v>5790</v>
      </c>
      <c r="J588" t="s">
        <v>5791</v>
      </c>
      <c r="K588" t="s">
        <v>67</v>
      </c>
      <c r="L588" t="s">
        <v>67</v>
      </c>
      <c r="M588" t="s">
        <v>8170</v>
      </c>
      <c r="N588">
        <v>6</v>
      </c>
      <c r="O588" t="s">
        <v>8147</v>
      </c>
      <c r="P588" t="s">
        <v>8578</v>
      </c>
      <c r="Q588" s="2">
        <v>46204</v>
      </c>
      <c r="R588" t="s">
        <v>5792</v>
      </c>
      <c r="S588" t="s">
        <v>5793</v>
      </c>
      <c r="T588" t="s">
        <v>5794</v>
      </c>
      <c r="U588" t="s">
        <v>3439</v>
      </c>
      <c r="V588" t="s">
        <v>36</v>
      </c>
      <c r="W588" t="s">
        <v>82</v>
      </c>
      <c r="X588" t="s">
        <v>52</v>
      </c>
      <c r="AB588" t="s">
        <v>36</v>
      </c>
      <c r="AD588" t="s">
        <v>147</v>
      </c>
      <c r="AE588" t="s">
        <v>26</v>
      </c>
      <c r="AF588" t="s">
        <v>8586</v>
      </c>
      <c r="AG588" s="8">
        <v>0</v>
      </c>
      <c r="AH588" s="8">
        <v>0</v>
      </c>
      <c r="AI588" s="8">
        <v>156.80000000000001</v>
      </c>
      <c r="AJ588" s="8">
        <v>0</v>
      </c>
      <c r="AK588" t="s">
        <v>8568</v>
      </c>
    </row>
    <row r="589" spans="1:37" x14ac:dyDescent="0.25">
      <c r="A589">
        <v>175</v>
      </c>
      <c r="B589">
        <v>5</v>
      </c>
      <c r="C589">
        <v>5</v>
      </c>
      <c r="D589" t="str">
        <f>IF(Table14[[#This Row],[Round]]=Table14[[#This Row],[Round in Funding Year 2025]],"SAME","DIFFERENT")</f>
        <v>SAME</v>
      </c>
      <c r="E589" t="s">
        <v>42</v>
      </c>
      <c r="F589" t="s">
        <v>42</v>
      </c>
      <c r="G589" t="str">
        <f>IF(Table14[[#This Row],[Vendor]]=Table14[[#This Row],[Previous Vendor (from Fund Year 2025 in SF)]],"SAME","DIFFERENT VENDOR")</f>
        <v>SAME</v>
      </c>
      <c r="H589" t="s">
        <v>74</v>
      </c>
      <c r="I589" t="s">
        <v>75</v>
      </c>
      <c r="J589" t="s">
        <v>76</v>
      </c>
      <c r="K589" t="s">
        <v>77</v>
      </c>
      <c r="L589" t="s">
        <v>77</v>
      </c>
      <c r="M589" t="s">
        <v>8122</v>
      </c>
      <c r="N589">
        <v>6</v>
      </c>
      <c r="O589" t="s">
        <v>8147</v>
      </c>
      <c r="P589" t="s">
        <v>8578</v>
      </c>
      <c r="Q589" s="2">
        <v>46204</v>
      </c>
      <c r="R589" t="s">
        <v>78</v>
      </c>
      <c r="S589" t="s">
        <v>79</v>
      </c>
      <c r="T589" t="s">
        <v>80</v>
      </c>
      <c r="U589" t="s">
        <v>81</v>
      </c>
      <c r="V589" t="s">
        <v>36</v>
      </c>
      <c r="W589" t="s">
        <v>82</v>
      </c>
      <c r="X589" t="s">
        <v>52</v>
      </c>
      <c r="AB589" t="s">
        <v>36</v>
      </c>
      <c r="AD589" t="s">
        <v>147</v>
      </c>
      <c r="AE589" t="s">
        <v>26</v>
      </c>
      <c r="AF589" t="s">
        <v>8583</v>
      </c>
      <c r="AG589" s="8">
        <v>0</v>
      </c>
      <c r="AH589" s="8">
        <v>0</v>
      </c>
      <c r="AI589" s="8">
        <v>375</v>
      </c>
      <c r="AJ589" s="8">
        <v>0</v>
      </c>
      <c r="AK589" t="s">
        <v>8568</v>
      </c>
    </row>
    <row r="590" spans="1:37" x14ac:dyDescent="0.25">
      <c r="A590">
        <v>1210</v>
      </c>
      <c r="B590">
        <v>3</v>
      </c>
      <c r="C590">
        <v>3</v>
      </c>
      <c r="D590" t="str">
        <f>IF(Table14[[#This Row],[Round]]=Table14[[#This Row],[Round in Funding Year 2025]],"SAME","DIFFERENT")</f>
        <v>SAME</v>
      </c>
      <c r="E590" t="s">
        <v>42</v>
      </c>
      <c r="F590" t="s">
        <v>42</v>
      </c>
      <c r="G590" t="str">
        <f>IF(Table14[[#This Row],[Vendor]]=Table14[[#This Row],[Previous Vendor (from Fund Year 2025 in SF)]],"SAME","DIFFERENT VENDOR")</f>
        <v>SAME</v>
      </c>
      <c r="H590" t="s">
        <v>3178</v>
      </c>
      <c r="I590" t="s">
        <v>3179</v>
      </c>
      <c r="J590" t="s">
        <v>3180</v>
      </c>
      <c r="K590" t="s">
        <v>67</v>
      </c>
      <c r="L590" t="s">
        <v>67</v>
      </c>
      <c r="M590" t="s">
        <v>8122</v>
      </c>
      <c r="N590">
        <v>2</v>
      </c>
      <c r="O590" t="s">
        <v>8159</v>
      </c>
      <c r="P590" t="s">
        <v>8574</v>
      </c>
      <c r="Q590" s="2">
        <v>46204</v>
      </c>
      <c r="R590" t="s">
        <v>3181</v>
      </c>
      <c r="S590" t="s">
        <v>3182</v>
      </c>
      <c r="T590" t="s">
        <v>3183</v>
      </c>
      <c r="U590" t="s">
        <v>3184</v>
      </c>
      <c r="V590" t="s">
        <v>36</v>
      </c>
      <c r="W590" t="s">
        <v>1533</v>
      </c>
      <c r="X590" t="s">
        <v>52</v>
      </c>
      <c r="AB590" t="s">
        <v>36</v>
      </c>
      <c r="AD590" t="s">
        <v>147</v>
      </c>
      <c r="AE590" t="s">
        <v>26</v>
      </c>
      <c r="AF590" t="s">
        <v>8583</v>
      </c>
      <c r="AG590" s="8">
        <v>0</v>
      </c>
      <c r="AH590" s="8">
        <v>0</v>
      </c>
      <c r="AI590" s="8">
        <v>349</v>
      </c>
      <c r="AJ590" s="8">
        <v>0</v>
      </c>
      <c r="AK590" t="s">
        <v>8568</v>
      </c>
    </row>
    <row r="591" spans="1:37" x14ac:dyDescent="0.25">
      <c r="A591">
        <v>1212</v>
      </c>
      <c r="B591">
        <v>3</v>
      </c>
      <c r="C591">
        <v>3</v>
      </c>
      <c r="D591" t="str">
        <f>IF(Table14[[#This Row],[Round]]=Table14[[#This Row],[Round in Funding Year 2025]],"SAME","DIFFERENT")</f>
        <v>SAME</v>
      </c>
      <c r="E591" t="s">
        <v>73</v>
      </c>
      <c r="F591" t="s">
        <v>73</v>
      </c>
      <c r="G591" t="str">
        <f>IF(Table14[[#This Row],[Vendor]]=Table14[[#This Row],[Previous Vendor (from Fund Year 2025 in SF)]],"SAME","DIFFERENT VENDOR")</f>
        <v>SAME</v>
      </c>
      <c r="H591" t="s">
        <v>5055</v>
      </c>
      <c r="I591" t="s">
        <v>5056</v>
      </c>
      <c r="J591" t="s">
        <v>5057</v>
      </c>
      <c r="K591" t="s">
        <v>31</v>
      </c>
      <c r="M591" t="s">
        <v>8118</v>
      </c>
      <c r="N591">
        <v>8</v>
      </c>
      <c r="O591" t="s">
        <v>8155</v>
      </c>
      <c r="P591" t="s">
        <v>8580</v>
      </c>
      <c r="Q591" s="2">
        <v>46204</v>
      </c>
      <c r="R591" t="s">
        <v>5058</v>
      </c>
      <c r="T591" t="s">
        <v>5059</v>
      </c>
      <c r="U591" t="s">
        <v>5060</v>
      </c>
      <c r="V591" t="s">
        <v>36</v>
      </c>
      <c r="W591" t="s">
        <v>5061</v>
      </c>
      <c r="X591" t="s">
        <v>52</v>
      </c>
      <c r="AB591" t="s">
        <v>36</v>
      </c>
      <c r="AD591" t="s">
        <v>147</v>
      </c>
      <c r="AE591" t="s">
        <v>26</v>
      </c>
      <c r="AF591" t="s">
        <v>8166</v>
      </c>
      <c r="AG591" s="8">
        <v>0</v>
      </c>
      <c r="AH591" s="8">
        <v>0</v>
      </c>
      <c r="AI591" s="8">
        <v>797.72</v>
      </c>
      <c r="AJ591" s="8">
        <v>0</v>
      </c>
      <c r="AK591" t="s">
        <v>8568</v>
      </c>
    </row>
    <row r="592" spans="1:37" x14ac:dyDescent="0.25">
      <c r="A592">
        <v>1213</v>
      </c>
      <c r="B592">
        <v>3</v>
      </c>
      <c r="C592">
        <v>3</v>
      </c>
      <c r="D592" t="str">
        <f>IF(Table14[[#This Row],[Round]]=Table14[[#This Row],[Round in Funding Year 2025]],"SAME","DIFFERENT")</f>
        <v>SAME</v>
      </c>
      <c r="E592" t="s">
        <v>73</v>
      </c>
      <c r="F592" t="s">
        <v>73</v>
      </c>
      <c r="G592" t="str">
        <f>IF(Table14[[#This Row],[Vendor]]=Table14[[#This Row],[Previous Vendor (from Fund Year 2025 in SF)]],"SAME","DIFFERENT VENDOR")</f>
        <v>SAME</v>
      </c>
      <c r="H592" t="s">
        <v>5055</v>
      </c>
      <c r="I592" t="s">
        <v>5056</v>
      </c>
      <c r="J592" t="s">
        <v>5057</v>
      </c>
      <c r="K592" t="s">
        <v>67</v>
      </c>
      <c r="M592" t="s">
        <v>8118</v>
      </c>
      <c r="N592">
        <v>8</v>
      </c>
      <c r="O592" t="s">
        <v>8155</v>
      </c>
      <c r="P592" t="s">
        <v>8580</v>
      </c>
      <c r="Q592" s="2">
        <v>46204</v>
      </c>
      <c r="R592" t="s">
        <v>5990</v>
      </c>
      <c r="S592" t="s">
        <v>5991</v>
      </c>
      <c r="T592" t="s">
        <v>5992</v>
      </c>
      <c r="U592" t="s">
        <v>5993</v>
      </c>
      <c r="V592" t="s">
        <v>36</v>
      </c>
      <c r="W592" t="s">
        <v>5994</v>
      </c>
      <c r="X592" t="s">
        <v>5058</v>
      </c>
      <c r="Z592" t="s">
        <v>5059</v>
      </c>
      <c r="AA592" t="s">
        <v>5060</v>
      </c>
      <c r="AB592" t="s">
        <v>36</v>
      </c>
      <c r="AC592" t="s">
        <v>5061</v>
      </c>
      <c r="AD592" t="s">
        <v>147</v>
      </c>
      <c r="AE592" t="s">
        <v>41</v>
      </c>
      <c r="AF592" t="s">
        <v>8166</v>
      </c>
      <c r="AG592" s="8">
        <v>0</v>
      </c>
      <c r="AH592" s="8">
        <v>0</v>
      </c>
      <c r="AI592" s="8">
        <v>389.61</v>
      </c>
      <c r="AJ592" s="8">
        <v>0</v>
      </c>
      <c r="AK592" t="s">
        <v>8568</v>
      </c>
    </row>
    <row r="593" spans="1:37" x14ac:dyDescent="0.25">
      <c r="A593">
        <v>1214</v>
      </c>
      <c r="B593">
        <v>3</v>
      </c>
      <c r="C593">
        <v>3</v>
      </c>
      <c r="D593" t="str">
        <f>IF(Table14[[#This Row],[Round]]=Table14[[#This Row],[Round in Funding Year 2025]],"SAME","DIFFERENT")</f>
        <v>SAME</v>
      </c>
      <c r="E593" t="s">
        <v>73</v>
      </c>
      <c r="F593" t="s">
        <v>73</v>
      </c>
      <c r="G593" t="str">
        <f>IF(Table14[[#This Row],[Vendor]]=Table14[[#This Row],[Previous Vendor (from Fund Year 2025 in SF)]],"SAME","DIFFERENT VENDOR")</f>
        <v>SAME</v>
      </c>
      <c r="H593" t="s">
        <v>5055</v>
      </c>
      <c r="I593" t="s">
        <v>5056</v>
      </c>
      <c r="J593" t="s">
        <v>5057</v>
      </c>
      <c r="K593" t="s">
        <v>67</v>
      </c>
      <c r="M593" t="s">
        <v>8118</v>
      </c>
      <c r="N593">
        <v>8</v>
      </c>
      <c r="O593" t="s">
        <v>8155</v>
      </c>
      <c r="P593" t="s">
        <v>8580</v>
      </c>
      <c r="Q593" s="2">
        <v>46204</v>
      </c>
      <c r="R593" t="s">
        <v>5982</v>
      </c>
      <c r="S593" t="s">
        <v>5983</v>
      </c>
      <c r="T593" t="s">
        <v>5984</v>
      </c>
      <c r="U593" t="s">
        <v>5985</v>
      </c>
      <c r="V593" t="s">
        <v>36</v>
      </c>
      <c r="W593" t="s">
        <v>5986</v>
      </c>
      <c r="X593" t="s">
        <v>5058</v>
      </c>
      <c r="Z593" t="s">
        <v>5059</v>
      </c>
      <c r="AA593" t="s">
        <v>5060</v>
      </c>
      <c r="AB593" t="s">
        <v>36</v>
      </c>
      <c r="AC593" t="s">
        <v>5061</v>
      </c>
      <c r="AD593" t="s">
        <v>147</v>
      </c>
      <c r="AE593" t="s">
        <v>41</v>
      </c>
      <c r="AF593" t="s">
        <v>8166</v>
      </c>
      <c r="AG593" s="8">
        <v>0</v>
      </c>
      <c r="AH593" s="8">
        <v>0</v>
      </c>
      <c r="AI593" s="8">
        <v>389.61</v>
      </c>
      <c r="AJ593" s="8">
        <v>0</v>
      </c>
      <c r="AK593" t="s">
        <v>8568</v>
      </c>
    </row>
    <row r="594" spans="1:37" x14ac:dyDescent="0.25">
      <c r="A594">
        <v>1215</v>
      </c>
      <c r="B594">
        <v>3</v>
      </c>
      <c r="C594">
        <v>3</v>
      </c>
      <c r="D594" t="str">
        <f>IF(Table14[[#This Row],[Round]]=Table14[[#This Row],[Round in Funding Year 2025]],"SAME","DIFFERENT")</f>
        <v>SAME</v>
      </c>
      <c r="E594" t="s">
        <v>73</v>
      </c>
      <c r="F594" t="s">
        <v>73</v>
      </c>
      <c r="G594" t="str">
        <f>IF(Table14[[#This Row],[Vendor]]=Table14[[#This Row],[Previous Vendor (from Fund Year 2025 in SF)]],"SAME","DIFFERENT VENDOR")</f>
        <v>SAME</v>
      </c>
      <c r="H594" t="s">
        <v>5055</v>
      </c>
      <c r="I594" t="s">
        <v>5056</v>
      </c>
      <c r="J594" t="s">
        <v>5057</v>
      </c>
      <c r="K594" t="s">
        <v>25</v>
      </c>
      <c r="M594" t="s">
        <v>8118</v>
      </c>
      <c r="N594">
        <v>8</v>
      </c>
      <c r="O594" t="s">
        <v>8155</v>
      </c>
      <c r="P594" t="s">
        <v>8580</v>
      </c>
      <c r="Q594" s="2">
        <v>46204</v>
      </c>
      <c r="R594" t="s">
        <v>6010</v>
      </c>
      <c r="S594" t="s">
        <v>6011</v>
      </c>
      <c r="T594" t="s">
        <v>6012</v>
      </c>
      <c r="U594" t="s">
        <v>6013</v>
      </c>
      <c r="V594" t="s">
        <v>36</v>
      </c>
      <c r="W594" t="s">
        <v>5959</v>
      </c>
      <c r="X594" t="s">
        <v>5058</v>
      </c>
      <c r="Z594" t="s">
        <v>5059</v>
      </c>
      <c r="AA594" t="s">
        <v>5060</v>
      </c>
      <c r="AB594" t="s">
        <v>36</v>
      </c>
      <c r="AC594" t="s">
        <v>5061</v>
      </c>
      <c r="AD594" t="s">
        <v>147</v>
      </c>
      <c r="AE594" t="s">
        <v>41</v>
      </c>
      <c r="AF594" t="s">
        <v>8166</v>
      </c>
      <c r="AG594" s="8">
        <v>0</v>
      </c>
      <c r="AH594" s="8">
        <v>0</v>
      </c>
      <c r="AI594" s="8">
        <v>566.87</v>
      </c>
      <c r="AJ594" s="8">
        <v>0</v>
      </c>
      <c r="AK594" t="s">
        <v>8568</v>
      </c>
    </row>
    <row r="595" spans="1:37" x14ac:dyDescent="0.25">
      <c r="A595">
        <v>1216</v>
      </c>
      <c r="B595">
        <v>3</v>
      </c>
      <c r="C595">
        <v>3</v>
      </c>
      <c r="D595" t="str">
        <f>IF(Table14[[#This Row],[Round]]=Table14[[#This Row],[Round in Funding Year 2025]],"SAME","DIFFERENT")</f>
        <v>SAME</v>
      </c>
      <c r="E595" t="s">
        <v>73</v>
      </c>
      <c r="F595" t="s">
        <v>73</v>
      </c>
      <c r="G595" t="str">
        <f>IF(Table14[[#This Row],[Vendor]]=Table14[[#This Row],[Previous Vendor (from Fund Year 2025 in SF)]],"SAME","DIFFERENT VENDOR")</f>
        <v>SAME</v>
      </c>
      <c r="H595" t="s">
        <v>5055</v>
      </c>
      <c r="I595" t="s">
        <v>5056</v>
      </c>
      <c r="J595" t="s">
        <v>5057</v>
      </c>
      <c r="K595" t="s">
        <v>67</v>
      </c>
      <c r="M595" t="s">
        <v>8118</v>
      </c>
      <c r="N595">
        <v>8</v>
      </c>
      <c r="O595" t="s">
        <v>8155</v>
      </c>
      <c r="P595" t="s">
        <v>8580</v>
      </c>
      <c r="Q595" s="2">
        <v>46204</v>
      </c>
      <c r="R595" t="s">
        <v>6004</v>
      </c>
      <c r="S595" t="s">
        <v>6005</v>
      </c>
      <c r="T595" t="s">
        <v>6006</v>
      </c>
      <c r="U595" t="s">
        <v>3498</v>
      </c>
      <c r="V595" t="s">
        <v>36</v>
      </c>
      <c r="W595" t="s">
        <v>3499</v>
      </c>
      <c r="X595" t="s">
        <v>5058</v>
      </c>
      <c r="Z595" t="s">
        <v>5059</v>
      </c>
      <c r="AA595" t="s">
        <v>5060</v>
      </c>
      <c r="AB595" t="s">
        <v>36</v>
      </c>
      <c r="AC595" t="s">
        <v>5061</v>
      </c>
      <c r="AD595" t="s">
        <v>147</v>
      </c>
      <c r="AE595" t="s">
        <v>41</v>
      </c>
      <c r="AF595" t="s">
        <v>8166</v>
      </c>
      <c r="AG595" s="8">
        <v>0</v>
      </c>
      <c r="AH595" s="8">
        <v>0</v>
      </c>
      <c r="AI595" s="8">
        <v>389.61</v>
      </c>
      <c r="AJ595" s="8">
        <v>0</v>
      </c>
      <c r="AK595" t="s">
        <v>8568</v>
      </c>
    </row>
    <row r="596" spans="1:37" x14ac:dyDescent="0.25">
      <c r="A596">
        <v>1217</v>
      </c>
      <c r="B596">
        <v>3</v>
      </c>
      <c r="C596">
        <v>3</v>
      </c>
      <c r="D596" t="str">
        <f>IF(Table14[[#This Row],[Round]]=Table14[[#This Row],[Round in Funding Year 2025]],"SAME","DIFFERENT")</f>
        <v>SAME</v>
      </c>
      <c r="E596" t="s">
        <v>73</v>
      </c>
      <c r="F596" t="s">
        <v>73</v>
      </c>
      <c r="G596" t="str">
        <f>IF(Table14[[#This Row],[Vendor]]=Table14[[#This Row],[Previous Vendor (from Fund Year 2025 in SF)]],"SAME","DIFFERENT VENDOR")</f>
        <v>SAME</v>
      </c>
      <c r="H596" t="s">
        <v>5055</v>
      </c>
      <c r="I596" t="s">
        <v>5056</v>
      </c>
      <c r="J596" t="s">
        <v>5057</v>
      </c>
      <c r="K596" t="s">
        <v>67</v>
      </c>
      <c r="M596" t="s">
        <v>8118</v>
      </c>
      <c r="N596">
        <v>8</v>
      </c>
      <c r="O596" t="s">
        <v>8155</v>
      </c>
      <c r="P596" t="s">
        <v>8580</v>
      </c>
      <c r="Q596" s="2">
        <v>46204</v>
      </c>
      <c r="R596" t="s">
        <v>5987</v>
      </c>
      <c r="S596" t="s">
        <v>5988</v>
      </c>
      <c r="T596" t="s">
        <v>5989</v>
      </c>
      <c r="U596" t="s">
        <v>5958</v>
      </c>
      <c r="V596" t="s">
        <v>36</v>
      </c>
      <c r="W596" t="s">
        <v>5061</v>
      </c>
      <c r="X596" t="s">
        <v>5058</v>
      </c>
      <c r="Z596" t="s">
        <v>5059</v>
      </c>
      <c r="AA596" t="s">
        <v>5060</v>
      </c>
      <c r="AB596" t="s">
        <v>36</v>
      </c>
      <c r="AC596" t="s">
        <v>5061</v>
      </c>
      <c r="AD596" t="s">
        <v>147</v>
      </c>
      <c r="AE596" t="s">
        <v>41</v>
      </c>
      <c r="AF596" t="s">
        <v>8166</v>
      </c>
      <c r="AG596" s="8">
        <v>0</v>
      </c>
      <c r="AH596" s="8">
        <v>0</v>
      </c>
      <c r="AI596" s="8">
        <v>389.61</v>
      </c>
      <c r="AJ596" s="8">
        <v>0</v>
      </c>
      <c r="AK596" t="s">
        <v>8568</v>
      </c>
    </row>
    <row r="597" spans="1:37" x14ac:dyDescent="0.25">
      <c r="A597">
        <v>1218</v>
      </c>
      <c r="B597">
        <v>3</v>
      </c>
      <c r="C597">
        <v>3</v>
      </c>
      <c r="D597" t="str">
        <f>IF(Table14[[#This Row],[Round]]=Table14[[#This Row],[Round in Funding Year 2025]],"SAME","DIFFERENT")</f>
        <v>SAME</v>
      </c>
      <c r="E597" t="s">
        <v>73</v>
      </c>
      <c r="F597" t="s">
        <v>73</v>
      </c>
      <c r="G597" t="str">
        <f>IF(Table14[[#This Row],[Vendor]]=Table14[[#This Row],[Previous Vendor (from Fund Year 2025 in SF)]],"SAME","DIFFERENT VENDOR")</f>
        <v>SAME</v>
      </c>
      <c r="H597" t="s">
        <v>5055</v>
      </c>
      <c r="I597" t="s">
        <v>5056</v>
      </c>
      <c r="J597" t="s">
        <v>5057</v>
      </c>
      <c r="K597" t="s">
        <v>67</v>
      </c>
      <c r="M597" t="s">
        <v>8118</v>
      </c>
      <c r="N597">
        <v>8</v>
      </c>
      <c r="O597" t="s">
        <v>8155</v>
      </c>
      <c r="P597" t="s">
        <v>8580</v>
      </c>
      <c r="Q597" s="2">
        <v>46204</v>
      </c>
      <c r="R597" t="s">
        <v>5998</v>
      </c>
      <c r="S597" t="s">
        <v>5999</v>
      </c>
      <c r="T597" t="s">
        <v>6000</v>
      </c>
      <c r="U597" t="s">
        <v>5958</v>
      </c>
      <c r="V597" t="s">
        <v>36</v>
      </c>
      <c r="W597" t="s">
        <v>5959</v>
      </c>
      <c r="X597" t="s">
        <v>5058</v>
      </c>
      <c r="Z597" t="s">
        <v>5059</v>
      </c>
      <c r="AA597" t="s">
        <v>5060</v>
      </c>
      <c r="AB597" t="s">
        <v>36</v>
      </c>
      <c r="AC597" t="s">
        <v>5061</v>
      </c>
      <c r="AD597" t="s">
        <v>147</v>
      </c>
      <c r="AE597" t="s">
        <v>41</v>
      </c>
      <c r="AF597" t="s">
        <v>8166</v>
      </c>
      <c r="AG597" s="8">
        <v>0</v>
      </c>
      <c r="AH597" s="8">
        <v>0</v>
      </c>
      <c r="AI597" s="8">
        <v>389.61</v>
      </c>
      <c r="AJ597" s="8">
        <v>0</v>
      </c>
      <c r="AK597" t="s">
        <v>8568</v>
      </c>
    </row>
    <row r="598" spans="1:37" x14ac:dyDescent="0.25">
      <c r="A598">
        <v>1219</v>
      </c>
      <c r="B598">
        <v>3</v>
      </c>
      <c r="C598">
        <v>3</v>
      </c>
      <c r="D598" t="str">
        <f>IF(Table14[[#This Row],[Round]]=Table14[[#This Row],[Round in Funding Year 2025]],"SAME","DIFFERENT")</f>
        <v>SAME</v>
      </c>
      <c r="E598" t="s">
        <v>73</v>
      </c>
      <c r="F598" t="s">
        <v>73</v>
      </c>
      <c r="G598" t="str">
        <f>IF(Table14[[#This Row],[Vendor]]=Table14[[#This Row],[Previous Vendor (from Fund Year 2025 in SF)]],"SAME","DIFFERENT VENDOR")</f>
        <v>SAME</v>
      </c>
      <c r="H598" t="s">
        <v>5055</v>
      </c>
      <c r="I598" t="s">
        <v>5056</v>
      </c>
      <c r="J598" t="s">
        <v>5057</v>
      </c>
      <c r="K598" t="s">
        <v>67</v>
      </c>
      <c r="M598" t="s">
        <v>8118</v>
      </c>
      <c r="N598">
        <v>8</v>
      </c>
      <c r="O598" t="s">
        <v>8155</v>
      </c>
      <c r="P598" t="s">
        <v>8580</v>
      </c>
      <c r="Q598" s="2">
        <v>46204</v>
      </c>
      <c r="R598" t="s">
        <v>6001</v>
      </c>
      <c r="S598" t="s">
        <v>6002</v>
      </c>
      <c r="T598" t="s">
        <v>6003</v>
      </c>
      <c r="U598" t="s">
        <v>3498</v>
      </c>
      <c r="V598" t="s">
        <v>36</v>
      </c>
      <c r="W598" t="s">
        <v>5986</v>
      </c>
      <c r="X598" t="s">
        <v>5058</v>
      </c>
      <c r="Z598" t="s">
        <v>5059</v>
      </c>
      <c r="AA598" t="s">
        <v>5060</v>
      </c>
      <c r="AB598" t="s">
        <v>36</v>
      </c>
      <c r="AC598" t="s">
        <v>5061</v>
      </c>
      <c r="AD598" t="s">
        <v>147</v>
      </c>
      <c r="AE598" t="s">
        <v>41</v>
      </c>
      <c r="AF598" t="s">
        <v>8166</v>
      </c>
      <c r="AG598" s="8">
        <v>0</v>
      </c>
      <c r="AH598" s="8">
        <v>0</v>
      </c>
      <c r="AI598" s="8">
        <v>389.61</v>
      </c>
      <c r="AJ598" s="8">
        <v>0</v>
      </c>
      <c r="AK598" t="s">
        <v>8568</v>
      </c>
    </row>
    <row r="599" spans="1:37" x14ac:dyDescent="0.25">
      <c r="A599">
        <v>1220</v>
      </c>
      <c r="B599">
        <v>3</v>
      </c>
      <c r="C599">
        <v>3</v>
      </c>
      <c r="D599" t="str">
        <f>IF(Table14[[#This Row],[Round]]=Table14[[#This Row],[Round in Funding Year 2025]],"SAME","DIFFERENT")</f>
        <v>SAME</v>
      </c>
      <c r="E599" t="s">
        <v>73</v>
      </c>
      <c r="F599" t="s">
        <v>73</v>
      </c>
      <c r="G599" t="str">
        <f>IF(Table14[[#This Row],[Vendor]]=Table14[[#This Row],[Previous Vendor (from Fund Year 2025 in SF)]],"SAME","DIFFERENT VENDOR")</f>
        <v>SAME</v>
      </c>
      <c r="H599" t="s">
        <v>5055</v>
      </c>
      <c r="I599" t="s">
        <v>5056</v>
      </c>
      <c r="J599" t="s">
        <v>5057</v>
      </c>
      <c r="K599" t="s">
        <v>25</v>
      </c>
      <c r="M599" t="s">
        <v>8118</v>
      </c>
      <c r="N599">
        <v>8</v>
      </c>
      <c r="O599" t="s">
        <v>8155</v>
      </c>
      <c r="P599" t="s">
        <v>8580</v>
      </c>
      <c r="Q599" s="2">
        <v>46204</v>
      </c>
      <c r="R599" t="s">
        <v>6007</v>
      </c>
      <c r="S599" t="s">
        <v>6008</v>
      </c>
      <c r="T599" t="s">
        <v>6009</v>
      </c>
      <c r="U599" t="s">
        <v>3498</v>
      </c>
      <c r="V599" t="s">
        <v>36</v>
      </c>
      <c r="W599" t="s">
        <v>5061</v>
      </c>
      <c r="X599" t="s">
        <v>5058</v>
      </c>
      <c r="Z599" t="s">
        <v>5059</v>
      </c>
      <c r="AA599" t="s">
        <v>5060</v>
      </c>
      <c r="AB599" t="s">
        <v>36</v>
      </c>
      <c r="AC599" t="s">
        <v>5061</v>
      </c>
      <c r="AD599" t="s">
        <v>147</v>
      </c>
      <c r="AE599" t="s">
        <v>41</v>
      </c>
      <c r="AF599" t="s">
        <v>8166</v>
      </c>
      <c r="AG599" s="8">
        <v>0</v>
      </c>
      <c r="AH599" s="8">
        <v>0</v>
      </c>
      <c r="AI599" s="8">
        <v>566.87</v>
      </c>
      <c r="AJ599" s="8">
        <v>0</v>
      </c>
      <c r="AK599" t="s">
        <v>8568</v>
      </c>
    </row>
    <row r="600" spans="1:37" x14ac:dyDescent="0.25">
      <c r="A600">
        <v>1221</v>
      </c>
      <c r="B600">
        <v>3</v>
      </c>
      <c r="C600">
        <v>3</v>
      </c>
      <c r="D600" t="str">
        <f>IF(Table14[[#This Row],[Round]]=Table14[[#This Row],[Round in Funding Year 2025]],"SAME","DIFFERENT")</f>
        <v>SAME</v>
      </c>
      <c r="E600" t="s">
        <v>73</v>
      </c>
      <c r="F600" t="s">
        <v>73</v>
      </c>
      <c r="G600" t="str">
        <f>IF(Table14[[#This Row],[Vendor]]=Table14[[#This Row],[Previous Vendor (from Fund Year 2025 in SF)]],"SAME","DIFFERENT VENDOR")</f>
        <v>SAME</v>
      </c>
      <c r="H600" t="s">
        <v>5055</v>
      </c>
      <c r="I600" t="s">
        <v>5056</v>
      </c>
      <c r="J600" t="s">
        <v>5057</v>
      </c>
      <c r="K600" t="s">
        <v>25</v>
      </c>
      <c r="M600" t="s">
        <v>8118</v>
      </c>
      <c r="N600">
        <v>8</v>
      </c>
      <c r="O600" t="s">
        <v>8155</v>
      </c>
      <c r="P600" t="s">
        <v>8580</v>
      </c>
      <c r="Q600" s="2">
        <v>46204</v>
      </c>
      <c r="R600" t="s">
        <v>6014</v>
      </c>
      <c r="S600" t="s">
        <v>6015</v>
      </c>
      <c r="T600" t="s">
        <v>6016</v>
      </c>
      <c r="U600" t="s">
        <v>3498</v>
      </c>
      <c r="V600" t="s">
        <v>36</v>
      </c>
      <c r="W600" t="s">
        <v>5986</v>
      </c>
      <c r="X600" t="s">
        <v>5058</v>
      </c>
      <c r="Z600" t="s">
        <v>5059</v>
      </c>
      <c r="AA600" t="s">
        <v>5060</v>
      </c>
      <c r="AB600" t="s">
        <v>36</v>
      </c>
      <c r="AC600" t="s">
        <v>5061</v>
      </c>
      <c r="AD600" t="s">
        <v>147</v>
      </c>
      <c r="AE600" t="s">
        <v>41</v>
      </c>
      <c r="AF600" t="s">
        <v>8166</v>
      </c>
      <c r="AG600" s="8">
        <v>0</v>
      </c>
      <c r="AH600" s="8">
        <v>0</v>
      </c>
      <c r="AI600" s="8">
        <v>566.87</v>
      </c>
      <c r="AJ600" s="8">
        <v>0</v>
      </c>
      <c r="AK600" t="s">
        <v>8568</v>
      </c>
    </row>
    <row r="601" spans="1:37" x14ac:dyDescent="0.25">
      <c r="A601">
        <v>1222</v>
      </c>
      <c r="B601">
        <v>3</v>
      </c>
      <c r="C601">
        <v>3</v>
      </c>
      <c r="D601" t="str">
        <f>IF(Table14[[#This Row],[Round]]=Table14[[#This Row],[Round in Funding Year 2025]],"SAME","DIFFERENT")</f>
        <v>SAME</v>
      </c>
      <c r="E601" t="s">
        <v>73</v>
      </c>
      <c r="F601" t="s">
        <v>73</v>
      </c>
      <c r="G601" t="str">
        <f>IF(Table14[[#This Row],[Vendor]]=Table14[[#This Row],[Previous Vendor (from Fund Year 2025 in SF)]],"SAME","DIFFERENT VENDOR")</f>
        <v>SAME</v>
      </c>
      <c r="H601" t="s">
        <v>5055</v>
      </c>
      <c r="I601" t="s">
        <v>5056</v>
      </c>
      <c r="J601" t="s">
        <v>5057</v>
      </c>
      <c r="K601" t="s">
        <v>67</v>
      </c>
      <c r="M601" t="s">
        <v>8118</v>
      </c>
      <c r="N601">
        <v>8</v>
      </c>
      <c r="O601" t="s">
        <v>8155</v>
      </c>
      <c r="P601" t="s">
        <v>8580</v>
      </c>
      <c r="Q601" s="2">
        <v>46204</v>
      </c>
      <c r="R601" t="s">
        <v>5995</v>
      </c>
      <c r="S601" t="s">
        <v>5996</v>
      </c>
      <c r="T601" t="s">
        <v>5997</v>
      </c>
      <c r="U601" t="s">
        <v>3498</v>
      </c>
      <c r="V601" t="s">
        <v>36</v>
      </c>
      <c r="W601" t="s">
        <v>5994</v>
      </c>
      <c r="X601" t="s">
        <v>5058</v>
      </c>
      <c r="Z601" t="s">
        <v>5059</v>
      </c>
      <c r="AA601" t="s">
        <v>5060</v>
      </c>
      <c r="AB601" t="s">
        <v>36</v>
      </c>
      <c r="AC601" t="s">
        <v>5061</v>
      </c>
      <c r="AD601" t="s">
        <v>147</v>
      </c>
      <c r="AE601" t="s">
        <v>41</v>
      </c>
      <c r="AF601" t="s">
        <v>8166</v>
      </c>
      <c r="AG601" s="8">
        <v>0</v>
      </c>
      <c r="AH601" s="8">
        <v>0</v>
      </c>
      <c r="AI601" s="8">
        <v>389.61</v>
      </c>
      <c r="AJ601" s="8">
        <v>0</v>
      </c>
      <c r="AK601" t="s">
        <v>8568</v>
      </c>
    </row>
    <row r="602" spans="1:37" x14ac:dyDescent="0.25">
      <c r="A602">
        <v>180</v>
      </c>
      <c r="B602">
        <v>5</v>
      </c>
      <c r="C602">
        <v>5</v>
      </c>
      <c r="D602" t="str">
        <f>IF(Table14[[#This Row],[Round]]=Table14[[#This Row],[Round in Funding Year 2025]],"SAME","DIFFERENT")</f>
        <v>SAME</v>
      </c>
      <c r="E602" t="s">
        <v>1685</v>
      </c>
      <c r="F602" t="s">
        <v>1685</v>
      </c>
      <c r="G602" t="str">
        <f>IF(Table14[[#This Row],[Vendor]]=Table14[[#This Row],[Previous Vendor (from Fund Year 2025 in SF)]],"SAME","DIFFERENT VENDOR")</f>
        <v>SAME</v>
      </c>
      <c r="H602" t="s">
        <v>2281</v>
      </c>
      <c r="I602" t="s">
        <v>2282</v>
      </c>
      <c r="J602" t="s">
        <v>2283</v>
      </c>
      <c r="K602" t="s">
        <v>77</v>
      </c>
      <c r="L602" t="s">
        <v>77</v>
      </c>
      <c r="M602" t="s">
        <v>8122</v>
      </c>
      <c r="N602">
        <v>5</v>
      </c>
      <c r="O602" t="s">
        <v>8157</v>
      </c>
      <c r="P602" t="s">
        <v>8577</v>
      </c>
      <c r="Q602" s="2">
        <v>46204</v>
      </c>
      <c r="R602" t="s">
        <v>2284</v>
      </c>
      <c r="S602" t="s">
        <v>2285</v>
      </c>
      <c r="T602" t="s">
        <v>2286</v>
      </c>
      <c r="U602" t="s">
        <v>2287</v>
      </c>
      <c r="V602" t="s">
        <v>36</v>
      </c>
      <c r="W602" t="s">
        <v>2288</v>
      </c>
      <c r="X602" t="s">
        <v>52</v>
      </c>
      <c r="AB602" t="s">
        <v>36</v>
      </c>
      <c r="AD602" t="s">
        <v>147</v>
      </c>
      <c r="AE602" t="s">
        <v>26</v>
      </c>
      <c r="AF602" t="s">
        <v>8583</v>
      </c>
      <c r="AG602" s="8">
        <v>0</v>
      </c>
      <c r="AH602" s="8">
        <v>0</v>
      </c>
      <c r="AI602" s="8">
        <v>550</v>
      </c>
      <c r="AJ602" s="8">
        <v>0</v>
      </c>
      <c r="AK602" t="s">
        <v>8568</v>
      </c>
    </row>
    <row r="603" spans="1:37" x14ac:dyDescent="0.25">
      <c r="A603">
        <v>181</v>
      </c>
      <c r="B603">
        <v>5</v>
      </c>
      <c r="C603">
        <v>5</v>
      </c>
      <c r="D603" t="str">
        <f>IF(Table14[[#This Row],[Round]]=Table14[[#This Row],[Round in Funding Year 2025]],"SAME","DIFFERENT")</f>
        <v>SAME</v>
      </c>
      <c r="E603" t="s">
        <v>1685</v>
      </c>
      <c r="F603" t="s">
        <v>1685</v>
      </c>
      <c r="G603" t="str">
        <f>IF(Table14[[#This Row],[Vendor]]=Table14[[#This Row],[Previous Vendor (from Fund Year 2025 in SF)]],"SAME","DIFFERENT VENDOR")</f>
        <v>SAME</v>
      </c>
      <c r="H603" t="s">
        <v>2281</v>
      </c>
      <c r="I603" t="s">
        <v>2282</v>
      </c>
      <c r="J603" t="s">
        <v>2283</v>
      </c>
      <c r="K603" t="s">
        <v>31</v>
      </c>
      <c r="L603" t="s">
        <v>31</v>
      </c>
      <c r="M603" t="s">
        <v>8122</v>
      </c>
      <c r="N603">
        <v>5</v>
      </c>
      <c r="O603" t="s">
        <v>8157</v>
      </c>
      <c r="P603" t="s">
        <v>8577</v>
      </c>
      <c r="Q603" s="2">
        <v>46204</v>
      </c>
      <c r="R603" t="s">
        <v>2289</v>
      </c>
      <c r="S603" t="s">
        <v>2290</v>
      </c>
      <c r="T603" t="s">
        <v>2291</v>
      </c>
      <c r="U603" t="s">
        <v>2292</v>
      </c>
      <c r="V603" t="s">
        <v>36</v>
      </c>
      <c r="W603" t="s">
        <v>2293</v>
      </c>
      <c r="X603" t="s">
        <v>2284</v>
      </c>
      <c r="Y603" t="s">
        <v>2285</v>
      </c>
      <c r="Z603" t="s">
        <v>2286</v>
      </c>
      <c r="AA603" t="s">
        <v>2287</v>
      </c>
      <c r="AB603" t="s">
        <v>36</v>
      </c>
      <c r="AC603" t="s">
        <v>2288</v>
      </c>
      <c r="AD603" t="s">
        <v>147</v>
      </c>
      <c r="AE603" t="s">
        <v>41</v>
      </c>
      <c r="AF603" t="s">
        <v>8583</v>
      </c>
      <c r="AG603" s="8">
        <v>0</v>
      </c>
      <c r="AH603" s="8">
        <v>0</v>
      </c>
      <c r="AI603" s="8">
        <v>699</v>
      </c>
      <c r="AJ603" s="8">
        <v>0</v>
      </c>
      <c r="AK603" t="s">
        <v>8568</v>
      </c>
    </row>
    <row r="604" spans="1:37" x14ac:dyDescent="0.25">
      <c r="A604">
        <v>4017</v>
      </c>
      <c r="B604">
        <v>4</v>
      </c>
      <c r="C604">
        <v>4</v>
      </c>
      <c r="D604" t="str">
        <f>IF(Table14[[#This Row],[Round]]=Table14[[#This Row],[Round in Funding Year 2025]],"SAME","DIFFERENT")</f>
        <v>SAME</v>
      </c>
      <c r="E604" t="s">
        <v>42</v>
      </c>
      <c r="F604" t="s">
        <v>42</v>
      </c>
      <c r="G604" t="str">
        <f>IF(Table14[[#This Row],[Vendor]]=Table14[[#This Row],[Previous Vendor (from Fund Year 2025 in SF)]],"SAME","DIFFERENT VENDOR")</f>
        <v>SAME</v>
      </c>
      <c r="H604" t="s">
        <v>1974</v>
      </c>
      <c r="I604" t="s">
        <v>1975</v>
      </c>
      <c r="J604" t="s">
        <v>1976</v>
      </c>
      <c r="K604" t="s">
        <v>67</v>
      </c>
      <c r="L604" t="s">
        <v>67</v>
      </c>
      <c r="M604" t="s">
        <v>8122</v>
      </c>
      <c r="N604">
        <v>7</v>
      </c>
      <c r="O604" t="s">
        <v>8148</v>
      </c>
      <c r="P604" t="s">
        <v>8579</v>
      </c>
      <c r="Q604" s="2">
        <v>46204</v>
      </c>
      <c r="R604" t="s">
        <v>1977</v>
      </c>
      <c r="S604" t="s">
        <v>1978</v>
      </c>
      <c r="T604" t="s">
        <v>1979</v>
      </c>
      <c r="U604" t="s">
        <v>1980</v>
      </c>
      <c r="V604" t="s">
        <v>36</v>
      </c>
      <c r="W604" t="s">
        <v>1981</v>
      </c>
      <c r="X604" t="s">
        <v>52</v>
      </c>
      <c r="AB604" t="s">
        <v>36</v>
      </c>
      <c r="AD604" t="s">
        <v>147</v>
      </c>
      <c r="AE604" t="s">
        <v>26</v>
      </c>
      <c r="AF604" t="s">
        <v>8583</v>
      </c>
      <c r="AG604" s="8">
        <v>0</v>
      </c>
      <c r="AH604" s="8">
        <v>0</v>
      </c>
      <c r="AI604" s="8">
        <v>310</v>
      </c>
      <c r="AJ604" s="8">
        <v>0</v>
      </c>
      <c r="AK604" t="s">
        <v>8568</v>
      </c>
    </row>
    <row r="605" spans="1:37" x14ac:dyDescent="0.25">
      <c r="A605">
        <v>765</v>
      </c>
      <c r="B605">
        <v>6</v>
      </c>
      <c r="C605">
        <v>2</v>
      </c>
      <c r="D605" t="str">
        <f>IF(Table14[[#This Row],[Round]]=Table14[[#This Row],[Round in Funding Year 2025]],"SAME","DIFFERENT")</f>
        <v>DIFFERENT</v>
      </c>
      <c r="E605" t="s">
        <v>42</v>
      </c>
      <c r="F605" t="s">
        <v>42</v>
      </c>
      <c r="G605" t="str">
        <f>IF(Table14[[#This Row],[Vendor]]=Table14[[#This Row],[Previous Vendor (from Fund Year 2025 in SF)]],"SAME","DIFFERENT VENDOR")</f>
        <v>SAME</v>
      </c>
      <c r="H605" t="s">
        <v>1974</v>
      </c>
      <c r="I605" t="s">
        <v>1975</v>
      </c>
      <c r="J605" t="s">
        <v>1976</v>
      </c>
      <c r="K605" t="s">
        <v>67</v>
      </c>
      <c r="L605" t="s">
        <v>67</v>
      </c>
      <c r="M605" t="s">
        <v>8170</v>
      </c>
      <c r="N605">
        <v>7</v>
      </c>
      <c r="O605" t="s">
        <v>8148</v>
      </c>
      <c r="P605" t="s">
        <v>8579</v>
      </c>
      <c r="Q605" s="2">
        <v>46204</v>
      </c>
      <c r="R605" t="s">
        <v>1977</v>
      </c>
      <c r="S605" t="s">
        <v>1978</v>
      </c>
      <c r="T605" t="s">
        <v>1979</v>
      </c>
      <c r="U605" t="s">
        <v>1980</v>
      </c>
      <c r="V605" t="s">
        <v>36</v>
      </c>
      <c r="W605" t="s">
        <v>1981</v>
      </c>
      <c r="X605" t="s">
        <v>1982</v>
      </c>
      <c r="Y605" t="s">
        <v>1983</v>
      </c>
      <c r="Z605" t="s">
        <v>1984</v>
      </c>
      <c r="AA605" t="s">
        <v>1980</v>
      </c>
      <c r="AB605" t="s">
        <v>36</v>
      </c>
      <c r="AC605" t="s">
        <v>1981</v>
      </c>
      <c r="AD605" t="s">
        <v>147</v>
      </c>
      <c r="AE605" t="s">
        <v>41</v>
      </c>
      <c r="AF605" t="s">
        <v>8586</v>
      </c>
      <c r="AG605" s="8">
        <v>0</v>
      </c>
      <c r="AH605" s="8">
        <v>0</v>
      </c>
      <c r="AI605" s="8">
        <v>179</v>
      </c>
      <c r="AJ605" s="8">
        <v>0</v>
      </c>
      <c r="AK605" t="s">
        <v>8568</v>
      </c>
    </row>
    <row r="606" spans="1:37" x14ac:dyDescent="0.25">
      <c r="A606">
        <v>5431</v>
      </c>
      <c r="B606">
        <v>4</v>
      </c>
      <c r="C606">
        <v>4</v>
      </c>
      <c r="D606" t="str">
        <f>IF(Table14[[#This Row],[Round]]=Table14[[#This Row],[Round in Funding Year 2025]],"SAME","DIFFERENT")</f>
        <v>SAME</v>
      </c>
      <c r="E606" t="s">
        <v>2584</v>
      </c>
      <c r="F606" t="s">
        <v>2584</v>
      </c>
      <c r="G606" t="str">
        <f>IF(Table14[[#This Row],[Vendor]]=Table14[[#This Row],[Previous Vendor (from Fund Year 2025 in SF)]],"SAME","DIFFERENT VENDOR")</f>
        <v>SAME</v>
      </c>
      <c r="H606" t="s">
        <v>426</v>
      </c>
      <c r="I606" t="s">
        <v>427</v>
      </c>
      <c r="J606" t="s">
        <v>428</v>
      </c>
      <c r="K606" t="s">
        <v>67</v>
      </c>
      <c r="L606" t="s">
        <v>67</v>
      </c>
      <c r="M606" t="s">
        <v>8122</v>
      </c>
      <c r="N606">
        <v>9</v>
      </c>
      <c r="O606" t="s">
        <v>8151</v>
      </c>
      <c r="P606" t="s">
        <v>8581</v>
      </c>
      <c r="Q606" s="2">
        <v>46204</v>
      </c>
      <c r="R606" t="s">
        <v>432</v>
      </c>
      <c r="S606" t="s">
        <v>433</v>
      </c>
      <c r="T606" t="s">
        <v>429</v>
      </c>
      <c r="U606" t="s">
        <v>430</v>
      </c>
      <c r="V606" t="s">
        <v>36</v>
      </c>
      <c r="W606" t="s">
        <v>431</v>
      </c>
      <c r="X606" t="s">
        <v>52</v>
      </c>
      <c r="AB606" t="s">
        <v>36</v>
      </c>
      <c r="AD606" t="s">
        <v>147</v>
      </c>
      <c r="AE606" t="s">
        <v>26</v>
      </c>
      <c r="AF606" t="s">
        <v>8583</v>
      </c>
      <c r="AG606" s="8">
        <v>0</v>
      </c>
      <c r="AH606" s="8">
        <v>0</v>
      </c>
      <c r="AI606" s="8">
        <v>1104</v>
      </c>
      <c r="AJ606" s="8">
        <v>0</v>
      </c>
      <c r="AK606" t="s">
        <v>8568</v>
      </c>
    </row>
    <row r="607" spans="1:37" x14ac:dyDescent="0.25">
      <c r="A607">
        <v>182</v>
      </c>
      <c r="B607">
        <v>5</v>
      </c>
      <c r="C607">
        <v>5</v>
      </c>
      <c r="D607" t="str">
        <f>IF(Table14[[#This Row],[Round]]=Table14[[#This Row],[Round in Funding Year 2025]],"SAME","DIFFERENT")</f>
        <v>SAME</v>
      </c>
      <c r="E607" t="s">
        <v>42</v>
      </c>
      <c r="F607" t="s">
        <v>42</v>
      </c>
      <c r="G607" t="str">
        <f>IF(Table14[[#This Row],[Vendor]]=Table14[[#This Row],[Previous Vendor (from Fund Year 2025 in SF)]],"SAME","DIFFERENT VENDOR")</f>
        <v>SAME</v>
      </c>
      <c r="H607" t="s">
        <v>3559</v>
      </c>
      <c r="I607" t="s">
        <v>3560</v>
      </c>
      <c r="J607" t="s">
        <v>3561</v>
      </c>
      <c r="K607" t="s">
        <v>67</v>
      </c>
      <c r="L607" t="s">
        <v>67</v>
      </c>
      <c r="M607" t="s">
        <v>8122</v>
      </c>
      <c r="N607">
        <v>4</v>
      </c>
      <c r="O607" t="s">
        <v>8160</v>
      </c>
      <c r="P607" t="s">
        <v>8576</v>
      </c>
      <c r="Q607" s="2">
        <v>46204</v>
      </c>
      <c r="R607" t="s">
        <v>4092</v>
      </c>
      <c r="S607" t="s">
        <v>4093</v>
      </c>
      <c r="T607" t="s">
        <v>4094</v>
      </c>
      <c r="U607" t="s">
        <v>4028</v>
      </c>
      <c r="V607" t="s">
        <v>36</v>
      </c>
      <c r="W607" t="s">
        <v>2628</v>
      </c>
      <c r="X607" t="s">
        <v>52</v>
      </c>
      <c r="AB607" t="s">
        <v>36</v>
      </c>
      <c r="AD607" t="s">
        <v>147</v>
      </c>
      <c r="AE607" t="s">
        <v>26</v>
      </c>
      <c r="AF607" t="s">
        <v>8583</v>
      </c>
      <c r="AG607" s="8">
        <v>0</v>
      </c>
      <c r="AH607" s="8">
        <v>0</v>
      </c>
      <c r="AI607" s="8">
        <v>196</v>
      </c>
      <c r="AJ607" s="8">
        <v>0</v>
      </c>
      <c r="AK607" t="s">
        <v>8568</v>
      </c>
    </row>
    <row r="608" spans="1:37" x14ac:dyDescent="0.25">
      <c r="A608">
        <v>201</v>
      </c>
      <c r="B608">
        <v>5</v>
      </c>
      <c r="C608">
        <v>5</v>
      </c>
      <c r="D608" t="str">
        <f>IF(Table14[[#This Row],[Round]]=Table14[[#This Row],[Round in Funding Year 2025]],"SAME","DIFFERENT")</f>
        <v>SAME</v>
      </c>
      <c r="E608" t="s">
        <v>42</v>
      </c>
      <c r="F608" t="s">
        <v>42</v>
      </c>
      <c r="G608" t="str">
        <f>IF(Table14[[#This Row],[Vendor]]=Table14[[#This Row],[Previous Vendor (from Fund Year 2025 in SF)]],"SAME","DIFFERENT VENDOR")</f>
        <v>SAME</v>
      </c>
      <c r="H608" t="s">
        <v>8085</v>
      </c>
      <c r="I608" t="s">
        <v>8086</v>
      </c>
      <c r="J608" t="s">
        <v>8085</v>
      </c>
      <c r="K608" t="s">
        <v>67</v>
      </c>
      <c r="L608" t="s">
        <v>159</v>
      </c>
      <c r="M608" t="s">
        <v>8119</v>
      </c>
      <c r="N608">
        <v>3</v>
      </c>
      <c r="O608" t="s">
        <v>8149</v>
      </c>
      <c r="P608" t="s">
        <v>8575</v>
      </c>
      <c r="Q608" s="2">
        <v>46204</v>
      </c>
      <c r="R608" t="s">
        <v>8085</v>
      </c>
      <c r="S608" t="s">
        <v>8086</v>
      </c>
      <c r="T608" t="s">
        <v>8087</v>
      </c>
      <c r="U608" t="s">
        <v>1419</v>
      </c>
      <c r="V608" t="s">
        <v>36</v>
      </c>
      <c r="W608" t="s">
        <v>1420</v>
      </c>
      <c r="X608" t="s">
        <v>52</v>
      </c>
      <c r="AB608" t="s">
        <v>36</v>
      </c>
      <c r="AD608" t="s">
        <v>147</v>
      </c>
      <c r="AE608" t="s">
        <v>26</v>
      </c>
      <c r="AF608" t="s">
        <v>8585</v>
      </c>
      <c r="AG608" s="8">
        <v>0</v>
      </c>
      <c r="AH608" s="8">
        <v>0</v>
      </c>
      <c r="AI608" s="8">
        <v>196</v>
      </c>
      <c r="AJ608" s="8">
        <v>0</v>
      </c>
      <c r="AK608" t="s">
        <v>8569</v>
      </c>
    </row>
    <row r="609" spans="1:37" x14ac:dyDescent="0.25">
      <c r="A609">
        <v>186</v>
      </c>
      <c r="B609">
        <v>5</v>
      </c>
      <c r="C609">
        <v>5</v>
      </c>
      <c r="D609" t="str">
        <f>IF(Table14[[#This Row],[Round]]=Table14[[#This Row],[Round in Funding Year 2025]],"SAME","DIFFERENT")</f>
        <v>SAME</v>
      </c>
      <c r="E609" t="s">
        <v>42</v>
      </c>
      <c r="F609" t="s">
        <v>42</v>
      </c>
      <c r="G609" t="str">
        <f>IF(Table14[[#This Row],[Vendor]]=Table14[[#This Row],[Previous Vendor (from Fund Year 2025 in SF)]],"SAME","DIFFERENT VENDOR")</f>
        <v>SAME</v>
      </c>
      <c r="H609" t="s">
        <v>3114</v>
      </c>
      <c r="I609" t="s">
        <v>3115</v>
      </c>
      <c r="J609" t="s">
        <v>3116</v>
      </c>
      <c r="K609" t="s">
        <v>31</v>
      </c>
      <c r="L609" t="s">
        <v>31</v>
      </c>
      <c r="M609" t="s">
        <v>8122</v>
      </c>
      <c r="N609">
        <v>3</v>
      </c>
      <c r="O609" t="s">
        <v>8150</v>
      </c>
      <c r="P609" t="s">
        <v>8575</v>
      </c>
      <c r="Q609" s="2">
        <v>46204</v>
      </c>
      <c r="R609" t="s">
        <v>3120</v>
      </c>
      <c r="S609" t="s">
        <v>3121</v>
      </c>
      <c r="T609" t="s">
        <v>3122</v>
      </c>
      <c r="U609" t="s">
        <v>1419</v>
      </c>
      <c r="V609" t="s">
        <v>36</v>
      </c>
      <c r="W609" t="s">
        <v>1420</v>
      </c>
      <c r="X609" t="s">
        <v>52</v>
      </c>
      <c r="AB609" t="s">
        <v>36</v>
      </c>
      <c r="AD609" t="s">
        <v>147</v>
      </c>
      <c r="AE609" t="s">
        <v>26</v>
      </c>
      <c r="AF609" t="s">
        <v>8583</v>
      </c>
      <c r="AG609" s="8">
        <v>0</v>
      </c>
      <c r="AH609" s="8">
        <v>0</v>
      </c>
      <c r="AI609" s="8">
        <v>395</v>
      </c>
      <c r="AJ609" s="8">
        <v>0</v>
      </c>
      <c r="AK609" t="s">
        <v>8568</v>
      </c>
    </row>
    <row r="610" spans="1:37" x14ac:dyDescent="0.25">
      <c r="A610">
        <v>187</v>
      </c>
      <c r="B610">
        <v>5</v>
      </c>
      <c r="C610">
        <v>5</v>
      </c>
      <c r="D610" t="str">
        <f>IF(Table14[[#This Row],[Round]]=Table14[[#This Row],[Round in Funding Year 2025]],"SAME","DIFFERENT")</f>
        <v>SAME</v>
      </c>
      <c r="E610" t="s">
        <v>1630</v>
      </c>
      <c r="F610" t="s">
        <v>1630</v>
      </c>
      <c r="G610" t="str">
        <f>IF(Table14[[#This Row],[Vendor]]=Table14[[#This Row],[Previous Vendor (from Fund Year 2025 in SF)]],"SAME","DIFFERENT VENDOR")</f>
        <v>SAME</v>
      </c>
      <c r="H610" t="s">
        <v>3114</v>
      </c>
      <c r="I610" t="s">
        <v>3115</v>
      </c>
      <c r="J610" t="s">
        <v>3116</v>
      </c>
      <c r="K610" t="s">
        <v>31</v>
      </c>
      <c r="L610" t="s">
        <v>31</v>
      </c>
      <c r="M610" t="s">
        <v>8122</v>
      </c>
      <c r="N610">
        <v>3</v>
      </c>
      <c r="O610" t="s">
        <v>8150</v>
      </c>
      <c r="P610" t="s">
        <v>8575</v>
      </c>
      <c r="Q610" s="2">
        <v>46204</v>
      </c>
      <c r="R610" t="s">
        <v>4204</v>
      </c>
      <c r="S610" t="s">
        <v>4205</v>
      </c>
      <c r="T610" t="s">
        <v>4206</v>
      </c>
      <c r="U610" t="s">
        <v>1419</v>
      </c>
      <c r="V610" t="s">
        <v>36</v>
      </c>
      <c r="W610" t="s">
        <v>1420</v>
      </c>
      <c r="X610" t="s">
        <v>3120</v>
      </c>
      <c r="Y610" t="s">
        <v>3121</v>
      </c>
      <c r="Z610" t="s">
        <v>3122</v>
      </c>
      <c r="AA610" t="s">
        <v>1419</v>
      </c>
      <c r="AB610" t="s">
        <v>36</v>
      </c>
      <c r="AC610" t="s">
        <v>1420</v>
      </c>
      <c r="AD610" t="s">
        <v>147</v>
      </c>
      <c r="AE610" t="s">
        <v>41</v>
      </c>
      <c r="AF610" t="s">
        <v>8583</v>
      </c>
      <c r="AG610" s="8">
        <v>0</v>
      </c>
      <c r="AH610" s="8">
        <v>0</v>
      </c>
      <c r="AI610" s="8">
        <v>988</v>
      </c>
      <c r="AJ610" s="8">
        <v>0</v>
      </c>
      <c r="AK610" t="s">
        <v>8568</v>
      </c>
    </row>
    <row r="611" spans="1:37" x14ac:dyDescent="0.25">
      <c r="A611">
        <v>188</v>
      </c>
      <c r="B611">
        <v>5</v>
      </c>
      <c r="C611">
        <v>5</v>
      </c>
      <c r="D611" t="str">
        <f>IF(Table14[[#This Row],[Round]]=Table14[[#This Row],[Round in Funding Year 2025]],"SAME","DIFFERENT")</f>
        <v>SAME</v>
      </c>
      <c r="E611" t="s">
        <v>1630</v>
      </c>
      <c r="F611" t="s">
        <v>1630</v>
      </c>
      <c r="G611" t="str">
        <f>IF(Table14[[#This Row],[Vendor]]=Table14[[#This Row],[Previous Vendor (from Fund Year 2025 in SF)]],"SAME","DIFFERENT VENDOR")</f>
        <v>SAME</v>
      </c>
      <c r="H611" t="s">
        <v>3114</v>
      </c>
      <c r="I611" t="s">
        <v>3115</v>
      </c>
      <c r="J611" t="s">
        <v>3116</v>
      </c>
      <c r="K611" t="s">
        <v>31</v>
      </c>
      <c r="L611" t="s">
        <v>31</v>
      </c>
      <c r="M611" t="s">
        <v>8122</v>
      </c>
      <c r="N611">
        <v>3</v>
      </c>
      <c r="O611" t="s">
        <v>8150</v>
      </c>
      <c r="P611" t="s">
        <v>8575</v>
      </c>
      <c r="Q611" s="2">
        <v>46204</v>
      </c>
      <c r="R611" t="s">
        <v>4198</v>
      </c>
      <c r="S611" t="s">
        <v>4199</v>
      </c>
      <c r="T611" t="s">
        <v>4200</v>
      </c>
      <c r="U611" t="s">
        <v>1419</v>
      </c>
      <c r="V611" t="s">
        <v>36</v>
      </c>
      <c r="W611" t="s">
        <v>1420</v>
      </c>
      <c r="X611" t="s">
        <v>3120</v>
      </c>
      <c r="Y611" t="s">
        <v>3121</v>
      </c>
      <c r="Z611" t="s">
        <v>3122</v>
      </c>
      <c r="AA611" t="s">
        <v>1419</v>
      </c>
      <c r="AB611" t="s">
        <v>36</v>
      </c>
      <c r="AC611" t="s">
        <v>1420</v>
      </c>
      <c r="AD611" t="s">
        <v>147</v>
      </c>
      <c r="AE611" t="s">
        <v>41</v>
      </c>
      <c r="AF611" t="s">
        <v>8583</v>
      </c>
      <c r="AG611" s="8">
        <v>0</v>
      </c>
      <c r="AH611" s="8">
        <v>0</v>
      </c>
      <c r="AI611" s="8">
        <v>988</v>
      </c>
      <c r="AJ611" s="8">
        <v>0</v>
      </c>
      <c r="AK611" t="s">
        <v>8568</v>
      </c>
    </row>
    <row r="612" spans="1:37" x14ac:dyDescent="0.25">
      <c r="A612">
        <v>189</v>
      </c>
      <c r="B612">
        <v>5</v>
      </c>
      <c r="C612">
        <v>5</v>
      </c>
      <c r="D612" t="str">
        <f>IF(Table14[[#This Row],[Round]]=Table14[[#This Row],[Round in Funding Year 2025]],"SAME","DIFFERENT")</f>
        <v>SAME</v>
      </c>
      <c r="E612" t="s">
        <v>42</v>
      </c>
      <c r="F612" t="s">
        <v>42</v>
      </c>
      <c r="G612" t="str">
        <f>IF(Table14[[#This Row],[Vendor]]=Table14[[#This Row],[Previous Vendor (from Fund Year 2025 in SF)]],"SAME","DIFFERENT VENDOR")</f>
        <v>SAME</v>
      </c>
      <c r="H612" t="s">
        <v>3114</v>
      </c>
      <c r="I612" t="s">
        <v>3115</v>
      </c>
      <c r="J612" t="s">
        <v>3116</v>
      </c>
      <c r="K612" t="s">
        <v>31</v>
      </c>
      <c r="L612" t="s">
        <v>31</v>
      </c>
      <c r="M612" t="s">
        <v>8122</v>
      </c>
      <c r="N612">
        <v>3</v>
      </c>
      <c r="O612" t="s">
        <v>8150</v>
      </c>
      <c r="P612" t="s">
        <v>8575</v>
      </c>
      <c r="Q612" s="2">
        <v>46204</v>
      </c>
      <c r="R612" t="s">
        <v>4189</v>
      </c>
      <c r="S612" t="s">
        <v>4190</v>
      </c>
      <c r="T612" t="s">
        <v>4191</v>
      </c>
      <c r="U612" t="s">
        <v>1419</v>
      </c>
      <c r="V612" t="s">
        <v>36</v>
      </c>
      <c r="W612" t="s">
        <v>1420</v>
      </c>
      <c r="X612" t="s">
        <v>3120</v>
      </c>
      <c r="Y612" t="s">
        <v>3121</v>
      </c>
      <c r="Z612" t="s">
        <v>3122</v>
      </c>
      <c r="AA612" t="s">
        <v>1419</v>
      </c>
      <c r="AB612" t="s">
        <v>36</v>
      </c>
      <c r="AC612" t="s">
        <v>1420</v>
      </c>
      <c r="AD612" t="s">
        <v>147</v>
      </c>
      <c r="AE612" t="s">
        <v>41</v>
      </c>
      <c r="AF612" t="s">
        <v>8583</v>
      </c>
      <c r="AG612" s="8">
        <v>0</v>
      </c>
      <c r="AH612" s="8">
        <v>0</v>
      </c>
      <c r="AI612" s="8">
        <v>395</v>
      </c>
      <c r="AJ612" s="8">
        <v>0</v>
      </c>
      <c r="AK612" t="s">
        <v>8568</v>
      </c>
    </row>
    <row r="613" spans="1:37" x14ac:dyDescent="0.25">
      <c r="A613">
        <v>190</v>
      </c>
      <c r="B613">
        <v>5</v>
      </c>
      <c r="C613">
        <v>5</v>
      </c>
      <c r="D613" t="str">
        <f>IF(Table14[[#This Row],[Round]]=Table14[[#This Row],[Round in Funding Year 2025]],"SAME","DIFFERENT")</f>
        <v>SAME</v>
      </c>
      <c r="E613" t="s">
        <v>1630</v>
      </c>
      <c r="F613" t="s">
        <v>1630</v>
      </c>
      <c r="G613" t="str">
        <f>IF(Table14[[#This Row],[Vendor]]=Table14[[#This Row],[Previous Vendor (from Fund Year 2025 in SF)]],"SAME","DIFFERENT VENDOR")</f>
        <v>SAME</v>
      </c>
      <c r="H613" t="s">
        <v>3114</v>
      </c>
      <c r="I613" t="s">
        <v>3115</v>
      </c>
      <c r="J613" t="s">
        <v>3116</v>
      </c>
      <c r="K613" t="s">
        <v>31</v>
      </c>
      <c r="L613" t="s">
        <v>31</v>
      </c>
      <c r="M613" t="s">
        <v>8122</v>
      </c>
      <c r="N613">
        <v>3</v>
      </c>
      <c r="O613" t="s">
        <v>8150</v>
      </c>
      <c r="P613" t="s">
        <v>8575</v>
      </c>
      <c r="Q613" s="2">
        <v>46204</v>
      </c>
      <c r="R613" t="s">
        <v>4183</v>
      </c>
      <c r="S613" t="s">
        <v>4184</v>
      </c>
      <c r="T613" t="s">
        <v>4185</v>
      </c>
      <c r="U613" t="s">
        <v>1419</v>
      </c>
      <c r="V613" t="s">
        <v>36</v>
      </c>
      <c r="W613" t="s">
        <v>1420</v>
      </c>
      <c r="X613" t="s">
        <v>3120</v>
      </c>
      <c r="Y613" t="s">
        <v>3121</v>
      </c>
      <c r="Z613" t="s">
        <v>3122</v>
      </c>
      <c r="AA613" t="s">
        <v>1419</v>
      </c>
      <c r="AB613" t="s">
        <v>36</v>
      </c>
      <c r="AC613" t="s">
        <v>1420</v>
      </c>
      <c r="AD613" t="s">
        <v>147</v>
      </c>
      <c r="AE613" t="s">
        <v>41</v>
      </c>
      <c r="AF613" t="s">
        <v>8583</v>
      </c>
      <c r="AG613" s="8">
        <v>0</v>
      </c>
      <c r="AH613" s="8">
        <v>0</v>
      </c>
      <c r="AI613" s="8">
        <v>988</v>
      </c>
      <c r="AJ613" s="8">
        <v>0</v>
      </c>
      <c r="AK613" t="s">
        <v>8568</v>
      </c>
    </row>
    <row r="614" spans="1:37" x14ac:dyDescent="0.25">
      <c r="A614">
        <v>191</v>
      </c>
      <c r="B614">
        <v>5</v>
      </c>
      <c r="C614">
        <v>5</v>
      </c>
      <c r="D614" t="str">
        <f>IF(Table14[[#This Row],[Round]]=Table14[[#This Row],[Round in Funding Year 2025]],"SAME","DIFFERENT")</f>
        <v>SAME</v>
      </c>
      <c r="E614" t="s">
        <v>1630</v>
      </c>
      <c r="F614" t="s">
        <v>1630</v>
      </c>
      <c r="G614" t="str">
        <f>IF(Table14[[#This Row],[Vendor]]=Table14[[#This Row],[Previous Vendor (from Fund Year 2025 in SF)]],"SAME","DIFFERENT VENDOR")</f>
        <v>SAME</v>
      </c>
      <c r="H614" t="s">
        <v>3114</v>
      </c>
      <c r="I614" t="s">
        <v>3115</v>
      </c>
      <c r="J614" t="s">
        <v>3116</v>
      </c>
      <c r="K614" t="s">
        <v>31</v>
      </c>
      <c r="L614" t="s">
        <v>31</v>
      </c>
      <c r="M614" t="s">
        <v>8122</v>
      </c>
      <c r="N614">
        <v>3</v>
      </c>
      <c r="O614" t="s">
        <v>8150</v>
      </c>
      <c r="P614" t="s">
        <v>8575</v>
      </c>
      <c r="Q614" s="2">
        <v>46204</v>
      </c>
      <c r="R614" t="s">
        <v>4177</v>
      </c>
      <c r="S614" t="s">
        <v>4178</v>
      </c>
      <c r="T614" t="s">
        <v>4179</v>
      </c>
      <c r="U614" t="s">
        <v>1419</v>
      </c>
      <c r="V614" t="s">
        <v>36</v>
      </c>
      <c r="W614" t="s">
        <v>1420</v>
      </c>
      <c r="X614" t="s">
        <v>3120</v>
      </c>
      <c r="Y614" t="s">
        <v>3121</v>
      </c>
      <c r="Z614" t="s">
        <v>3122</v>
      </c>
      <c r="AA614" t="s">
        <v>1419</v>
      </c>
      <c r="AB614" t="s">
        <v>36</v>
      </c>
      <c r="AC614" t="s">
        <v>1420</v>
      </c>
      <c r="AD614" t="s">
        <v>147</v>
      </c>
      <c r="AE614" t="s">
        <v>41</v>
      </c>
      <c r="AF614" t="s">
        <v>8583</v>
      </c>
      <c r="AG614" s="8">
        <v>0</v>
      </c>
      <c r="AH614" s="8">
        <v>0</v>
      </c>
      <c r="AI614" s="8">
        <v>988</v>
      </c>
      <c r="AJ614" s="8">
        <v>0</v>
      </c>
      <c r="AK614" t="s">
        <v>8568</v>
      </c>
    </row>
    <row r="615" spans="1:37" x14ac:dyDescent="0.25">
      <c r="A615">
        <v>192</v>
      </c>
      <c r="B615">
        <v>5</v>
      </c>
      <c r="C615">
        <v>5</v>
      </c>
      <c r="D615" t="str">
        <f>IF(Table14[[#This Row],[Round]]=Table14[[#This Row],[Round in Funding Year 2025]],"SAME","DIFFERENT")</f>
        <v>SAME</v>
      </c>
      <c r="E615" t="s">
        <v>1630</v>
      </c>
      <c r="F615" t="s">
        <v>1630</v>
      </c>
      <c r="G615" t="str">
        <f>IF(Table14[[#This Row],[Vendor]]=Table14[[#This Row],[Previous Vendor (from Fund Year 2025 in SF)]],"SAME","DIFFERENT VENDOR")</f>
        <v>SAME</v>
      </c>
      <c r="H615" t="s">
        <v>3114</v>
      </c>
      <c r="I615" t="s">
        <v>3115</v>
      </c>
      <c r="J615" t="s">
        <v>3116</v>
      </c>
      <c r="K615" t="s">
        <v>31</v>
      </c>
      <c r="L615" t="s">
        <v>31</v>
      </c>
      <c r="M615" t="s">
        <v>8122</v>
      </c>
      <c r="N615">
        <v>3</v>
      </c>
      <c r="O615" t="s">
        <v>8150</v>
      </c>
      <c r="P615" t="s">
        <v>8575</v>
      </c>
      <c r="Q615" s="2">
        <v>46204</v>
      </c>
      <c r="R615" t="s">
        <v>4171</v>
      </c>
      <c r="S615" t="s">
        <v>4172</v>
      </c>
      <c r="T615" t="s">
        <v>4173</v>
      </c>
      <c r="U615" t="s">
        <v>1419</v>
      </c>
      <c r="V615" t="s">
        <v>36</v>
      </c>
      <c r="W615" t="s">
        <v>1420</v>
      </c>
      <c r="X615" t="s">
        <v>3120</v>
      </c>
      <c r="Y615" t="s">
        <v>3121</v>
      </c>
      <c r="Z615" t="s">
        <v>3122</v>
      </c>
      <c r="AA615" t="s">
        <v>1419</v>
      </c>
      <c r="AB615" t="s">
        <v>36</v>
      </c>
      <c r="AC615" t="s">
        <v>1420</v>
      </c>
      <c r="AD615" t="s">
        <v>147</v>
      </c>
      <c r="AE615" t="s">
        <v>41</v>
      </c>
      <c r="AF615" t="s">
        <v>8583</v>
      </c>
      <c r="AG615" s="8">
        <v>0</v>
      </c>
      <c r="AH615" s="8">
        <v>0</v>
      </c>
      <c r="AI615" s="8">
        <v>988</v>
      </c>
      <c r="AJ615" s="8">
        <v>0</v>
      </c>
      <c r="AK615" t="s">
        <v>8568</v>
      </c>
    </row>
    <row r="616" spans="1:37" x14ac:dyDescent="0.25">
      <c r="A616">
        <v>193</v>
      </c>
      <c r="B616">
        <v>5</v>
      </c>
      <c r="C616">
        <v>5</v>
      </c>
      <c r="D616" t="str">
        <f>IF(Table14[[#This Row],[Round]]=Table14[[#This Row],[Round in Funding Year 2025]],"SAME","DIFFERENT")</f>
        <v>SAME</v>
      </c>
      <c r="E616" t="s">
        <v>1630</v>
      </c>
      <c r="F616" t="s">
        <v>1630</v>
      </c>
      <c r="G616" t="str">
        <f>IF(Table14[[#This Row],[Vendor]]=Table14[[#This Row],[Previous Vendor (from Fund Year 2025 in SF)]],"SAME","DIFFERENT VENDOR")</f>
        <v>SAME</v>
      </c>
      <c r="H616" t="s">
        <v>3114</v>
      </c>
      <c r="I616" t="s">
        <v>3115</v>
      </c>
      <c r="J616" t="s">
        <v>3116</v>
      </c>
      <c r="K616" t="s">
        <v>31</v>
      </c>
      <c r="L616" t="s">
        <v>31</v>
      </c>
      <c r="M616" t="s">
        <v>8122</v>
      </c>
      <c r="N616">
        <v>3</v>
      </c>
      <c r="O616" t="s">
        <v>8150</v>
      </c>
      <c r="P616" t="s">
        <v>8575</v>
      </c>
      <c r="Q616" s="2">
        <v>46204</v>
      </c>
      <c r="R616" t="s">
        <v>4168</v>
      </c>
      <c r="S616" t="s">
        <v>4169</v>
      </c>
      <c r="T616" t="s">
        <v>4170</v>
      </c>
      <c r="U616" t="s">
        <v>1419</v>
      </c>
      <c r="V616" t="s">
        <v>36</v>
      </c>
      <c r="W616" t="s">
        <v>1420</v>
      </c>
      <c r="X616" t="s">
        <v>3120</v>
      </c>
      <c r="Y616" t="s">
        <v>3121</v>
      </c>
      <c r="Z616" t="s">
        <v>3122</v>
      </c>
      <c r="AA616" t="s">
        <v>1419</v>
      </c>
      <c r="AB616" t="s">
        <v>36</v>
      </c>
      <c r="AC616" t="s">
        <v>1420</v>
      </c>
      <c r="AD616" t="s">
        <v>147</v>
      </c>
      <c r="AE616" t="s">
        <v>41</v>
      </c>
      <c r="AF616" t="s">
        <v>8583</v>
      </c>
      <c r="AG616" s="8">
        <v>0</v>
      </c>
      <c r="AH616" s="8">
        <v>0</v>
      </c>
      <c r="AI616" s="8">
        <v>988</v>
      </c>
      <c r="AJ616" s="8">
        <v>0</v>
      </c>
      <c r="AK616" t="s">
        <v>8568</v>
      </c>
    </row>
    <row r="617" spans="1:37" x14ac:dyDescent="0.25">
      <c r="A617">
        <v>194</v>
      </c>
      <c r="B617">
        <v>5</v>
      </c>
      <c r="C617">
        <v>5</v>
      </c>
      <c r="D617" t="str">
        <f>IF(Table14[[#This Row],[Round]]=Table14[[#This Row],[Round in Funding Year 2025]],"SAME","DIFFERENT")</f>
        <v>SAME</v>
      </c>
      <c r="E617" t="s">
        <v>1630</v>
      </c>
      <c r="F617" t="s">
        <v>1630</v>
      </c>
      <c r="G617" t="str">
        <f>IF(Table14[[#This Row],[Vendor]]=Table14[[#This Row],[Previous Vendor (from Fund Year 2025 in SF)]],"SAME","DIFFERENT VENDOR")</f>
        <v>SAME</v>
      </c>
      <c r="H617" t="s">
        <v>3114</v>
      </c>
      <c r="I617" t="s">
        <v>3115</v>
      </c>
      <c r="J617" t="s">
        <v>3116</v>
      </c>
      <c r="K617" t="s">
        <v>31</v>
      </c>
      <c r="L617" t="s">
        <v>31</v>
      </c>
      <c r="M617" t="s">
        <v>8122</v>
      </c>
      <c r="N617">
        <v>3</v>
      </c>
      <c r="O617" t="s">
        <v>8150</v>
      </c>
      <c r="P617" t="s">
        <v>8575</v>
      </c>
      <c r="Q617" s="2">
        <v>46204</v>
      </c>
      <c r="R617" t="s">
        <v>4163</v>
      </c>
      <c r="S617" t="s">
        <v>4164</v>
      </c>
      <c r="T617" t="s">
        <v>4165</v>
      </c>
      <c r="U617" t="s">
        <v>1419</v>
      </c>
      <c r="V617" t="s">
        <v>36</v>
      </c>
      <c r="W617" t="s">
        <v>1420</v>
      </c>
      <c r="X617" t="s">
        <v>3120</v>
      </c>
      <c r="Y617" t="s">
        <v>3121</v>
      </c>
      <c r="Z617" t="s">
        <v>3122</v>
      </c>
      <c r="AA617" t="s">
        <v>1419</v>
      </c>
      <c r="AB617" t="s">
        <v>36</v>
      </c>
      <c r="AC617" t="s">
        <v>1420</v>
      </c>
      <c r="AD617" t="s">
        <v>147</v>
      </c>
      <c r="AE617" t="s">
        <v>41</v>
      </c>
      <c r="AF617" t="s">
        <v>8583</v>
      </c>
      <c r="AG617" s="8">
        <v>0</v>
      </c>
      <c r="AH617" s="8">
        <v>0</v>
      </c>
      <c r="AI617" s="8">
        <v>988</v>
      </c>
      <c r="AJ617" s="8">
        <v>0</v>
      </c>
      <c r="AK617" t="s">
        <v>8568</v>
      </c>
    </row>
    <row r="618" spans="1:37" x14ac:dyDescent="0.25">
      <c r="A618">
        <v>195</v>
      </c>
      <c r="B618">
        <v>5</v>
      </c>
      <c r="C618">
        <v>5</v>
      </c>
      <c r="D618" t="str">
        <f>IF(Table14[[#This Row],[Round]]=Table14[[#This Row],[Round in Funding Year 2025]],"SAME","DIFFERENT")</f>
        <v>SAME</v>
      </c>
      <c r="E618" t="s">
        <v>1630</v>
      </c>
      <c r="F618" t="s">
        <v>1630</v>
      </c>
      <c r="G618" t="str">
        <f>IF(Table14[[#This Row],[Vendor]]=Table14[[#This Row],[Previous Vendor (from Fund Year 2025 in SF)]],"SAME","DIFFERENT VENDOR")</f>
        <v>SAME</v>
      </c>
      <c r="H618" t="s">
        <v>3114</v>
      </c>
      <c r="I618" t="s">
        <v>3115</v>
      </c>
      <c r="J618" t="s">
        <v>3116</v>
      </c>
      <c r="K618" t="s">
        <v>31</v>
      </c>
      <c r="L618" t="s">
        <v>31</v>
      </c>
      <c r="M618" t="s">
        <v>8122</v>
      </c>
      <c r="N618">
        <v>3</v>
      </c>
      <c r="O618" t="s">
        <v>8150</v>
      </c>
      <c r="P618" t="s">
        <v>8575</v>
      </c>
      <c r="Q618" s="2">
        <v>46204</v>
      </c>
      <c r="R618" t="s">
        <v>4150</v>
      </c>
      <c r="S618" t="s">
        <v>4151</v>
      </c>
      <c r="T618" t="s">
        <v>4152</v>
      </c>
      <c r="U618" t="s">
        <v>1419</v>
      </c>
      <c r="V618" t="s">
        <v>36</v>
      </c>
      <c r="W618" t="s">
        <v>1420</v>
      </c>
      <c r="X618" t="s">
        <v>3120</v>
      </c>
      <c r="Y618" t="s">
        <v>3121</v>
      </c>
      <c r="Z618" t="s">
        <v>3122</v>
      </c>
      <c r="AA618" t="s">
        <v>1419</v>
      </c>
      <c r="AB618" t="s">
        <v>36</v>
      </c>
      <c r="AC618" t="s">
        <v>1420</v>
      </c>
      <c r="AD618" t="s">
        <v>147</v>
      </c>
      <c r="AE618" t="s">
        <v>41</v>
      </c>
      <c r="AF618" t="s">
        <v>8583</v>
      </c>
      <c r="AG618" s="8">
        <v>0</v>
      </c>
      <c r="AH618" s="8">
        <v>0</v>
      </c>
      <c r="AI618" s="8">
        <v>988</v>
      </c>
      <c r="AJ618" s="8">
        <v>0</v>
      </c>
      <c r="AK618" t="s">
        <v>8568</v>
      </c>
    </row>
    <row r="619" spans="1:37" x14ac:dyDescent="0.25">
      <c r="A619">
        <v>196</v>
      </c>
      <c r="B619">
        <v>5</v>
      </c>
      <c r="C619">
        <v>5</v>
      </c>
      <c r="D619" t="str">
        <f>IF(Table14[[#This Row],[Round]]=Table14[[#This Row],[Round in Funding Year 2025]],"SAME","DIFFERENT")</f>
        <v>SAME</v>
      </c>
      <c r="E619" t="s">
        <v>1630</v>
      </c>
      <c r="F619" t="s">
        <v>1630</v>
      </c>
      <c r="G619" t="str">
        <f>IF(Table14[[#This Row],[Vendor]]=Table14[[#This Row],[Previous Vendor (from Fund Year 2025 in SF)]],"SAME","DIFFERENT VENDOR")</f>
        <v>SAME</v>
      </c>
      <c r="H619" t="s">
        <v>3114</v>
      </c>
      <c r="I619" t="s">
        <v>3115</v>
      </c>
      <c r="J619" t="s">
        <v>3116</v>
      </c>
      <c r="K619" t="s">
        <v>31</v>
      </c>
      <c r="L619" t="s">
        <v>31</v>
      </c>
      <c r="M619" t="s">
        <v>8122</v>
      </c>
      <c r="N619">
        <v>3</v>
      </c>
      <c r="O619" t="s">
        <v>8150</v>
      </c>
      <c r="P619" t="s">
        <v>8575</v>
      </c>
      <c r="Q619" s="2">
        <v>46204</v>
      </c>
      <c r="R619" t="s">
        <v>4144</v>
      </c>
      <c r="S619" t="s">
        <v>4145</v>
      </c>
      <c r="T619" t="s">
        <v>4146</v>
      </c>
      <c r="U619" t="s">
        <v>1419</v>
      </c>
      <c r="V619" t="s">
        <v>36</v>
      </c>
      <c r="W619" t="s">
        <v>1420</v>
      </c>
      <c r="X619" t="s">
        <v>3120</v>
      </c>
      <c r="Y619" t="s">
        <v>3121</v>
      </c>
      <c r="Z619" t="s">
        <v>3122</v>
      </c>
      <c r="AA619" t="s">
        <v>1419</v>
      </c>
      <c r="AB619" t="s">
        <v>36</v>
      </c>
      <c r="AC619" t="s">
        <v>1420</v>
      </c>
      <c r="AD619" t="s">
        <v>147</v>
      </c>
      <c r="AE619" t="s">
        <v>41</v>
      </c>
      <c r="AF619" t="s">
        <v>8583</v>
      </c>
      <c r="AG619" s="8">
        <v>0</v>
      </c>
      <c r="AH619" s="8">
        <v>0</v>
      </c>
      <c r="AI619" s="8">
        <v>988</v>
      </c>
      <c r="AJ619" s="8">
        <v>0</v>
      </c>
      <c r="AK619" t="s">
        <v>8568</v>
      </c>
    </row>
    <row r="620" spans="1:37" x14ac:dyDescent="0.25">
      <c r="A620">
        <v>197</v>
      </c>
      <c r="B620">
        <v>5</v>
      </c>
      <c r="C620">
        <v>5</v>
      </c>
      <c r="D620" t="str">
        <f>IF(Table14[[#This Row],[Round]]=Table14[[#This Row],[Round in Funding Year 2025]],"SAME","DIFFERENT")</f>
        <v>SAME</v>
      </c>
      <c r="E620" t="s">
        <v>1630</v>
      </c>
      <c r="F620" t="s">
        <v>1630</v>
      </c>
      <c r="G620" t="str">
        <f>IF(Table14[[#This Row],[Vendor]]=Table14[[#This Row],[Previous Vendor (from Fund Year 2025 in SF)]],"SAME","DIFFERENT VENDOR")</f>
        <v>SAME</v>
      </c>
      <c r="H620" t="s">
        <v>3114</v>
      </c>
      <c r="I620" t="s">
        <v>3115</v>
      </c>
      <c r="J620" t="s">
        <v>3116</v>
      </c>
      <c r="K620" t="s">
        <v>31</v>
      </c>
      <c r="L620" t="s">
        <v>31</v>
      </c>
      <c r="M620" t="s">
        <v>8122</v>
      </c>
      <c r="N620">
        <v>3</v>
      </c>
      <c r="O620" t="s">
        <v>8150</v>
      </c>
      <c r="P620" t="s">
        <v>8575</v>
      </c>
      <c r="Q620" s="2">
        <v>46204</v>
      </c>
      <c r="R620" t="s">
        <v>4138</v>
      </c>
      <c r="S620" t="s">
        <v>4139</v>
      </c>
      <c r="T620" t="s">
        <v>4140</v>
      </c>
      <c r="U620" t="s">
        <v>1419</v>
      </c>
      <c r="V620" t="s">
        <v>36</v>
      </c>
      <c r="W620" t="s">
        <v>1420</v>
      </c>
      <c r="X620" t="s">
        <v>3120</v>
      </c>
      <c r="Y620" t="s">
        <v>3121</v>
      </c>
      <c r="Z620" t="s">
        <v>3122</v>
      </c>
      <c r="AA620" t="s">
        <v>1419</v>
      </c>
      <c r="AB620" t="s">
        <v>36</v>
      </c>
      <c r="AC620" t="s">
        <v>1420</v>
      </c>
      <c r="AD620" t="s">
        <v>147</v>
      </c>
      <c r="AE620" t="s">
        <v>41</v>
      </c>
      <c r="AF620" t="s">
        <v>8583</v>
      </c>
      <c r="AG620" s="8">
        <v>0</v>
      </c>
      <c r="AH620" s="8">
        <v>0</v>
      </c>
      <c r="AI620" s="8">
        <v>988</v>
      </c>
      <c r="AJ620" s="8">
        <v>0</v>
      </c>
      <c r="AK620" t="s">
        <v>8568</v>
      </c>
    </row>
    <row r="621" spans="1:37" x14ac:dyDescent="0.25">
      <c r="A621">
        <v>198</v>
      </c>
      <c r="B621">
        <v>5</v>
      </c>
      <c r="C621">
        <v>5</v>
      </c>
      <c r="D621" t="str">
        <f>IF(Table14[[#This Row],[Round]]=Table14[[#This Row],[Round in Funding Year 2025]],"SAME","DIFFERENT")</f>
        <v>SAME</v>
      </c>
      <c r="E621" t="s">
        <v>1630</v>
      </c>
      <c r="F621" t="s">
        <v>1630</v>
      </c>
      <c r="G621" t="str">
        <f>IF(Table14[[#This Row],[Vendor]]=Table14[[#This Row],[Previous Vendor (from Fund Year 2025 in SF)]],"SAME","DIFFERENT VENDOR")</f>
        <v>SAME</v>
      </c>
      <c r="H621" t="s">
        <v>3114</v>
      </c>
      <c r="I621" t="s">
        <v>3115</v>
      </c>
      <c r="J621" t="s">
        <v>3116</v>
      </c>
      <c r="K621" t="s">
        <v>31</v>
      </c>
      <c r="L621" t="s">
        <v>31</v>
      </c>
      <c r="M621" t="s">
        <v>8122</v>
      </c>
      <c r="N621">
        <v>3</v>
      </c>
      <c r="O621" t="s">
        <v>8150</v>
      </c>
      <c r="P621" t="s">
        <v>8575</v>
      </c>
      <c r="Q621" s="2">
        <v>46204</v>
      </c>
      <c r="R621" t="s">
        <v>4125</v>
      </c>
      <c r="S621" t="s">
        <v>4126</v>
      </c>
      <c r="T621" t="s">
        <v>4127</v>
      </c>
      <c r="U621" t="s">
        <v>1419</v>
      </c>
      <c r="V621" t="s">
        <v>36</v>
      </c>
      <c r="W621" t="s">
        <v>1420</v>
      </c>
      <c r="X621" t="s">
        <v>3120</v>
      </c>
      <c r="Y621" t="s">
        <v>3121</v>
      </c>
      <c r="Z621" t="s">
        <v>3122</v>
      </c>
      <c r="AA621" t="s">
        <v>1419</v>
      </c>
      <c r="AB621" t="s">
        <v>36</v>
      </c>
      <c r="AC621" t="s">
        <v>1420</v>
      </c>
      <c r="AD621" t="s">
        <v>147</v>
      </c>
      <c r="AE621" t="s">
        <v>41</v>
      </c>
      <c r="AF621" t="s">
        <v>8583</v>
      </c>
      <c r="AG621" s="8">
        <v>0</v>
      </c>
      <c r="AH621" s="8">
        <v>0</v>
      </c>
      <c r="AI621" s="8">
        <v>988</v>
      </c>
      <c r="AJ621" s="8">
        <v>0</v>
      </c>
      <c r="AK621" t="s">
        <v>8568</v>
      </c>
    </row>
    <row r="622" spans="1:37" x14ac:dyDescent="0.25">
      <c r="A622">
        <v>200</v>
      </c>
      <c r="B622">
        <v>5</v>
      </c>
      <c r="C622">
        <v>5</v>
      </c>
      <c r="D622" t="str">
        <f>IF(Table14[[#This Row],[Round]]=Table14[[#This Row],[Round in Funding Year 2025]],"SAME","DIFFERENT")</f>
        <v>SAME</v>
      </c>
      <c r="E622" t="s">
        <v>1630</v>
      </c>
      <c r="F622" t="s">
        <v>1630</v>
      </c>
      <c r="G622" t="str">
        <f>IF(Table14[[#This Row],[Vendor]]=Table14[[#This Row],[Previous Vendor (from Fund Year 2025 in SF)]],"SAME","DIFFERENT VENDOR")</f>
        <v>SAME</v>
      </c>
      <c r="H622" t="s">
        <v>3114</v>
      </c>
      <c r="I622" t="s">
        <v>3115</v>
      </c>
      <c r="J622" t="s">
        <v>3116</v>
      </c>
      <c r="K622" t="s">
        <v>31</v>
      </c>
      <c r="L622" t="s">
        <v>31</v>
      </c>
      <c r="M622" t="s">
        <v>8122</v>
      </c>
      <c r="N622">
        <v>3</v>
      </c>
      <c r="O622" t="s">
        <v>8150</v>
      </c>
      <c r="P622" t="s">
        <v>8575</v>
      </c>
      <c r="Q622" s="2">
        <v>46204</v>
      </c>
      <c r="R622" t="s">
        <v>4115</v>
      </c>
      <c r="S622" t="s">
        <v>4116</v>
      </c>
      <c r="T622" t="s">
        <v>4117</v>
      </c>
      <c r="U622" t="s">
        <v>4118</v>
      </c>
      <c r="V622" t="s">
        <v>36</v>
      </c>
      <c r="W622" t="s">
        <v>1420</v>
      </c>
      <c r="X622" t="s">
        <v>3120</v>
      </c>
      <c r="Y622" t="s">
        <v>3121</v>
      </c>
      <c r="Z622" t="s">
        <v>3122</v>
      </c>
      <c r="AA622" t="s">
        <v>1419</v>
      </c>
      <c r="AB622" t="s">
        <v>36</v>
      </c>
      <c r="AC622" t="s">
        <v>1420</v>
      </c>
      <c r="AD622" t="s">
        <v>147</v>
      </c>
      <c r="AE622" t="s">
        <v>41</v>
      </c>
      <c r="AF622" t="s">
        <v>8583</v>
      </c>
      <c r="AG622" s="8">
        <v>0</v>
      </c>
      <c r="AH622" s="8">
        <v>0</v>
      </c>
      <c r="AI622" s="8">
        <v>988</v>
      </c>
      <c r="AJ622" s="8">
        <v>0</v>
      </c>
      <c r="AK622" t="s">
        <v>8568</v>
      </c>
    </row>
    <row r="623" spans="1:37" x14ac:dyDescent="0.25">
      <c r="A623">
        <v>1236</v>
      </c>
      <c r="B623">
        <v>3</v>
      </c>
      <c r="C623">
        <v>3</v>
      </c>
      <c r="D623" t="str">
        <f>IF(Table14[[#This Row],[Round]]=Table14[[#This Row],[Round in Funding Year 2025]],"SAME","DIFFERENT")</f>
        <v>SAME</v>
      </c>
      <c r="E623" t="s">
        <v>42</v>
      </c>
      <c r="F623" t="s">
        <v>42</v>
      </c>
      <c r="G623" t="str">
        <f>IF(Table14[[#This Row],[Vendor]]=Table14[[#This Row],[Previous Vendor (from Fund Year 2025 in SF)]],"SAME","DIFFERENT VENDOR")</f>
        <v>SAME</v>
      </c>
      <c r="H623" t="s">
        <v>3114</v>
      </c>
      <c r="I623" t="s">
        <v>3115</v>
      </c>
      <c r="J623" t="s">
        <v>3116</v>
      </c>
      <c r="K623" t="s">
        <v>67</v>
      </c>
      <c r="L623" t="s">
        <v>67</v>
      </c>
      <c r="M623" t="s">
        <v>8122</v>
      </c>
      <c r="N623">
        <v>3</v>
      </c>
      <c r="O623" t="s">
        <v>8150</v>
      </c>
      <c r="P623" t="s">
        <v>8575</v>
      </c>
      <c r="Q623" s="2">
        <v>46204</v>
      </c>
      <c r="R623" t="s">
        <v>3117</v>
      </c>
      <c r="S623" t="s">
        <v>3118</v>
      </c>
      <c r="T623" t="s">
        <v>3119</v>
      </c>
      <c r="U623" t="s">
        <v>1419</v>
      </c>
      <c r="V623" t="s">
        <v>36</v>
      </c>
      <c r="W623" t="s">
        <v>1420</v>
      </c>
      <c r="X623" t="s">
        <v>3120</v>
      </c>
      <c r="Y623" t="s">
        <v>3121</v>
      </c>
      <c r="Z623" t="s">
        <v>3122</v>
      </c>
      <c r="AA623" t="s">
        <v>1419</v>
      </c>
      <c r="AB623" t="s">
        <v>36</v>
      </c>
      <c r="AC623" t="s">
        <v>1420</v>
      </c>
      <c r="AD623" t="s">
        <v>147</v>
      </c>
      <c r="AE623" t="s">
        <v>41</v>
      </c>
      <c r="AF623" t="s">
        <v>8583</v>
      </c>
      <c r="AG623" s="8">
        <v>0</v>
      </c>
      <c r="AH623" s="8">
        <v>0</v>
      </c>
      <c r="AI623" s="8">
        <v>349</v>
      </c>
      <c r="AJ623" s="8">
        <v>0</v>
      </c>
      <c r="AK623" t="s">
        <v>8568</v>
      </c>
    </row>
    <row r="624" spans="1:37" x14ac:dyDescent="0.25">
      <c r="A624">
        <v>5907</v>
      </c>
      <c r="B624">
        <v>6</v>
      </c>
      <c r="C624">
        <v>6</v>
      </c>
      <c r="D624" t="str">
        <f>IF(Table14[[#This Row],[Round]]=Table14[[#This Row],[Round in Funding Year 2025]],"SAME","DIFFERENT")</f>
        <v>SAME</v>
      </c>
      <c r="E624" t="s">
        <v>3595</v>
      </c>
      <c r="F624" t="s">
        <v>3595</v>
      </c>
      <c r="G624" t="str">
        <f>IF(Table14[[#This Row],[Vendor]]=Table14[[#This Row],[Previous Vendor (from Fund Year 2025 in SF)]],"SAME","DIFFERENT VENDOR")</f>
        <v>SAME</v>
      </c>
      <c r="H624" t="s">
        <v>3710</v>
      </c>
      <c r="I624" t="s">
        <v>3711</v>
      </c>
      <c r="J624" t="s">
        <v>3712</v>
      </c>
      <c r="K624" t="s">
        <v>77</v>
      </c>
      <c r="L624" t="s">
        <v>861</v>
      </c>
      <c r="M624" t="s">
        <v>8119</v>
      </c>
      <c r="N624">
        <v>6</v>
      </c>
      <c r="O624" t="s">
        <v>8147</v>
      </c>
      <c r="P624" t="s">
        <v>8578</v>
      </c>
      <c r="Q624" s="2">
        <v>46204</v>
      </c>
      <c r="R624" t="s">
        <v>3713</v>
      </c>
      <c r="S624" t="s">
        <v>3714</v>
      </c>
      <c r="T624" t="s">
        <v>3715</v>
      </c>
      <c r="U624" t="s">
        <v>3716</v>
      </c>
      <c r="V624" t="s">
        <v>36</v>
      </c>
      <c r="W624" t="s">
        <v>3717</v>
      </c>
      <c r="X624" t="s">
        <v>52</v>
      </c>
      <c r="AB624" t="s">
        <v>36</v>
      </c>
      <c r="AD624" t="s">
        <v>147</v>
      </c>
      <c r="AE624" t="s">
        <v>26</v>
      </c>
      <c r="AF624" t="s">
        <v>8585</v>
      </c>
      <c r="AG624" s="8">
        <v>0</v>
      </c>
      <c r="AH624" s="8">
        <v>0</v>
      </c>
      <c r="AI624" s="8">
        <v>700</v>
      </c>
      <c r="AJ624" s="8">
        <v>0</v>
      </c>
      <c r="AK624" t="s">
        <v>8568</v>
      </c>
    </row>
    <row r="625" spans="1:37" x14ac:dyDescent="0.25">
      <c r="A625">
        <v>1237</v>
      </c>
      <c r="B625">
        <v>3</v>
      </c>
      <c r="C625">
        <v>3</v>
      </c>
      <c r="D625" t="str">
        <f>IF(Table14[[#This Row],[Round]]=Table14[[#This Row],[Round in Funding Year 2025]],"SAME","DIFFERENT")</f>
        <v>SAME</v>
      </c>
      <c r="E625" t="s">
        <v>42</v>
      </c>
      <c r="F625" t="s">
        <v>42</v>
      </c>
      <c r="G625" t="str">
        <f>IF(Table14[[#This Row],[Vendor]]=Table14[[#This Row],[Previous Vendor (from Fund Year 2025 in SF)]],"SAME","DIFFERENT VENDOR")</f>
        <v>SAME</v>
      </c>
      <c r="H625" t="s">
        <v>3309</v>
      </c>
      <c r="I625" t="s">
        <v>3310</v>
      </c>
      <c r="J625" t="s">
        <v>3311</v>
      </c>
      <c r="K625" t="s">
        <v>25</v>
      </c>
      <c r="L625" t="s">
        <v>25</v>
      </c>
      <c r="M625" t="s">
        <v>8122</v>
      </c>
      <c r="N625">
        <v>1</v>
      </c>
      <c r="O625" t="s">
        <v>8152</v>
      </c>
      <c r="P625" t="s">
        <v>8573</v>
      </c>
      <c r="Q625" s="2">
        <v>46204</v>
      </c>
      <c r="R625" t="s">
        <v>3312</v>
      </c>
      <c r="S625" t="s">
        <v>3313</v>
      </c>
      <c r="T625" t="s">
        <v>3314</v>
      </c>
      <c r="U625" t="s">
        <v>3315</v>
      </c>
      <c r="V625" t="s">
        <v>36</v>
      </c>
      <c r="W625" t="s">
        <v>3316</v>
      </c>
      <c r="X625" t="s">
        <v>52</v>
      </c>
      <c r="AB625" t="s">
        <v>36</v>
      </c>
      <c r="AD625" t="s">
        <v>147</v>
      </c>
      <c r="AE625" t="s">
        <v>26</v>
      </c>
      <c r="AF625" t="s">
        <v>8583</v>
      </c>
      <c r="AG625" s="8">
        <v>0</v>
      </c>
      <c r="AH625" s="8">
        <v>0</v>
      </c>
      <c r="AI625" s="8">
        <v>549</v>
      </c>
      <c r="AJ625" s="8">
        <v>0</v>
      </c>
      <c r="AK625" t="s">
        <v>8568</v>
      </c>
    </row>
    <row r="626" spans="1:37" x14ac:dyDescent="0.25">
      <c r="A626">
        <v>1238</v>
      </c>
      <c r="B626">
        <v>3</v>
      </c>
      <c r="C626">
        <v>3</v>
      </c>
      <c r="D626" t="str">
        <f>IF(Table14[[#This Row],[Round]]=Table14[[#This Row],[Round in Funding Year 2025]],"SAME","DIFFERENT")</f>
        <v>SAME</v>
      </c>
      <c r="E626" t="s">
        <v>42</v>
      </c>
      <c r="F626" t="s">
        <v>42</v>
      </c>
      <c r="G626" t="str">
        <f>IF(Table14[[#This Row],[Vendor]]=Table14[[#This Row],[Previous Vendor (from Fund Year 2025 in SF)]],"SAME","DIFFERENT VENDOR")</f>
        <v>SAME</v>
      </c>
      <c r="H626" t="s">
        <v>3309</v>
      </c>
      <c r="I626" t="s">
        <v>3310</v>
      </c>
      <c r="J626" t="s">
        <v>3311</v>
      </c>
      <c r="K626" t="s">
        <v>67</v>
      </c>
      <c r="L626" t="s">
        <v>67</v>
      </c>
      <c r="M626" t="s">
        <v>8122</v>
      </c>
      <c r="N626">
        <v>1</v>
      </c>
      <c r="O626" t="s">
        <v>8152</v>
      </c>
      <c r="P626" t="s">
        <v>8573</v>
      </c>
      <c r="Q626" s="2">
        <v>46204</v>
      </c>
      <c r="R626" t="s">
        <v>3312</v>
      </c>
      <c r="S626" t="s">
        <v>3313</v>
      </c>
      <c r="T626" t="s">
        <v>3314</v>
      </c>
      <c r="U626" t="s">
        <v>3315</v>
      </c>
      <c r="V626" t="s">
        <v>36</v>
      </c>
      <c r="W626" t="s">
        <v>3316</v>
      </c>
      <c r="X626" t="s">
        <v>3317</v>
      </c>
      <c r="Y626" t="s">
        <v>3318</v>
      </c>
      <c r="Z626" t="s">
        <v>3319</v>
      </c>
      <c r="AA626" t="s">
        <v>3315</v>
      </c>
      <c r="AB626" t="s">
        <v>36</v>
      </c>
      <c r="AC626" t="s">
        <v>3316</v>
      </c>
      <c r="AD626" t="s">
        <v>147</v>
      </c>
      <c r="AE626" t="s">
        <v>41</v>
      </c>
      <c r="AF626" t="s">
        <v>8583</v>
      </c>
      <c r="AG626" s="8">
        <v>0</v>
      </c>
      <c r="AH626" s="8">
        <v>0</v>
      </c>
      <c r="AI626" s="8">
        <v>349</v>
      </c>
      <c r="AJ626" s="8">
        <v>0</v>
      </c>
      <c r="AK626" t="s">
        <v>8568</v>
      </c>
    </row>
    <row r="627" spans="1:37" x14ac:dyDescent="0.25">
      <c r="A627">
        <v>1239</v>
      </c>
      <c r="B627">
        <v>3</v>
      </c>
      <c r="C627">
        <v>3</v>
      </c>
      <c r="D627" t="str">
        <f>IF(Table14[[#This Row],[Round]]=Table14[[#This Row],[Round in Funding Year 2025]],"SAME","DIFFERENT")</f>
        <v>SAME</v>
      </c>
      <c r="E627" t="s">
        <v>42</v>
      </c>
      <c r="F627" t="s">
        <v>42</v>
      </c>
      <c r="G627" t="str">
        <f>IF(Table14[[#This Row],[Vendor]]=Table14[[#This Row],[Previous Vendor (from Fund Year 2025 in SF)]],"SAME","DIFFERENT VENDOR")</f>
        <v>SAME</v>
      </c>
      <c r="H627" t="s">
        <v>3309</v>
      </c>
      <c r="I627" t="s">
        <v>3310</v>
      </c>
      <c r="J627" t="s">
        <v>3311</v>
      </c>
      <c r="K627" t="s">
        <v>67</v>
      </c>
      <c r="L627" t="s">
        <v>67</v>
      </c>
      <c r="M627" t="s">
        <v>8122</v>
      </c>
      <c r="N627">
        <v>1</v>
      </c>
      <c r="O627" t="s">
        <v>8152</v>
      </c>
      <c r="P627" t="s">
        <v>8573</v>
      </c>
      <c r="Q627" s="2">
        <v>46204</v>
      </c>
      <c r="R627" t="s">
        <v>3312</v>
      </c>
      <c r="S627" t="s">
        <v>3313</v>
      </c>
      <c r="T627" t="s">
        <v>3314</v>
      </c>
      <c r="U627" t="s">
        <v>3315</v>
      </c>
      <c r="V627" t="s">
        <v>36</v>
      </c>
      <c r="W627" t="s">
        <v>3316</v>
      </c>
      <c r="X627" t="s">
        <v>3320</v>
      </c>
      <c r="Y627" t="s">
        <v>3321</v>
      </c>
      <c r="Z627" t="s">
        <v>3322</v>
      </c>
      <c r="AA627" t="s">
        <v>3315</v>
      </c>
      <c r="AB627" t="s">
        <v>36</v>
      </c>
      <c r="AC627" t="s">
        <v>3316</v>
      </c>
      <c r="AD627" t="s">
        <v>147</v>
      </c>
      <c r="AE627" t="s">
        <v>41</v>
      </c>
      <c r="AF627" t="s">
        <v>8583</v>
      </c>
      <c r="AG627" s="8">
        <v>0</v>
      </c>
      <c r="AH627" s="8">
        <v>0</v>
      </c>
      <c r="AI627" s="8">
        <v>349</v>
      </c>
      <c r="AJ627" s="8">
        <v>0</v>
      </c>
      <c r="AK627" t="s">
        <v>8568</v>
      </c>
    </row>
    <row r="628" spans="1:37" x14ac:dyDescent="0.25">
      <c r="A628">
        <v>1240</v>
      </c>
      <c r="B628">
        <v>3</v>
      </c>
      <c r="C628">
        <v>3</v>
      </c>
      <c r="D628" t="str">
        <f>IF(Table14[[#This Row],[Round]]=Table14[[#This Row],[Round in Funding Year 2025]],"SAME","DIFFERENT")</f>
        <v>SAME</v>
      </c>
      <c r="E628" t="s">
        <v>42</v>
      </c>
      <c r="F628" t="s">
        <v>42</v>
      </c>
      <c r="G628" t="str">
        <f>IF(Table14[[#This Row],[Vendor]]=Table14[[#This Row],[Previous Vendor (from Fund Year 2025 in SF)]],"SAME","DIFFERENT VENDOR")</f>
        <v>SAME</v>
      </c>
      <c r="H628" t="s">
        <v>3309</v>
      </c>
      <c r="I628" t="s">
        <v>3310</v>
      </c>
      <c r="J628" t="s">
        <v>3311</v>
      </c>
      <c r="K628" t="s">
        <v>67</v>
      </c>
      <c r="L628" t="s">
        <v>67</v>
      </c>
      <c r="M628" t="s">
        <v>8122</v>
      </c>
      <c r="N628">
        <v>1</v>
      </c>
      <c r="O628" t="s">
        <v>8152</v>
      </c>
      <c r="P628" t="s">
        <v>8573</v>
      </c>
      <c r="Q628" s="2">
        <v>46204</v>
      </c>
      <c r="R628" t="s">
        <v>3312</v>
      </c>
      <c r="S628" t="s">
        <v>3313</v>
      </c>
      <c r="T628" t="s">
        <v>3314</v>
      </c>
      <c r="U628" t="s">
        <v>3315</v>
      </c>
      <c r="V628" t="s">
        <v>36</v>
      </c>
      <c r="W628" t="s">
        <v>3316</v>
      </c>
      <c r="X628" t="s">
        <v>3323</v>
      </c>
      <c r="Y628" t="s">
        <v>3324</v>
      </c>
      <c r="Z628" t="s">
        <v>3325</v>
      </c>
      <c r="AA628" t="s">
        <v>3315</v>
      </c>
      <c r="AB628" t="s">
        <v>36</v>
      </c>
      <c r="AC628" t="s">
        <v>3316</v>
      </c>
      <c r="AD628" t="s">
        <v>147</v>
      </c>
      <c r="AE628" t="s">
        <v>41</v>
      </c>
      <c r="AF628" t="s">
        <v>8583</v>
      </c>
      <c r="AG628" s="8">
        <v>0</v>
      </c>
      <c r="AH628" s="8">
        <v>0</v>
      </c>
      <c r="AI628" s="8">
        <v>349</v>
      </c>
      <c r="AJ628" s="8">
        <v>0</v>
      </c>
      <c r="AK628" t="s">
        <v>8568</v>
      </c>
    </row>
    <row r="629" spans="1:37" x14ac:dyDescent="0.25">
      <c r="A629">
        <v>1242</v>
      </c>
      <c r="B629">
        <v>3</v>
      </c>
      <c r="C629">
        <v>3</v>
      </c>
      <c r="D629" t="str">
        <f>IF(Table14[[#This Row],[Round]]=Table14[[#This Row],[Round in Funding Year 2025]],"SAME","DIFFERENT")</f>
        <v>SAME</v>
      </c>
      <c r="E629" t="s">
        <v>2584</v>
      </c>
      <c r="F629" t="s">
        <v>2584</v>
      </c>
      <c r="G629" t="str">
        <f>IF(Table14[[#This Row],[Vendor]]=Table14[[#This Row],[Previous Vendor (from Fund Year 2025 in SF)]],"SAME","DIFFERENT VENDOR")</f>
        <v>SAME</v>
      </c>
      <c r="H629" t="s">
        <v>2629</v>
      </c>
      <c r="I629" t="s">
        <v>2630</v>
      </c>
      <c r="J629" t="s">
        <v>2631</v>
      </c>
      <c r="K629" t="s">
        <v>67</v>
      </c>
      <c r="L629" t="s">
        <v>67</v>
      </c>
      <c r="M629" t="s">
        <v>8122</v>
      </c>
      <c r="N629">
        <v>9</v>
      </c>
      <c r="O629" t="s">
        <v>8165</v>
      </c>
      <c r="P629" t="s">
        <v>8581</v>
      </c>
      <c r="Q629" s="2">
        <v>46204</v>
      </c>
      <c r="R629" t="s">
        <v>2637</v>
      </c>
      <c r="S629" t="s">
        <v>2638</v>
      </c>
      <c r="T629" t="s">
        <v>2639</v>
      </c>
      <c r="U629" t="s">
        <v>2640</v>
      </c>
      <c r="V629" t="s">
        <v>36</v>
      </c>
      <c r="W629" t="s">
        <v>2641</v>
      </c>
      <c r="X629" t="s">
        <v>52</v>
      </c>
      <c r="AB629" t="s">
        <v>36</v>
      </c>
      <c r="AD629" t="s">
        <v>147</v>
      </c>
      <c r="AE629" t="s">
        <v>26</v>
      </c>
      <c r="AF629" t="s">
        <v>8583</v>
      </c>
      <c r="AG629" s="8">
        <v>0</v>
      </c>
      <c r="AH629" s="8">
        <v>0</v>
      </c>
      <c r="AI629" s="8">
        <v>1213</v>
      </c>
      <c r="AJ629" s="8">
        <v>0</v>
      </c>
      <c r="AK629" t="s">
        <v>8568</v>
      </c>
    </row>
    <row r="630" spans="1:37" x14ac:dyDescent="0.25">
      <c r="A630">
        <v>1243</v>
      </c>
      <c r="B630">
        <v>3</v>
      </c>
      <c r="C630">
        <v>3</v>
      </c>
      <c r="D630" t="str">
        <f>IF(Table14[[#This Row],[Round]]=Table14[[#This Row],[Round in Funding Year 2025]],"SAME","DIFFERENT")</f>
        <v>SAME</v>
      </c>
      <c r="E630" t="s">
        <v>2584</v>
      </c>
      <c r="F630" t="s">
        <v>2584</v>
      </c>
      <c r="G630" t="str">
        <f>IF(Table14[[#This Row],[Vendor]]=Table14[[#This Row],[Previous Vendor (from Fund Year 2025 in SF)]],"SAME","DIFFERENT VENDOR")</f>
        <v>SAME</v>
      </c>
      <c r="H630" t="s">
        <v>2629</v>
      </c>
      <c r="I630" t="s">
        <v>2630</v>
      </c>
      <c r="J630" t="s">
        <v>2631</v>
      </c>
      <c r="K630" t="s">
        <v>67</v>
      </c>
      <c r="L630" t="s">
        <v>67</v>
      </c>
      <c r="M630" t="s">
        <v>8122</v>
      </c>
      <c r="N630">
        <v>9</v>
      </c>
      <c r="O630" t="s">
        <v>8151</v>
      </c>
      <c r="P630" t="s">
        <v>8581</v>
      </c>
      <c r="Q630" s="2">
        <v>46204</v>
      </c>
      <c r="R630" t="s">
        <v>2632</v>
      </c>
      <c r="S630" t="s">
        <v>2633</v>
      </c>
      <c r="T630" t="s">
        <v>2634</v>
      </c>
      <c r="U630" t="s">
        <v>2635</v>
      </c>
      <c r="V630" t="s">
        <v>36</v>
      </c>
      <c r="W630" t="s">
        <v>2636</v>
      </c>
      <c r="X630" t="s">
        <v>2637</v>
      </c>
      <c r="Y630" t="s">
        <v>2638</v>
      </c>
      <c r="Z630" t="s">
        <v>2639</v>
      </c>
      <c r="AA630" t="s">
        <v>2640</v>
      </c>
      <c r="AB630" t="s">
        <v>36</v>
      </c>
      <c r="AC630" t="s">
        <v>2641</v>
      </c>
      <c r="AD630" t="s">
        <v>147</v>
      </c>
      <c r="AE630" t="s">
        <v>41</v>
      </c>
      <c r="AF630" t="s">
        <v>8583</v>
      </c>
      <c r="AG630" s="8">
        <v>0</v>
      </c>
      <c r="AH630" s="8">
        <v>0</v>
      </c>
      <c r="AI630" s="8">
        <v>1213</v>
      </c>
      <c r="AJ630" s="8">
        <v>0</v>
      </c>
      <c r="AK630" t="s">
        <v>8568</v>
      </c>
    </row>
    <row r="631" spans="1:37" x14ac:dyDescent="0.25">
      <c r="A631">
        <v>1241</v>
      </c>
      <c r="B631">
        <v>3</v>
      </c>
      <c r="C631">
        <v>3</v>
      </c>
      <c r="D631" t="str">
        <f>IF(Table14[[#This Row],[Round]]=Table14[[#This Row],[Round in Funding Year 2025]],"SAME","DIFFERENT")</f>
        <v>SAME</v>
      </c>
      <c r="E631" t="s">
        <v>1630</v>
      </c>
      <c r="F631" t="s">
        <v>1630</v>
      </c>
      <c r="G631" t="str">
        <f>IF(Table14[[#This Row],[Vendor]]=Table14[[#This Row],[Previous Vendor (from Fund Year 2025 in SF)]],"SAME","DIFFERENT VENDOR")</f>
        <v>SAME</v>
      </c>
      <c r="H631" t="s">
        <v>2629</v>
      </c>
      <c r="I631" t="s">
        <v>2630</v>
      </c>
      <c r="J631" t="s">
        <v>2631</v>
      </c>
      <c r="K631" t="s">
        <v>67</v>
      </c>
      <c r="L631" t="s">
        <v>159</v>
      </c>
      <c r="M631" t="s">
        <v>8119</v>
      </c>
      <c r="N631">
        <v>9</v>
      </c>
      <c r="O631" t="s">
        <v>8151</v>
      </c>
      <c r="P631" t="s">
        <v>8581</v>
      </c>
      <c r="Q631" s="2">
        <v>46204</v>
      </c>
      <c r="R631" t="s">
        <v>7760</v>
      </c>
      <c r="S631" t="s">
        <v>7761</v>
      </c>
      <c r="T631" t="s">
        <v>7762</v>
      </c>
      <c r="U631" t="s">
        <v>2640</v>
      </c>
      <c r="V631" t="s">
        <v>36</v>
      </c>
      <c r="W631" t="s">
        <v>2641</v>
      </c>
      <c r="X631" t="s">
        <v>2637</v>
      </c>
      <c r="Y631" t="s">
        <v>2638</v>
      </c>
      <c r="Z631" t="s">
        <v>2639</v>
      </c>
      <c r="AA631" t="s">
        <v>2640</v>
      </c>
      <c r="AB631" t="s">
        <v>36</v>
      </c>
      <c r="AC631" t="s">
        <v>2641</v>
      </c>
      <c r="AD631" t="s">
        <v>147</v>
      </c>
      <c r="AE631" t="s">
        <v>41</v>
      </c>
      <c r="AF631" t="s">
        <v>8585</v>
      </c>
      <c r="AG631" s="8">
        <v>0</v>
      </c>
      <c r="AH631" s="8">
        <v>0</v>
      </c>
      <c r="AI631" s="8">
        <v>1050</v>
      </c>
      <c r="AJ631" s="8">
        <v>0</v>
      </c>
      <c r="AK631" t="s">
        <v>8568</v>
      </c>
    </row>
    <row r="632" spans="1:37" x14ac:dyDescent="0.25">
      <c r="A632">
        <v>5157</v>
      </c>
      <c r="B632">
        <v>4</v>
      </c>
      <c r="C632">
        <v>4</v>
      </c>
      <c r="D632" t="str">
        <f>IF(Table14[[#This Row],[Round]]=Table14[[#This Row],[Round in Funding Year 2025]],"SAME","DIFFERENT")</f>
        <v>SAME</v>
      </c>
      <c r="E632" t="s">
        <v>73</v>
      </c>
      <c r="F632" t="s">
        <v>73</v>
      </c>
      <c r="G632" t="str">
        <f>IF(Table14[[#This Row],[Vendor]]=Table14[[#This Row],[Previous Vendor (from Fund Year 2025 in SF)]],"SAME","DIFFERENT VENDOR")</f>
        <v>SAME</v>
      </c>
      <c r="H632" t="s">
        <v>5828</v>
      </c>
      <c r="I632" t="s">
        <v>5829</v>
      </c>
      <c r="J632" t="s">
        <v>5830</v>
      </c>
      <c r="K632" t="s">
        <v>67</v>
      </c>
      <c r="L632" t="s">
        <v>67</v>
      </c>
      <c r="M632" t="s">
        <v>8122</v>
      </c>
      <c r="N632">
        <v>4</v>
      </c>
      <c r="O632" t="s">
        <v>8160</v>
      </c>
      <c r="P632" t="s">
        <v>8576</v>
      </c>
      <c r="Q632" s="2">
        <v>46204</v>
      </c>
      <c r="R632" t="s">
        <v>5831</v>
      </c>
      <c r="S632" t="s">
        <v>5829</v>
      </c>
      <c r="T632" t="s">
        <v>5832</v>
      </c>
      <c r="U632" t="s">
        <v>5833</v>
      </c>
      <c r="V632" t="s">
        <v>36</v>
      </c>
      <c r="W632" t="s">
        <v>5834</v>
      </c>
      <c r="X632" t="s">
        <v>52</v>
      </c>
      <c r="AB632" t="s">
        <v>36</v>
      </c>
      <c r="AD632" t="s">
        <v>147</v>
      </c>
      <c r="AE632" t="s">
        <v>26</v>
      </c>
      <c r="AF632" t="s">
        <v>8583</v>
      </c>
      <c r="AG632" s="8">
        <v>0</v>
      </c>
      <c r="AH632" s="8">
        <v>0</v>
      </c>
      <c r="AI632" s="8">
        <v>280</v>
      </c>
      <c r="AJ632" s="8">
        <v>0</v>
      </c>
      <c r="AK632" t="s">
        <v>8568</v>
      </c>
    </row>
    <row r="633" spans="1:37" x14ac:dyDescent="0.25">
      <c r="A633">
        <v>768</v>
      </c>
      <c r="B633">
        <v>6</v>
      </c>
      <c r="C633">
        <v>2</v>
      </c>
      <c r="D633" t="str">
        <f>IF(Table14[[#This Row],[Round]]=Table14[[#This Row],[Round in Funding Year 2025]],"SAME","DIFFERENT")</f>
        <v>DIFFERENT</v>
      </c>
      <c r="E633" t="s">
        <v>73</v>
      </c>
      <c r="F633" t="s">
        <v>42</v>
      </c>
      <c r="G633" t="str">
        <f>IF(Table14[[#This Row],[Vendor]]=Table14[[#This Row],[Previous Vendor (from Fund Year 2025 in SF)]],"SAME","DIFFERENT VENDOR")</f>
        <v>DIFFERENT VENDOR</v>
      </c>
      <c r="H633" t="s">
        <v>5835</v>
      </c>
      <c r="I633" t="s">
        <v>5836</v>
      </c>
      <c r="J633" t="s">
        <v>5837</v>
      </c>
      <c r="K633" t="s">
        <v>67</v>
      </c>
      <c r="L633" t="s">
        <v>159</v>
      </c>
      <c r="M633" t="s">
        <v>8168</v>
      </c>
      <c r="N633">
        <v>2</v>
      </c>
      <c r="O633" t="s">
        <v>8154</v>
      </c>
      <c r="P633" t="s">
        <v>8574</v>
      </c>
      <c r="Q633" s="2">
        <v>46204</v>
      </c>
      <c r="R633" t="s">
        <v>5838</v>
      </c>
      <c r="S633" t="s">
        <v>5839</v>
      </c>
      <c r="T633" t="s">
        <v>5840</v>
      </c>
      <c r="U633" t="s">
        <v>1637</v>
      </c>
      <c r="V633" t="s">
        <v>36</v>
      </c>
      <c r="W633" t="s">
        <v>1638</v>
      </c>
      <c r="X633" t="s">
        <v>52</v>
      </c>
      <c r="AB633" t="s">
        <v>36</v>
      </c>
      <c r="AD633" t="s">
        <v>147</v>
      </c>
      <c r="AE633" t="s">
        <v>26</v>
      </c>
      <c r="AF633" t="s">
        <v>8584</v>
      </c>
      <c r="AG633" s="8">
        <v>0</v>
      </c>
      <c r="AH633" s="8">
        <v>0</v>
      </c>
      <c r="AI633" s="8">
        <v>156.80000000000001</v>
      </c>
      <c r="AJ633" s="8">
        <v>0</v>
      </c>
      <c r="AK633" t="s">
        <v>8568</v>
      </c>
    </row>
    <row r="634" spans="1:37" x14ac:dyDescent="0.25">
      <c r="A634">
        <v>1244</v>
      </c>
      <c r="B634">
        <v>3</v>
      </c>
      <c r="C634">
        <v>3</v>
      </c>
      <c r="D634" t="str">
        <f>IF(Table14[[#This Row],[Round]]=Table14[[#This Row],[Round in Funding Year 2025]],"SAME","DIFFERENT")</f>
        <v>SAME</v>
      </c>
      <c r="E634" t="s">
        <v>1384</v>
      </c>
      <c r="F634" t="s">
        <v>1384</v>
      </c>
      <c r="G634" t="str">
        <f>IF(Table14[[#This Row],[Vendor]]=Table14[[#This Row],[Previous Vendor (from Fund Year 2025 in SF)]],"SAME","DIFFERENT VENDOR")</f>
        <v>SAME</v>
      </c>
      <c r="H634" t="s">
        <v>3815</v>
      </c>
      <c r="I634" t="s">
        <v>3816</v>
      </c>
      <c r="J634" t="s">
        <v>3817</v>
      </c>
      <c r="K634" t="s">
        <v>77</v>
      </c>
      <c r="L634" t="s">
        <v>77</v>
      </c>
      <c r="M634" t="s">
        <v>8122</v>
      </c>
      <c r="N634">
        <v>6</v>
      </c>
      <c r="O634" t="s">
        <v>8147</v>
      </c>
      <c r="P634" t="s">
        <v>8578</v>
      </c>
      <c r="Q634" s="2">
        <v>46204</v>
      </c>
      <c r="R634" t="s">
        <v>3818</v>
      </c>
      <c r="S634" t="s">
        <v>3819</v>
      </c>
      <c r="T634" t="s">
        <v>3820</v>
      </c>
      <c r="U634" t="s">
        <v>3821</v>
      </c>
      <c r="V634" t="s">
        <v>36</v>
      </c>
      <c r="W634" t="s">
        <v>3822</v>
      </c>
      <c r="X634" t="s">
        <v>52</v>
      </c>
      <c r="AB634" t="s">
        <v>36</v>
      </c>
      <c r="AD634" t="s">
        <v>147</v>
      </c>
      <c r="AE634" t="s">
        <v>26</v>
      </c>
      <c r="AF634" t="s">
        <v>8583</v>
      </c>
      <c r="AG634" s="8">
        <v>0</v>
      </c>
      <c r="AH634" s="8">
        <v>0</v>
      </c>
      <c r="AI634" s="8">
        <v>1173.8399999999999</v>
      </c>
      <c r="AJ634" s="8">
        <v>0</v>
      </c>
      <c r="AK634" t="s">
        <v>8568</v>
      </c>
    </row>
    <row r="635" spans="1:37" x14ac:dyDescent="0.25">
      <c r="A635">
        <v>1245</v>
      </c>
      <c r="B635">
        <v>3</v>
      </c>
      <c r="C635">
        <v>3</v>
      </c>
      <c r="D635" t="str">
        <f>IF(Table14[[#This Row],[Round]]=Table14[[#This Row],[Round in Funding Year 2025]],"SAME","DIFFERENT")</f>
        <v>SAME</v>
      </c>
      <c r="E635" t="s">
        <v>42</v>
      </c>
      <c r="F635" t="s">
        <v>42</v>
      </c>
      <c r="G635" t="str">
        <f>IF(Table14[[#This Row],[Vendor]]=Table14[[#This Row],[Previous Vendor (from Fund Year 2025 in SF)]],"SAME","DIFFERENT VENDOR")</f>
        <v>SAME</v>
      </c>
      <c r="H635" t="s">
        <v>2933</v>
      </c>
      <c r="I635" t="s">
        <v>2934</v>
      </c>
      <c r="J635" t="s">
        <v>2935</v>
      </c>
      <c r="K635" t="s">
        <v>31</v>
      </c>
      <c r="L635" t="s">
        <v>31</v>
      </c>
      <c r="M635" t="s">
        <v>8122</v>
      </c>
      <c r="N635">
        <v>2</v>
      </c>
      <c r="O635" t="s">
        <v>8159</v>
      </c>
      <c r="P635" t="s">
        <v>8574</v>
      </c>
      <c r="Q635" s="2">
        <v>46204</v>
      </c>
      <c r="R635" t="s">
        <v>2936</v>
      </c>
      <c r="S635" t="s">
        <v>2937</v>
      </c>
      <c r="T635" t="s">
        <v>2938</v>
      </c>
      <c r="U635" t="s">
        <v>1264</v>
      </c>
      <c r="V635" t="s">
        <v>36</v>
      </c>
      <c r="W635" t="s">
        <v>1265</v>
      </c>
      <c r="X635" t="s">
        <v>52</v>
      </c>
      <c r="AB635" t="s">
        <v>36</v>
      </c>
      <c r="AD635" t="s">
        <v>147</v>
      </c>
      <c r="AE635" t="s">
        <v>26</v>
      </c>
      <c r="AF635" t="s">
        <v>8583</v>
      </c>
      <c r="AG635" s="8">
        <v>0</v>
      </c>
      <c r="AH635" s="8">
        <v>0</v>
      </c>
      <c r="AI635" s="8">
        <v>629</v>
      </c>
      <c r="AJ635" s="8">
        <v>0</v>
      </c>
      <c r="AK635" t="s">
        <v>8568</v>
      </c>
    </row>
    <row r="636" spans="1:37" x14ac:dyDescent="0.25">
      <c r="A636">
        <v>5056</v>
      </c>
      <c r="B636">
        <v>4</v>
      </c>
      <c r="C636">
        <v>4</v>
      </c>
      <c r="D636" t="str">
        <f>IF(Table14[[#This Row],[Round]]=Table14[[#This Row],[Round in Funding Year 2025]],"SAME","DIFFERENT")</f>
        <v>SAME</v>
      </c>
      <c r="E636" t="s">
        <v>1630</v>
      </c>
      <c r="F636" t="s">
        <v>1630</v>
      </c>
      <c r="G636" t="str">
        <f>IF(Table14[[#This Row],[Vendor]]=Table14[[#This Row],[Previous Vendor (from Fund Year 2025 in SF)]],"SAME","DIFFERENT VENDOR")</f>
        <v>SAME</v>
      </c>
      <c r="H636" t="s">
        <v>1258</v>
      </c>
      <c r="I636" t="s">
        <v>1259</v>
      </c>
      <c r="J636" t="s">
        <v>1260</v>
      </c>
      <c r="K636" t="s">
        <v>31</v>
      </c>
      <c r="L636" t="s">
        <v>31</v>
      </c>
      <c r="M636" t="s">
        <v>8122</v>
      </c>
      <c r="N636">
        <v>2</v>
      </c>
      <c r="O636" t="s">
        <v>8159</v>
      </c>
      <c r="P636" t="s">
        <v>8574</v>
      </c>
      <c r="Q636" s="2">
        <v>46204</v>
      </c>
      <c r="R636" t="s">
        <v>7676</v>
      </c>
      <c r="T636" t="s">
        <v>7677</v>
      </c>
      <c r="U636" t="s">
        <v>1264</v>
      </c>
      <c r="V636" t="s">
        <v>36</v>
      </c>
      <c r="W636" t="s">
        <v>1265</v>
      </c>
      <c r="X636" t="s">
        <v>1261</v>
      </c>
      <c r="Y636" t="s">
        <v>1262</v>
      </c>
      <c r="Z636" t="s">
        <v>1263</v>
      </c>
      <c r="AA636" t="s">
        <v>1264</v>
      </c>
      <c r="AB636" t="s">
        <v>36</v>
      </c>
      <c r="AC636" t="s">
        <v>1265</v>
      </c>
      <c r="AD636" t="s">
        <v>147</v>
      </c>
      <c r="AE636" t="s">
        <v>41</v>
      </c>
      <c r="AF636" t="s">
        <v>8583</v>
      </c>
      <c r="AG636" s="8">
        <v>0</v>
      </c>
      <c r="AH636" s="8">
        <v>0</v>
      </c>
      <c r="AI636" s="8">
        <v>2961</v>
      </c>
      <c r="AJ636" s="8">
        <v>0</v>
      </c>
      <c r="AK636" t="s">
        <v>8568</v>
      </c>
    </row>
    <row r="637" spans="1:37" x14ac:dyDescent="0.25">
      <c r="A637">
        <v>769</v>
      </c>
      <c r="B637">
        <v>6</v>
      </c>
      <c r="C637">
        <v>2</v>
      </c>
      <c r="D637" t="str">
        <f>IF(Table14[[#This Row],[Round]]=Table14[[#This Row],[Round in Funding Year 2025]],"SAME","DIFFERENT")</f>
        <v>DIFFERENT</v>
      </c>
      <c r="E637" t="s">
        <v>42</v>
      </c>
      <c r="F637" t="s">
        <v>42</v>
      </c>
      <c r="G637" t="str">
        <f>IF(Table14[[#This Row],[Vendor]]=Table14[[#This Row],[Previous Vendor (from Fund Year 2025 in SF)]],"SAME","DIFFERENT VENDOR")</f>
        <v>SAME</v>
      </c>
      <c r="H637" t="s">
        <v>1258</v>
      </c>
      <c r="I637" t="s">
        <v>1259</v>
      </c>
      <c r="J637" t="s">
        <v>1260</v>
      </c>
      <c r="K637" t="s">
        <v>31</v>
      </c>
      <c r="L637" t="s">
        <v>31</v>
      </c>
      <c r="M637" t="s">
        <v>8170</v>
      </c>
      <c r="N637">
        <v>2</v>
      </c>
      <c r="O637" t="s">
        <v>8159</v>
      </c>
      <c r="P637" t="s">
        <v>8574</v>
      </c>
      <c r="Q637" s="2">
        <v>46204</v>
      </c>
      <c r="R637" t="s">
        <v>1970</v>
      </c>
      <c r="S637" t="s">
        <v>1971</v>
      </c>
      <c r="T637" t="s">
        <v>1972</v>
      </c>
      <c r="U637" t="s">
        <v>1264</v>
      </c>
      <c r="V637" t="s">
        <v>36</v>
      </c>
      <c r="W637" t="s">
        <v>1973</v>
      </c>
      <c r="X637" t="s">
        <v>1261</v>
      </c>
      <c r="Y637" t="s">
        <v>1262</v>
      </c>
      <c r="Z637" t="s">
        <v>1263</v>
      </c>
      <c r="AA637" t="s">
        <v>1264</v>
      </c>
      <c r="AB637" t="s">
        <v>36</v>
      </c>
      <c r="AC637" t="s">
        <v>1265</v>
      </c>
      <c r="AD637" t="s">
        <v>147</v>
      </c>
      <c r="AE637" t="s">
        <v>41</v>
      </c>
      <c r="AF637" t="s">
        <v>8586</v>
      </c>
      <c r="AG637" s="8">
        <v>0</v>
      </c>
      <c r="AH637" s="8">
        <v>0</v>
      </c>
      <c r="AI637" s="8">
        <v>354</v>
      </c>
      <c r="AJ637" s="8">
        <v>0</v>
      </c>
      <c r="AK637" t="s">
        <v>8568</v>
      </c>
    </row>
    <row r="638" spans="1:37" x14ac:dyDescent="0.25">
      <c r="A638">
        <v>6068</v>
      </c>
      <c r="B638" s="1">
        <v>7</v>
      </c>
      <c r="C638" s="1" t="s">
        <v>8172</v>
      </c>
      <c r="E638" s="3" t="s">
        <v>42</v>
      </c>
      <c r="H638" s="3" t="s">
        <v>1258</v>
      </c>
      <c r="I638" s="3" t="s">
        <v>1259</v>
      </c>
      <c r="J638" s="3" t="s">
        <v>1260</v>
      </c>
      <c r="K638" s="3" t="s">
        <v>31</v>
      </c>
      <c r="M638" t="s">
        <v>8118</v>
      </c>
      <c r="N638">
        <v>2</v>
      </c>
      <c r="O638">
        <v>0</v>
      </c>
      <c r="P638" t="s">
        <v>8574</v>
      </c>
      <c r="Q638" s="4">
        <v>46204</v>
      </c>
      <c r="R638" s="3" t="s">
        <v>1261</v>
      </c>
      <c r="S638" s="3" t="s">
        <v>1262</v>
      </c>
      <c r="T638" s="3" t="s">
        <v>1263</v>
      </c>
      <c r="U638" s="3" t="s">
        <v>1264</v>
      </c>
      <c r="V638" s="3" t="s">
        <v>36</v>
      </c>
      <c r="W638" s="3" t="s">
        <v>1265</v>
      </c>
      <c r="X638" s="3" t="s">
        <v>52</v>
      </c>
      <c r="Y638" s="3"/>
      <c r="Z638" s="3"/>
      <c r="AA638" s="3"/>
      <c r="AB638" s="3" t="s">
        <v>36</v>
      </c>
      <c r="AC638" s="3"/>
      <c r="AD638" s="3" t="s">
        <v>147</v>
      </c>
      <c r="AE638" s="3" t="s">
        <v>26</v>
      </c>
      <c r="AF638" t="s">
        <v>8166</v>
      </c>
      <c r="AG638" s="9">
        <v>0</v>
      </c>
      <c r="AH638" s="9">
        <v>0</v>
      </c>
      <c r="AI638" s="9">
        <v>252</v>
      </c>
      <c r="AJ638" s="9">
        <v>0</v>
      </c>
      <c r="AK638" t="s">
        <v>8568</v>
      </c>
    </row>
    <row r="639" spans="1:37" x14ac:dyDescent="0.25">
      <c r="A639">
        <v>770</v>
      </c>
      <c r="B639">
        <v>6</v>
      </c>
      <c r="C639">
        <v>2</v>
      </c>
      <c r="D639" t="str">
        <f>IF(Table14[[#This Row],[Round]]=Table14[[#This Row],[Round in Funding Year 2025]],"SAME","DIFFERENT")</f>
        <v>DIFFERENT</v>
      </c>
      <c r="E639" t="s">
        <v>73</v>
      </c>
      <c r="F639" t="s">
        <v>73</v>
      </c>
      <c r="G639" t="str">
        <f>IF(Table14[[#This Row],[Vendor]]=Table14[[#This Row],[Previous Vendor (from Fund Year 2025 in SF)]],"SAME","DIFFERENT VENDOR")</f>
        <v>SAME</v>
      </c>
      <c r="H639" t="s">
        <v>5468</v>
      </c>
      <c r="I639" t="s">
        <v>5469</v>
      </c>
      <c r="J639" t="s">
        <v>5470</v>
      </c>
      <c r="K639" t="s">
        <v>25</v>
      </c>
      <c r="L639" t="s">
        <v>25</v>
      </c>
      <c r="M639" t="s">
        <v>8170</v>
      </c>
      <c r="N639">
        <v>1</v>
      </c>
      <c r="O639" t="s">
        <v>8162</v>
      </c>
      <c r="P639" t="s">
        <v>8573</v>
      </c>
      <c r="Q639" s="2">
        <v>46204</v>
      </c>
      <c r="R639" t="s">
        <v>5471</v>
      </c>
      <c r="S639" t="s">
        <v>5472</v>
      </c>
      <c r="T639" t="s">
        <v>5473</v>
      </c>
      <c r="U639" t="s">
        <v>4159</v>
      </c>
      <c r="V639" t="s">
        <v>36</v>
      </c>
      <c r="W639" t="s">
        <v>4160</v>
      </c>
      <c r="X639" t="s">
        <v>52</v>
      </c>
      <c r="AB639" t="s">
        <v>36</v>
      </c>
      <c r="AD639" t="s">
        <v>147</v>
      </c>
      <c r="AE639" t="s">
        <v>26</v>
      </c>
      <c r="AF639" t="s">
        <v>8586</v>
      </c>
      <c r="AG639" s="8">
        <v>0</v>
      </c>
      <c r="AH639" s="8">
        <v>0</v>
      </c>
      <c r="AI639" s="8">
        <v>211.61</v>
      </c>
      <c r="AJ639" s="8">
        <v>0</v>
      </c>
      <c r="AK639" t="s">
        <v>8568</v>
      </c>
    </row>
    <row r="640" spans="1:37" x14ac:dyDescent="0.25">
      <c r="A640">
        <v>5697</v>
      </c>
      <c r="B640">
        <v>5</v>
      </c>
      <c r="C640">
        <v>5</v>
      </c>
      <c r="D640" t="str">
        <f>IF(Table14[[#This Row],[Round]]=Table14[[#This Row],[Round in Funding Year 2025]],"SAME","DIFFERENT")</f>
        <v>SAME</v>
      </c>
      <c r="E640" t="s">
        <v>42</v>
      </c>
      <c r="F640" t="s">
        <v>42</v>
      </c>
      <c r="G640" t="str">
        <f>IF(Table14[[#This Row],[Vendor]]=Table14[[#This Row],[Previous Vendor (from Fund Year 2025 in SF)]],"SAME","DIFFERENT VENDOR")</f>
        <v>SAME</v>
      </c>
      <c r="H640" t="s">
        <v>4153</v>
      </c>
      <c r="I640" t="s">
        <v>4154</v>
      </c>
      <c r="J640" t="s">
        <v>4155</v>
      </c>
      <c r="K640" t="s">
        <v>31</v>
      </c>
      <c r="L640" t="s">
        <v>31</v>
      </c>
      <c r="M640" t="s">
        <v>8122</v>
      </c>
      <c r="N640">
        <v>1</v>
      </c>
      <c r="O640" t="s">
        <v>8152</v>
      </c>
      <c r="P640" t="s">
        <v>8573</v>
      </c>
      <c r="Q640" s="2">
        <v>46204</v>
      </c>
      <c r="R640" t="s">
        <v>4156</v>
      </c>
      <c r="S640" t="s">
        <v>4157</v>
      </c>
      <c r="T640" t="s">
        <v>4158</v>
      </c>
      <c r="U640" t="s">
        <v>4159</v>
      </c>
      <c r="V640" t="s">
        <v>36</v>
      </c>
      <c r="W640" t="s">
        <v>4160</v>
      </c>
      <c r="X640" t="s">
        <v>1190</v>
      </c>
      <c r="Y640" t="s">
        <v>4161</v>
      </c>
      <c r="Z640" t="s">
        <v>4162</v>
      </c>
      <c r="AA640" t="s">
        <v>4159</v>
      </c>
      <c r="AB640" t="s">
        <v>36</v>
      </c>
      <c r="AC640" t="s">
        <v>4160</v>
      </c>
      <c r="AD640" t="s">
        <v>147</v>
      </c>
      <c r="AE640" t="s">
        <v>41</v>
      </c>
      <c r="AF640" t="s">
        <v>8583</v>
      </c>
      <c r="AG640" s="8">
        <v>0</v>
      </c>
      <c r="AH640" s="8">
        <v>0</v>
      </c>
      <c r="AI640" s="8">
        <v>395</v>
      </c>
      <c r="AJ640" s="8">
        <v>0</v>
      </c>
      <c r="AK640" t="s">
        <v>8568</v>
      </c>
    </row>
    <row r="641" spans="1:37" x14ac:dyDescent="0.25">
      <c r="A641">
        <v>5698</v>
      </c>
      <c r="B641">
        <v>5</v>
      </c>
      <c r="C641">
        <v>5</v>
      </c>
      <c r="D641" t="str">
        <f>IF(Table14[[#This Row],[Round]]=Table14[[#This Row],[Round in Funding Year 2025]],"SAME","DIFFERENT")</f>
        <v>SAME</v>
      </c>
      <c r="E641" t="s">
        <v>42</v>
      </c>
      <c r="F641" t="s">
        <v>42</v>
      </c>
      <c r="G641" t="str">
        <f>IF(Table14[[#This Row],[Vendor]]=Table14[[#This Row],[Previous Vendor (from Fund Year 2025 in SF)]],"SAME","DIFFERENT VENDOR")</f>
        <v>SAME</v>
      </c>
      <c r="H641" t="s">
        <v>4153</v>
      </c>
      <c r="I641" t="s">
        <v>4154</v>
      </c>
      <c r="J641" t="s">
        <v>4155</v>
      </c>
      <c r="K641" t="s">
        <v>31</v>
      </c>
      <c r="L641" t="s">
        <v>31</v>
      </c>
      <c r="M641" t="s">
        <v>8122</v>
      </c>
      <c r="N641">
        <v>1</v>
      </c>
      <c r="O641" t="s">
        <v>8152</v>
      </c>
      <c r="P641" t="s">
        <v>8573</v>
      </c>
      <c r="Q641" s="2">
        <v>46204</v>
      </c>
      <c r="R641" t="s">
        <v>4180</v>
      </c>
      <c r="S641" t="s">
        <v>4181</v>
      </c>
      <c r="T641" t="s">
        <v>4182</v>
      </c>
      <c r="U641" t="s">
        <v>4159</v>
      </c>
      <c r="V641" t="s">
        <v>36</v>
      </c>
      <c r="W641" t="s">
        <v>4160</v>
      </c>
      <c r="X641" t="s">
        <v>1190</v>
      </c>
      <c r="Y641" t="s">
        <v>4161</v>
      </c>
      <c r="Z641" t="s">
        <v>4162</v>
      </c>
      <c r="AA641" t="s">
        <v>4159</v>
      </c>
      <c r="AB641" t="s">
        <v>36</v>
      </c>
      <c r="AC641" t="s">
        <v>4160</v>
      </c>
      <c r="AD641" t="s">
        <v>147</v>
      </c>
      <c r="AE641" t="s">
        <v>41</v>
      </c>
      <c r="AF641" t="s">
        <v>8583</v>
      </c>
      <c r="AG641" s="8">
        <v>0</v>
      </c>
      <c r="AH641" s="8">
        <v>0</v>
      </c>
      <c r="AI641" s="8">
        <v>395</v>
      </c>
      <c r="AJ641" s="8">
        <v>0</v>
      </c>
      <c r="AK641" t="s">
        <v>8568</v>
      </c>
    </row>
    <row r="642" spans="1:37" x14ac:dyDescent="0.25">
      <c r="A642">
        <v>5699</v>
      </c>
      <c r="B642">
        <v>5</v>
      </c>
      <c r="C642">
        <v>5</v>
      </c>
      <c r="D642" t="str">
        <f>IF(Table14[[#This Row],[Round]]=Table14[[#This Row],[Round in Funding Year 2025]],"SAME","DIFFERENT")</f>
        <v>SAME</v>
      </c>
      <c r="E642" t="s">
        <v>42</v>
      </c>
      <c r="F642" t="s">
        <v>42</v>
      </c>
      <c r="G642" t="str">
        <f>IF(Table14[[#This Row],[Vendor]]=Table14[[#This Row],[Previous Vendor (from Fund Year 2025 in SF)]],"SAME","DIFFERENT VENDOR")</f>
        <v>SAME</v>
      </c>
      <c r="H642" t="s">
        <v>4153</v>
      </c>
      <c r="I642" t="s">
        <v>4154</v>
      </c>
      <c r="J642" t="s">
        <v>4155</v>
      </c>
      <c r="K642" t="s">
        <v>31</v>
      </c>
      <c r="L642" t="s">
        <v>31</v>
      </c>
      <c r="M642" t="s">
        <v>8122</v>
      </c>
      <c r="N642">
        <v>1</v>
      </c>
      <c r="O642" t="s">
        <v>8152</v>
      </c>
      <c r="P642" t="s">
        <v>8573</v>
      </c>
      <c r="Q642" s="2">
        <v>46204</v>
      </c>
      <c r="R642" t="s">
        <v>4174</v>
      </c>
      <c r="S642" t="s">
        <v>4175</v>
      </c>
      <c r="T642" t="s">
        <v>4176</v>
      </c>
      <c r="U642" t="s">
        <v>4159</v>
      </c>
      <c r="V642" t="s">
        <v>36</v>
      </c>
      <c r="W642" t="s">
        <v>4160</v>
      </c>
      <c r="X642" t="s">
        <v>1190</v>
      </c>
      <c r="Y642" t="s">
        <v>4161</v>
      </c>
      <c r="Z642" t="s">
        <v>4162</v>
      </c>
      <c r="AA642" t="s">
        <v>4159</v>
      </c>
      <c r="AB642" t="s">
        <v>36</v>
      </c>
      <c r="AC642" t="s">
        <v>4160</v>
      </c>
      <c r="AD642" t="s">
        <v>147</v>
      </c>
      <c r="AE642" t="s">
        <v>41</v>
      </c>
      <c r="AF642" t="s">
        <v>8583</v>
      </c>
      <c r="AG642" s="8">
        <v>0</v>
      </c>
      <c r="AH642" s="8">
        <v>0</v>
      </c>
      <c r="AI642" s="8">
        <v>395</v>
      </c>
      <c r="AJ642" s="8">
        <v>0</v>
      </c>
      <c r="AK642" t="s">
        <v>8568</v>
      </c>
    </row>
    <row r="643" spans="1:37" x14ac:dyDescent="0.25">
      <c r="A643">
        <v>5700</v>
      </c>
      <c r="B643">
        <v>5</v>
      </c>
      <c r="C643">
        <v>5</v>
      </c>
      <c r="D643" t="str">
        <f>IF(Table14[[#This Row],[Round]]=Table14[[#This Row],[Round in Funding Year 2025]],"SAME","DIFFERENT")</f>
        <v>SAME</v>
      </c>
      <c r="E643" t="s">
        <v>42</v>
      </c>
      <c r="F643" t="s">
        <v>42</v>
      </c>
      <c r="G643" t="str">
        <f>IF(Table14[[#This Row],[Vendor]]=Table14[[#This Row],[Previous Vendor (from Fund Year 2025 in SF)]],"SAME","DIFFERENT VENDOR")</f>
        <v>SAME</v>
      </c>
      <c r="H643" t="s">
        <v>4153</v>
      </c>
      <c r="I643" t="s">
        <v>4154</v>
      </c>
      <c r="J643" t="s">
        <v>4155</v>
      </c>
      <c r="K643" t="s">
        <v>31</v>
      </c>
      <c r="L643" t="s">
        <v>31</v>
      </c>
      <c r="M643" t="s">
        <v>8122</v>
      </c>
      <c r="N643">
        <v>1</v>
      </c>
      <c r="O643" t="s">
        <v>8152</v>
      </c>
      <c r="P643" t="s">
        <v>8573</v>
      </c>
      <c r="Q643" s="2">
        <v>46204</v>
      </c>
      <c r="R643" t="s">
        <v>3094</v>
      </c>
      <c r="S643" t="s">
        <v>4166</v>
      </c>
      <c r="T643" t="s">
        <v>4167</v>
      </c>
      <c r="U643" t="s">
        <v>4159</v>
      </c>
      <c r="V643" t="s">
        <v>36</v>
      </c>
      <c r="W643" t="s">
        <v>4160</v>
      </c>
      <c r="X643" t="s">
        <v>1190</v>
      </c>
      <c r="Y643" t="s">
        <v>4161</v>
      </c>
      <c r="Z643" t="s">
        <v>4162</v>
      </c>
      <c r="AA643" t="s">
        <v>4159</v>
      </c>
      <c r="AB643" t="s">
        <v>36</v>
      </c>
      <c r="AC643" t="s">
        <v>4160</v>
      </c>
      <c r="AD643" t="s">
        <v>147</v>
      </c>
      <c r="AE643" t="s">
        <v>41</v>
      </c>
      <c r="AF643" t="s">
        <v>8583</v>
      </c>
      <c r="AG643" s="8">
        <v>0</v>
      </c>
      <c r="AH643" s="8">
        <v>0</v>
      </c>
      <c r="AI643" s="8">
        <v>395</v>
      </c>
      <c r="AJ643" s="8">
        <v>0</v>
      </c>
      <c r="AK643" t="s">
        <v>8568</v>
      </c>
    </row>
    <row r="644" spans="1:37" x14ac:dyDescent="0.25">
      <c r="A644">
        <v>5701</v>
      </c>
      <c r="B644">
        <v>5</v>
      </c>
      <c r="C644">
        <v>5</v>
      </c>
      <c r="D644" t="str">
        <f>IF(Table14[[#This Row],[Round]]=Table14[[#This Row],[Round in Funding Year 2025]],"SAME","DIFFERENT")</f>
        <v>SAME</v>
      </c>
      <c r="E644" t="s">
        <v>42</v>
      </c>
      <c r="F644" t="s">
        <v>42</v>
      </c>
      <c r="G644" t="str">
        <f>IF(Table14[[#This Row],[Vendor]]=Table14[[#This Row],[Previous Vendor (from Fund Year 2025 in SF)]],"SAME","DIFFERENT VENDOR")</f>
        <v>SAME</v>
      </c>
      <c r="H644" t="s">
        <v>4153</v>
      </c>
      <c r="I644" t="s">
        <v>4154</v>
      </c>
      <c r="J644" t="s">
        <v>4155</v>
      </c>
      <c r="K644" t="s">
        <v>31</v>
      </c>
      <c r="L644" t="s">
        <v>31</v>
      </c>
      <c r="M644" t="s">
        <v>8122</v>
      </c>
      <c r="N644">
        <v>1</v>
      </c>
      <c r="O644" t="s">
        <v>8152</v>
      </c>
      <c r="P644" t="s">
        <v>8573</v>
      </c>
      <c r="Q644" s="2">
        <v>46204</v>
      </c>
      <c r="R644" t="s">
        <v>4186</v>
      </c>
      <c r="S644" t="s">
        <v>4187</v>
      </c>
      <c r="T644" t="s">
        <v>4188</v>
      </c>
      <c r="U644" t="s">
        <v>4159</v>
      </c>
      <c r="V644" t="s">
        <v>36</v>
      </c>
      <c r="W644" t="s">
        <v>4160</v>
      </c>
      <c r="X644" t="s">
        <v>1190</v>
      </c>
      <c r="Y644" t="s">
        <v>4161</v>
      </c>
      <c r="Z644" t="s">
        <v>4162</v>
      </c>
      <c r="AA644" t="s">
        <v>4159</v>
      </c>
      <c r="AB644" t="s">
        <v>36</v>
      </c>
      <c r="AC644" t="s">
        <v>4160</v>
      </c>
      <c r="AD644" t="s">
        <v>147</v>
      </c>
      <c r="AE644" t="s">
        <v>41</v>
      </c>
      <c r="AF644" t="s">
        <v>8583</v>
      </c>
      <c r="AG644" s="8">
        <v>0</v>
      </c>
      <c r="AH644" s="8">
        <v>0</v>
      </c>
      <c r="AI644" s="8">
        <v>395</v>
      </c>
      <c r="AJ644" s="8">
        <v>0</v>
      </c>
      <c r="AK644" t="s">
        <v>8568</v>
      </c>
    </row>
    <row r="645" spans="1:37" x14ac:dyDescent="0.25">
      <c r="A645">
        <v>5702</v>
      </c>
      <c r="B645">
        <v>5</v>
      </c>
      <c r="C645">
        <v>5</v>
      </c>
      <c r="D645" t="str">
        <f>IF(Table14[[#This Row],[Round]]=Table14[[#This Row],[Round in Funding Year 2025]],"SAME","DIFFERENT")</f>
        <v>SAME</v>
      </c>
      <c r="E645" t="s">
        <v>42</v>
      </c>
      <c r="F645" t="s">
        <v>42</v>
      </c>
      <c r="G645" t="str">
        <f>IF(Table14[[#This Row],[Vendor]]=Table14[[#This Row],[Previous Vendor (from Fund Year 2025 in SF)]],"SAME","DIFFERENT VENDOR")</f>
        <v>SAME</v>
      </c>
      <c r="H645" t="s">
        <v>4153</v>
      </c>
      <c r="I645" t="s">
        <v>4154</v>
      </c>
      <c r="J645" t="s">
        <v>4155</v>
      </c>
      <c r="K645" t="s">
        <v>31</v>
      </c>
      <c r="L645" t="s">
        <v>31</v>
      </c>
      <c r="M645" t="s">
        <v>8122</v>
      </c>
      <c r="N645">
        <v>1</v>
      </c>
      <c r="O645" t="s">
        <v>8152</v>
      </c>
      <c r="P645" t="s">
        <v>8573</v>
      </c>
      <c r="Q645" s="2">
        <v>46204</v>
      </c>
      <c r="R645" t="s">
        <v>1190</v>
      </c>
      <c r="S645" t="s">
        <v>4161</v>
      </c>
      <c r="T645" t="s">
        <v>4162</v>
      </c>
      <c r="U645" t="s">
        <v>4159</v>
      </c>
      <c r="V645" t="s">
        <v>36</v>
      </c>
      <c r="W645" t="s">
        <v>4160</v>
      </c>
      <c r="X645" t="s">
        <v>52</v>
      </c>
      <c r="AB645" t="s">
        <v>36</v>
      </c>
      <c r="AD645" t="s">
        <v>147</v>
      </c>
      <c r="AE645" t="s">
        <v>26</v>
      </c>
      <c r="AF645" t="s">
        <v>8583</v>
      </c>
      <c r="AG645" s="8">
        <v>0</v>
      </c>
      <c r="AH645" s="8">
        <v>0</v>
      </c>
      <c r="AI645" s="8">
        <v>395</v>
      </c>
      <c r="AJ645" s="8">
        <v>0</v>
      </c>
      <c r="AK645" t="s">
        <v>8568</v>
      </c>
    </row>
    <row r="646" spans="1:37" x14ac:dyDescent="0.25">
      <c r="A646">
        <v>5168</v>
      </c>
      <c r="B646">
        <v>4</v>
      </c>
      <c r="C646">
        <v>4</v>
      </c>
      <c r="D646" t="str">
        <f>IF(Table14[[#This Row],[Round]]=Table14[[#This Row],[Round in Funding Year 2025]],"SAME","DIFFERENT")</f>
        <v>SAME</v>
      </c>
      <c r="E646" t="s">
        <v>2584</v>
      </c>
      <c r="F646" t="s">
        <v>2584</v>
      </c>
      <c r="G646" t="str">
        <f>IF(Table14[[#This Row],[Vendor]]=Table14[[#This Row],[Previous Vendor (from Fund Year 2025 in SF)]],"SAME","DIFFERENT VENDOR")</f>
        <v>SAME</v>
      </c>
      <c r="H646" t="s">
        <v>2774</v>
      </c>
      <c r="I646" t="s">
        <v>2775</v>
      </c>
      <c r="J646" t="s">
        <v>2776</v>
      </c>
      <c r="K646" t="s">
        <v>67</v>
      </c>
      <c r="L646" t="s">
        <v>67</v>
      </c>
      <c r="M646" t="s">
        <v>8122</v>
      </c>
      <c r="N646">
        <v>9</v>
      </c>
      <c r="O646" t="s">
        <v>8151</v>
      </c>
      <c r="P646" t="s">
        <v>8581</v>
      </c>
      <c r="Q646" s="2">
        <v>46204</v>
      </c>
      <c r="R646" t="s">
        <v>2777</v>
      </c>
      <c r="S646" t="s">
        <v>2778</v>
      </c>
      <c r="T646" t="s">
        <v>2779</v>
      </c>
      <c r="U646" t="s">
        <v>2780</v>
      </c>
      <c r="V646" t="s">
        <v>36</v>
      </c>
      <c r="W646" t="s">
        <v>2781</v>
      </c>
      <c r="X646" t="s">
        <v>52</v>
      </c>
      <c r="AB646" t="s">
        <v>36</v>
      </c>
      <c r="AD646" t="s">
        <v>147</v>
      </c>
      <c r="AE646" t="s">
        <v>26</v>
      </c>
      <c r="AF646" t="s">
        <v>8583</v>
      </c>
      <c r="AG646" s="8">
        <v>0</v>
      </c>
      <c r="AH646" s="8">
        <v>0</v>
      </c>
      <c r="AI646" s="8">
        <v>1104</v>
      </c>
      <c r="AJ646" s="8">
        <v>0</v>
      </c>
      <c r="AK646" t="s">
        <v>8568</v>
      </c>
    </row>
    <row r="647" spans="1:37" x14ac:dyDescent="0.25">
      <c r="A647">
        <v>5546</v>
      </c>
      <c r="B647">
        <v>5</v>
      </c>
      <c r="C647">
        <v>5</v>
      </c>
      <c r="D647" t="str">
        <f>IF(Table14[[#This Row],[Round]]=Table14[[#This Row],[Round in Funding Year 2025]],"SAME","DIFFERENT")</f>
        <v>SAME</v>
      </c>
      <c r="E647" t="s">
        <v>2584</v>
      </c>
      <c r="F647" t="s">
        <v>2584</v>
      </c>
      <c r="G647" t="str">
        <f>IF(Table14[[#This Row],[Vendor]]=Table14[[#This Row],[Previous Vendor (from Fund Year 2025 in SF)]],"SAME","DIFFERENT VENDOR")</f>
        <v>SAME</v>
      </c>
      <c r="H647" t="s">
        <v>2984</v>
      </c>
      <c r="I647" t="s">
        <v>2985</v>
      </c>
      <c r="J647" t="s">
        <v>2986</v>
      </c>
      <c r="K647" t="s">
        <v>67</v>
      </c>
      <c r="L647" t="s">
        <v>67</v>
      </c>
      <c r="M647" t="s">
        <v>8122</v>
      </c>
      <c r="N647">
        <v>9</v>
      </c>
      <c r="O647" t="s">
        <v>8164</v>
      </c>
      <c r="P647" t="s">
        <v>8581</v>
      </c>
      <c r="Q647" s="2">
        <v>46204</v>
      </c>
      <c r="R647" t="s">
        <v>2998</v>
      </c>
      <c r="S647" t="s">
        <v>2999</v>
      </c>
      <c r="T647" t="s">
        <v>3000</v>
      </c>
      <c r="U647" t="s">
        <v>2655</v>
      </c>
      <c r="V647" t="s">
        <v>36</v>
      </c>
      <c r="W647" t="s">
        <v>2656</v>
      </c>
      <c r="X647" t="s">
        <v>52</v>
      </c>
      <c r="AB647" t="s">
        <v>36</v>
      </c>
      <c r="AD647" t="s">
        <v>147</v>
      </c>
      <c r="AE647" t="s">
        <v>26</v>
      </c>
      <c r="AF647" t="s">
        <v>8583</v>
      </c>
      <c r="AG647" s="8">
        <v>0</v>
      </c>
      <c r="AH647" s="8">
        <v>0</v>
      </c>
      <c r="AI647" s="8">
        <v>1104</v>
      </c>
      <c r="AJ647" s="8">
        <v>0</v>
      </c>
      <c r="AK647" t="s">
        <v>8568</v>
      </c>
    </row>
    <row r="648" spans="1:37" x14ac:dyDescent="0.25">
      <c r="A648">
        <v>5547</v>
      </c>
      <c r="B648">
        <v>5</v>
      </c>
      <c r="C648">
        <v>5</v>
      </c>
      <c r="D648" t="str">
        <f>IF(Table14[[#This Row],[Round]]=Table14[[#This Row],[Round in Funding Year 2025]],"SAME","DIFFERENT")</f>
        <v>SAME</v>
      </c>
      <c r="E648" t="s">
        <v>2584</v>
      </c>
      <c r="F648" t="s">
        <v>2584</v>
      </c>
      <c r="G648" t="str">
        <f>IF(Table14[[#This Row],[Vendor]]=Table14[[#This Row],[Previous Vendor (from Fund Year 2025 in SF)]],"SAME","DIFFERENT VENDOR")</f>
        <v>SAME</v>
      </c>
      <c r="H648" t="s">
        <v>2984</v>
      </c>
      <c r="I648" t="s">
        <v>2985</v>
      </c>
      <c r="J648" t="s">
        <v>2986</v>
      </c>
      <c r="K648" t="s">
        <v>67</v>
      </c>
      <c r="L648" t="s">
        <v>67</v>
      </c>
      <c r="M648" t="s">
        <v>8122</v>
      </c>
      <c r="N648">
        <v>9</v>
      </c>
      <c r="O648" t="s">
        <v>8164</v>
      </c>
      <c r="P648" t="s">
        <v>8581</v>
      </c>
      <c r="Q648" s="2">
        <v>46204</v>
      </c>
      <c r="R648" t="s">
        <v>2987</v>
      </c>
      <c r="S648" t="s">
        <v>2988</v>
      </c>
      <c r="T648" t="s">
        <v>2989</v>
      </c>
      <c r="U648" t="s">
        <v>2655</v>
      </c>
      <c r="V648" t="s">
        <v>36</v>
      </c>
      <c r="W648" t="s">
        <v>2656</v>
      </c>
      <c r="X648" t="s">
        <v>52</v>
      </c>
      <c r="AB648" t="s">
        <v>36</v>
      </c>
      <c r="AD648" t="s">
        <v>147</v>
      </c>
      <c r="AE648" t="s">
        <v>26</v>
      </c>
      <c r="AF648" t="s">
        <v>8583</v>
      </c>
      <c r="AG648" s="8">
        <v>0</v>
      </c>
      <c r="AH648" s="8">
        <v>0</v>
      </c>
      <c r="AI648" s="8">
        <v>1104</v>
      </c>
      <c r="AJ648" s="8">
        <v>0</v>
      </c>
      <c r="AK648" t="s">
        <v>8568</v>
      </c>
    </row>
    <row r="649" spans="1:37" x14ac:dyDescent="0.25">
      <c r="A649">
        <v>5646</v>
      </c>
      <c r="B649">
        <v>6</v>
      </c>
      <c r="C649">
        <v>6</v>
      </c>
      <c r="D649" t="str">
        <f>IF(Table14[[#This Row],[Round]]=Table14[[#This Row],[Round in Funding Year 2025]],"SAME","DIFFERENT")</f>
        <v>SAME</v>
      </c>
      <c r="E649" t="s">
        <v>73</v>
      </c>
      <c r="F649" t="s">
        <v>73</v>
      </c>
      <c r="G649" t="str">
        <f>IF(Table14[[#This Row],[Vendor]]=Table14[[#This Row],[Previous Vendor (from Fund Year 2025 in SF)]],"SAME","DIFFERENT VENDOR")</f>
        <v>SAME</v>
      </c>
      <c r="H649" t="s">
        <v>6465</v>
      </c>
      <c r="I649" t="s">
        <v>6466</v>
      </c>
      <c r="J649" t="s">
        <v>6467</v>
      </c>
      <c r="K649" t="s">
        <v>25</v>
      </c>
      <c r="M649" t="s">
        <v>8118</v>
      </c>
      <c r="N649">
        <v>1</v>
      </c>
      <c r="O649" t="s">
        <v>8152</v>
      </c>
      <c r="P649" t="s">
        <v>8573</v>
      </c>
      <c r="Q649" s="2">
        <v>46204</v>
      </c>
      <c r="R649" t="s">
        <v>6468</v>
      </c>
      <c r="S649" t="s">
        <v>6469</v>
      </c>
      <c r="T649" t="s">
        <v>6470</v>
      </c>
      <c r="U649" t="s">
        <v>289</v>
      </c>
      <c r="V649" t="s">
        <v>36</v>
      </c>
      <c r="W649" t="s">
        <v>290</v>
      </c>
      <c r="X649" t="s">
        <v>52</v>
      </c>
      <c r="AB649" t="s">
        <v>36</v>
      </c>
      <c r="AD649" t="s">
        <v>147</v>
      </c>
      <c r="AE649" t="s">
        <v>26</v>
      </c>
      <c r="AF649" t="s">
        <v>8166</v>
      </c>
      <c r="AG649" s="8">
        <v>0</v>
      </c>
      <c r="AH649" s="8">
        <v>0</v>
      </c>
      <c r="AI649" s="8">
        <v>211.61</v>
      </c>
      <c r="AJ649" s="8">
        <v>0</v>
      </c>
      <c r="AK649" t="s">
        <v>8568</v>
      </c>
    </row>
    <row r="650" spans="1:37" x14ac:dyDescent="0.25">
      <c r="A650">
        <v>204</v>
      </c>
      <c r="B650">
        <v>5</v>
      </c>
      <c r="C650">
        <v>5</v>
      </c>
      <c r="D650" t="str">
        <f>IF(Table14[[#This Row],[Round]]=Table14[[#This Row],[Round in Funding Year 2025]],"SAME","DIFFERENT")</f>
        <v>SAME</v>
      </c>
      <c r="E650" t="s">
        <v>43</v>
      </c>
      <c r="F650" t="s">
        <v>43</v>
      </c>
      <c r="G650" t="str">
        <f>IF(Table14[[#This Row],[Vendor]]=Table14[[#This Row],[Previous Vendor (from Fund Year 2025 in SF)]],"SAME","DIFFERENT VENDOR")</f>
        <v>SAME</v>
      </c>
      <c r="H650" t="s">
        <v>220</v>
      </c>
      <c r="I650" t="s">
        <v>221</v>
      </c>
      <c r="J650" t="s">
        <v>222</v>
      </c>
      <c r="K650" t="s">
        <v>67</v>
      </c>
      <c r="L650" t="s">
        <v>67</v>
      </c>
      <c r="M650" t="s">
        <v>8122</v>
      </c>
      <c r="N650">
        <v>8</v>
      </c>
      <c r="O650" t="s">
        <v>8153</v>
      </c>
      <c r="P650" t="s">
        <v>8580</v>
      </c>
      <c r="Q650" s="2">
        <v>46204</v>
      </c>
      <c r="R650" t="s">
        <v>223</v>
      </c>
      <c r="S650" t="s">
        <v>224</v>
      </c>
      <c r="T650" t="s">
        <v>225</v>
      </c>
      <c r="U650" t="s">
        <v>226</v>
      </c>
      <c r="V650" t="s">
        <v>36</v>
      </c>
      <c r="W650" t="s">
        <v>227</v>
      </c>
      <c r="X650" t="s">
        <v>52</v>
      </c>
      <c r="AB650" t="s">
        <v>36</v>
      </c>
      <c r="AD650" t="s">
        <v>147</v>
      </c>
      <c r="AE650" t="s">
        <v>26</v>
      </c>
      <c r="AF650" t="s">
        <v>8583</v>
      </c>
      <c r="AG650" s="8">
        <v>0</v>
      </c>
      <c r="AH650" s="8">
        <v>0</v>
      </c>
      <c r="AI650" s="8">
        <v>460</v>
      </c>
      <c r="AJ650" s="8">
        <v>0</v>
      </c>
      <c r="AK650" t="s">
        <v>8568</v>
      </c>
    </row>
    <row r="651" spans="1:37" x14ac:dyDescent="0.25">
      <c r="A651">
        <v>205</v>
      </c>
      <c r="B651">
        <v>5</v>
      </c>
      <c r="C651">
        <v>5</v>
      </c>
      <c r="D651" t="str">
        <f>IF(Table14[[#This Row],[Round]]=Table14[[#This Row],[Round in Funding Year 2025]],"SAME","DIFFERENT")</f>
        <v>SAME</v>
      </c>
      <c r="E651" t="s">
        <v>42</v>
      </c>
      <c r="F651" t="s">
        <v>42</v>
      </c>
      <c r="G651" t="str">
        <f>IF(Table14[[#This Row],[Vendor]]=Table14[[#This Row],[Previous Vendor (from Fund Year 2025 in SF)]],"SAME","DIFFERENT VENDOR")</f>
        <v>SAME</v>
      </c>
      <c r="H651" t="s">
        <v>5348</v>
      </c>
      <c r="I651" t="s">
        <v>5349</v>
      </c>
      <c r="J651" t="s">
        <v>5348</v>
      </c>
      <c r="K651" t="s">
        <v>77</v>
      </c>
      <c r="L651" t="s">
        <v>77</v>
      </c>
      <c r="M651" t="s">
        <v>8122</v>
      </c>
      <c r="N651">
        <v>3</v>
      </c>
      <c r="O651" t="s">
        <v>8149</v>
      </c>
      <c r="P651" t="s">
        <v>8575</v>
      </c>
      <c r="Q651" s="2">
        <v>46204</v>
      </c>
      <c r="R651" t="s">
        <v>5350</v>
      </c>
      <c r="S651" t="s">
        <v>5351</v>
      </c>
      <c r="T651" t="s">
        <v>5352</v>
      </c>
      <c r="U651" t="s">
        <v>2106</v>
      </c>
      <c r="V651" t="s">
        <v>36</v>
      </c>
      <c r="W651" t="s">
        <v>2107</v>
      </c>
      <c r="X651" t="s">
        <v>52</v>
      </c>
      <c r="AB651" t="s">
        <v>36</v>
      </c>
      <c r="AD651" t="s">
        <v>147</v>
      </c>
      <c r="AE651" t="s">
        <v>26</v>
      </c>
      <c r="AF651" t="s">
        <v>8583</v>
      </c>
      <c r="AG651" s="8">
        <v>0</v>
      </c>
      <c r="AH651" s="8">
        <v>0</v>
      </c>
      <c r="AI651" s="8">
        <v>375</v>
      </c>
      <c r="AJ651" s="8">
        <v>0</v>
      </c>
      <c r="AK651" t="s">
        <v>8568</v>
      </c>
    </row>
    <row r="652" spans="1:37" x14ac:dyDescent="0.25">
      <c r="A652">
        <v>207</v>
      </c>
      <c r="B652" s="1">
        <v>7</v>
      </c>
      <c r="C652" s="1" t="s">
        <v>8172</v>
      </c>
      <c r="E652" s="3" t="s">
        <v>343</v>
      </c>
      <c r="H652" s="3" t="s">
        <v>8206</v>
      </c>
      <c r="I652" s="3" t="s">
        <v>8207</v>
      </c>
      <c r="J652" s="3" t="s">
        <v>8208</v>
      </c>
      <c r="K652" s="3" t="s">
        <v>77</v>
      </c>
      <c r="M652" t="s">
        <v>8259</v>
      </c>
      <c r="N652">
        <v>8</v>
      </c>
      <c r="O652" t="s">
        <v>8153</v>
      </c>
      <c r="P652" t="s">
        <v>8580</v>
      </c>
      <c r="Q652" s="4">
        <v>46204</v>
      </c>
      <c r="R652" s="3" t="s">
        <v>8367</v>
      </c>
      <c r="S652" s="3" t="s">
        <v>8207</v>
      </c>
      <c r="T652" s="3" t="s">
        <v>8368</v>
      </c>
      <c r="U652" s="3" t="s">
        <v>8369</v>
      </c>
      <c r="V652" s="3" t="s">
        <v>36</v>
      </c>
      <c r="W652" s="3" t="s">
        <v>8370</v>
      </c>
      <c r="X652" s="3" t="s">
        <v>52</v>
      </c>
      <c r="Y652" s="3"/>
      <c r="Z652" s="3"/>
      <c r="AA652" s="3"/>
      <c r="AB652" s="3" t="s">
        <v>36</v>
      </c>
      <c r="AC652" s="3"/>
      <c r="AD652" s="3" t="s">
        <v>147</v>
      </c>
      <c r="AE652" s="3" t="s">
        <v>26</v>
      </c>
      <c r="AF652" t="s">
        <v>8166</v>
      </c>
      <c r="AG652" s="9">
        <v>0</v>
      </c>
      <c r="AH652" s="9">
        <v>0</v>
      </c>
      <c r="AI652" s="9">
        <v>550</v>
      </c>
      <c r="AJ652" s="9">
        <v>0</v>
      </c>
      <c r="AK652" t="s">
        <v>8568</v>
      </c>
    </row>
    <row r="653" spans="1:37" x14ac:dyDescent="0.25">
      <c r="A653">
        <v>208</v>
      </c>
      <c r="B653">
        <v>5</v>
      </c>
      <c r="C653">
        <v>5</v>
      </c>
      <c r="D653" t="str">
        <f>IF(Table14[[#This Row],[Round]]=Table14[[#This Row],[Round in Funding Year 2025]],"SAME","DIFFERENT")</f>
        <v>SAME</v>
      </c>
      <c r="E653" t="s">
        <v>208</v>
      </c>
      <c r="F653" t="s">
        <v>208</v>
      </c>
      <c r="G653" t="str">
        <f>IF(Table14[[#This Row],[Vendor]]=Table14[[#This Row],[Previous Vendor (from Fund Year 2025 in SF)]],"SAME","DIFFERENT VENDOR")</f>
        <v>SAME</v>
      </c>
      <c r="H653" t="s">
        <v>1076</v>
      </c>
      <c r="I653" t="s">
        <v>1077</v>
      </c>
      <c r="J653" t="s">
        <v>1078</v>
      </c>
      <c r="K653" t="s">
        <v>77</v>
      </c>
      <c r="L653" t="s">
        <v>67</v>
      </c>
      <c r="M653" t="s">
        <v>8119</v>
      </c>
      <c r="N653">
        <v>7</v>
      </c>
      <c r="O653" t="s">
        <v>8148</v>
      </c>
      <c r="P653" t="s">
        <v>8579</v>
      </c>
      <c r="Q653" s="2">
        <v>46204</v>
      </c>
      <c r="R653" t="s">
        <v>1079</v>
      </c>
      <c r="S653" t="s">
        <v>1080</v>
      </c>
      <c r="T653" t="s">
        <v>1081</v>
      </c>
      <c r="U653" t="s">
        <v>1082</v>
      </c>
      <c r="V653" t="s">
        <v>36</v>
      </c>
      <c r="W653" t="s">
        <v>1083</v>
      </c>
      <c r="X653" t="s">
        <v>52</v>
      </c>
      <c r="AB653" t="s">
        <v>36</v>
      </c>
      <c r="AD653" t="s">
        <v>147</v>
      </c>
      <c r="AE653" t="s">
        <v>26</v>
      </c>
      <c r="AF653" t="s">
        <v>8585</v>
      </c>
      <c r="AG653" s="8">
        <v>0</v>
      </c>
      <c r="AH653" s="8">
        <v>0</v>
      </c>
      <c r="AI653" s="8">
        <v>1200</v>
      </c>
      <c r="AJ653" s="8">
        <v>0</v>
      </c>
      <c r="AK653" t="s">
        <v>8568</v>
      </c>
    </row>
    <row r="654" spans="1:37" x14ac:dyDescent="0.25">
      <c r="A654">
        <v>1251</v>
      </c>
      <c r="B654">
        <v>3</v>
      </c>
      <c r="C654">
        <v>3</v>
      </c>
      <c r="D654" t="str">
        <f>IF(Table14[[#This Row],[Round]]=Table14[[#This Row],[Round in Funding Year 2025]],"SAME","DIFFERENT")</f>
        <v>SAME</v>
      </c>
      <c r="E654" t="s">
        <v>1384</v>
      </c>
      <c r="F654" t="s">
        <v>1384</v>
      </c>
      <c r="G654" t="str">
        <f>IF(Table14[[#This Row],[Vendor]]=Table14[[#This Row],[Previous Vendor (from Fund Year 2025 in SF)]],"SAME","DIFFERENT VENDOR")</f>
        <v>SAME</v>
      </c>
      <c r="H654" t="s">
        <v>3823</v>
      </c>
      <c r="I654" t="s">
        <v>3824</v>
      </c>
      <c r="J654" t="s">
        <v>3825</v>
      </c>
      <c r="K654" t="s">
        <v>67</v>
      </c>
      <c r="L654" t="s">
        <v>67</v>
      </c>
      <c r="M654" t="s">
        <v>8122</v>
      </c>
      <c r="N654">
        <v>7</v>
      </c>
      <c r="O654" t="s">
        <v>8148</v>
      </c>
      <c r="P654" t="s">
        <v>8579</v>
      </c>
      <c r="Q654" s="2">
        <v>46204</v>
      </c>
      <c r="R654" t="s">
        <v>3826</v>
      </c>
      <c r="S654" t="s">
        <v>3827</v>
      </c>
      <c r="T654" t="s">
        <v>3828</v>
      </c>
      <c r="U654" t="s">
        <v>1534</v>
      </c>
      <c r="V654" t="s">
        <v>36</v>
      </c>
      <c r="W654" t="s">
        <v>1535</v>
      </c>
      <c r="X654" t="s">
        <v>52</v>
      </c>
      <c r="AB654" t="s">
        <v>36</v>
      </c>
      <c r="AD654" t="s">
        <v>147</v>
      </c>
      <c r="AE654" t="s">
        <v>26</v>
      </c>
      <c r="AF654" t="s">
        <v>8583</v>
      </c>
      <c r="AG654" s="8">
        <v>0</v>
      </c>
      <c r="AH654" s="8">
        <v>0</v>
      </c>
      <c r="AI654" s="8">
        <v>719.01</v>
      </c>
      <c r="AJ654" s="8">
        <v>0</v>
      </c>
      <c r="AK654" t="s">
        <v>8568</v>
      </c>
    </row>
    <row r="655" spans="1:37" x14ac:dyDescent="0.25">
      <c r="A655">
        <v>5726</v>
      </c>
      <c r="B655">
        <v>5</v>
      </c>
      <c r="C655">
        <v>5</v>
      </c>
      <c r="D655" t="str">
        <f>IF(Table14[[#This Row],[Round]]=Table14[[#This Row],[Round in Funding Year 2025]],"SAME","DIFFERENT")</f>
        <v>SAME</v>
      </c>
      <c r="E655" t="s">
        <v>42</v>
      </c>
      <c r="F655" t="s">
        <v>42</v>
      </c>
      <c r="G655" t="str">
        <f>IF(Table14[[#This Row],[Vendor]]=Table14[[#This Row],[Previous Vendor (from Fund Year 2025 in SF)]],"SAME","DIFFERENT VENDOR")</f>
        <v>SAME</v>
      </c>
      <c r="H655" t="s">
        <v>4032</v>
      </c>
      <c r="I655" t="s">
        <v>4033</v>
      </c>
      <c r="J655" t="s">
        <v>4034</v>
      </c>
      <c r="K655" t="s">
        <v>31</v>
      </c>
      <c r="L655" t="s">
        <v>31</v>
      </c>
      <c r="M655" t="s">
        <v>8122</v>
      </c>
      <c r="N655">
        <v>4</v>
      </c>
      <c r="O655" t="s">
        <v>8160</v>
      </c>
      <c r="P655" t="s">
        <v>8576</v>
      </c>
      <c r="Q655" s="2">
        <v>46204</v>
      </c>
      <c r="R655" t="s">
        <v>4035</v>
      </c>
      <c r="S655" t="s">
        <v>4036</v>
      </c>
      <c r="T655" t="s">
        <v>4037</v>
      </c>
      <c r="U655" t="s">
        <v>2211</v>
      </c>
      <c r="V655" t="s">
        <v>36</v>
      </c>
      <c r="W655" t="s">
        <v>1779</v>
      </c>
      <c r="X655" t="s">
        <v>52</v>
      </c>
      <c r="AB655" t="s">
        <v>36</v>
      </c>
      <c r="AD655" t="s">
        <v>147</v>
      </c>
      <c r="AE655" t="s">
        <v>26</v>
      </c>
      <c r="AF655" t="s">
        <v>8583</v>
      </c>
      <c r="AG655" s="8">
        <v>0</v>
      </c>
      <c r="AH655" s="8">
        <v>0</v>
      </c>
      <c r="AI655" s="8">
        <v>395</v>
      </c>
      <c r="AJ655" s="8">
        <v>0</v>
      </c>
      <c r="AK655" t="s">
        <v>8568</v>
      </c>
    </row>
    <row r="656" spans="1:37" x14ac:dyDescent="0.25">
      <c r="A656">
        <v>214</v>
      </c>
      <c r="B656">
        <v>5</v>
      </c>
      <c r="C656">
        <v>5</v>
      </c>
      <c r="D656" t="str">
        <f>IF(Table14[[#This Row],[Round]]=Table14[[#This Row],[Round in Funding Year 2025]],"SAME","DIFFERENT")</f>
        <v>SAME</v>
      </c>
      <c r="E656" t="s">
        <v>42</v>
      </c>
      <c r="F656" t="s">
        <v>42</v>
      </c>
      <c r="G656" t="str">
        <f>IF(Table14[[#This Row],[Vendor]]=Table14[[#This Row],[Previous Vendor (from Fund Year 2025 in SF)]],"SAME","DIFFERENT VENDOR")</f>
        <v>SAME</v>
      </c>
      <c r="H656" t="s">
        <v>4083</v>
      </c>
      <c r="I656" t="s">
        <v>4084</v>
      </c>
      <c r="J656" t="s">
        <v>4085</v>
      </c>
      <c r="K656" t="s">
        <v>77</v>
      </c>
      <c r="L656" t="s">
        <v>77</v>
      </c>
      <c r="M656" t="s">
        <v>8122</v>
      </c>
      <c r="N656">
        <v>1</v>
      </c>
      <c r="O656" t="s">
        <v>8152</v>
      </c>
      <c r="P656" t="s">
        <v>8573</v>
      </c>
      <c r="Q656" s="2">
        <v>46204</v>
      </c>
      <c r="R656" t="s">
        <v>4086</v>
      </c>
      <c r="S656" t="s">
        <v>4087</v>
      </c>
      <c r="T656" t="s">
        <v>4088</v>
      </c>
      <c r="U656" t="s">
        <v>1683</v>
      </c>
      <c r="V656" t="s">
        <v>36</v>
      </c>
      <c r="W656" t="s">
        <v>1684</v>
      </c>
      <c r="X656" t="s">
        <v>52</v>
      </c>
      <c r="AB656" t="s">
        <v>36</v>
      </c>
      <c r="AD656" t="s">
        <v>147</v>
      </c>
      <c r="AE656" t="s">
        <v>26</v>
      </c>
      <c r="AF656" t="s">
        <v>8583</v>
      </c>
      <c r="AG656" s="8">
        <v>0</v>
      </c>
      <c r="AH656" s="8">
        <v>0</v>
      </c>
      <c r="AI656" s="8">
        <v>375</v>
      </c>
      <c r="AJ656" s="8">
        <v>0</v>
      </c>
      <c r="AK656" t="s">
        <v>8568</v>
      </c>
    </row>
    <row r="657" spans="1:37" x14ac:dyDescent="0.25">
      <c r="A657">
        <v>215</v>
      </c>
      <c r="B657">
        <v>5</v>
      </c>
      <c r="C657">
        <v>5</v>
      </c>
      <c r="D657" t="str">
        <f>IF(Table14[[#This Row],[Round]]=Table14[[#This Row],[Round in Funding Year 2025]],"SAME","DIFFERENT")</f>
        <v>SAME</v>
      </c>
      <c r="E657" t="s">
        <v>42</v>
      </c>
      <c r="F657" t="s">
        <v>42</v>
      </c>
      <c r="G657" t="str">
        <f>IF(Table14[[#This Row],[Vendor]]=Table14[[#This Row],[Previous Vendor (from Fund Year 2025 in SF)]],"SAME","DIFFERENT VENDOR")</f>
        <v>SAME</v>
      </c>
      <c r="H657" t="s">
        <v>4083</v>
      </c>
      <c r="I657" t="s">
        <v>4084</v>
      </c>
      <c r="J657" t="s">
        <v>4085</v>
      </c>
      <c r="K657" t="s">
        <v>77</v>
      </c>
      <c r="L657" t="s">
        <v>77</v>
      </c>
      <c r="M657" t="s">
        <v>8122</v>
      </c>
      <c r="N657">
        <v>1</v>
      </c>
      <c r="O657" t="s">
        <v>8152</v>
      </c>
      <c r="P657" t="s">
        <v>8573</v>
      </c>
      <c r="Q657" s="2">
        <v>46204</v>
      </c>
      <c r="R657" t="s">
        <v>4107</v>
      </c>
      <c r="S657" t="s">
        <v>4108</v>
      </c>
      <c r="T657" t="s">
        <v>4109</v>
      </c>
      <c r="U657" t="s">
        <v>1683</v>
      </c>
      <c r="V657" t="s">
        <v>36</v>
      </c>
      <c r="W657" t="s">
        <v>1684</v>
      </c>
      <c r="X657" t="s">
        <v>4086</v>
      </c>
      <c r="Y657" t="s">
        <v>4087</v>
      </c>
      <c r="Z657" t="s">
        <v>4088</v>
      </c>
      <c r="AA657" t="s">
        <v>1683</v>
      </c>
      <c r="AB657" t="s">
        <v>36</v>
      </c>
      <c r="AC657" t="s">
        <v>1684</v>
      </c>
      <c r="AD657" t="s">
        <v>147</v>
      </c>
      <c r="AE657" t="s">
        <v>41</v>
      </c>
      <c r="AF657" t="s">
        <v>8583</v>
      </c>
      <c r="AG657" s="8">
        <v>0</v>
      </c>
      <c r="AH657" s="8">
        <v>0</v>
      </c>
      <c r="AI657" s="8">
        <v>375</v>
      </c>
      <c r="AJ657" s="8">
        <v>0</v>
      </c>
      <c r="AK657" t="s">
        <v>8568</v>
      </c>
    </row>
    <row r="658" spans="1:37" x14ac:dyDescent="0.25">
      <c r="A658">
        <v>216</v>
      </c>
      <c r="B658">
        <v>5</v>
      </c>
      <c r="C658">
        <v>5</v>
      </c>
      <c r="D658" t="str">
        <f>IF(Table14[[#This Row],[Round]]=Table14[[#This Row],[Round in Funding Year 2025]],"SAME","DIFFERENT")</f>
        <v>SAME</v>
      </c>
      <c r="E658" t="s">
        <v>42</v>
      </c>
      <c r="F658" t="s">
        <v>42</v>
      </c>
      <c r="G658" t="str">
        <f>IF(Table14[[#This Row],[Vendor]]=Table14[[#This Row],[Previous Vendor (from Fund Year 2025 in SF)]],"SAME","DIFFERENT VENDOR")</f>
        <v>SAME</v>
      </c>
      <c r="H658" t="s">
        <v>4083</v>
      </c>
      <c r="I658" t="s">
        <v>4084</v>
      </c>
      <c r="J658" t="s">
        <v>4085</v>
      </c>
      <c r="K658" t="s">
        <v>77</v>
      </c>
      <c r="L658" t="s">
        <v>77</v>
      </c>
      <c r="M658" t="s">
        <v>8122</v>
      </c>
      <c r="N658">
        <v>1</v>
      </c>
      <c r="O658" t="s">
        <v>8152</v>
      </c>
      <c r="P658" t="s">
        <v>8573</v>
      </c>
      <c r="Q658" s="2">
        <v>46204</v>
      </c>
      <c r="R658" t="s">
        <v>3100</v>
      </c>
      <c r="S658" t="s">
        <v>4101</v>
      </c>
      <c r="T658" t="s">
        <v>4102</v>
      </c>
      <c r="U658" t="s">
        <v>1683</v>
      </c>
      <c r="V658" t="s">
        <v>36</v>
      </c>
      <c r="W658" t="s">
        <v>1684</v>
      </c>
      <c r="X658" t="s">
        <v>4086</v>
      </c>
      <c r="Y658" t="s">
        <v>4087</v>
      </c>
      <c r="Z658" t="s">
        <v>4088</v>
      </c>
      <c r="AA658" t="s">
        <v>1683</v>
      </c>
      <c r="AB658" t="s">
        <v>36</v>
      </c>
      <c r="AC658" t="s">
        <v>1684</v>
      </c>
      <c r="AD658" t="s">
        <v>147</v>
      </c>
      <c r="AE658" t="s">
        <v>41</v>
      </c>
      <c r="AF658" t="s">
        <v>8583</v>
      </c>
      <c r="AG658" s="8">
        <v>0</v>
      </c>
      <c r="AH658" s="8">
        <v>0</v>
      </c>
      <c r="AI658" s="8">
        <v>375</v>
      </c>
      <c r="AJ658" s="8">
        <v>0</v>
      </c>
      <c r="AK658" t="s">
        <v>8568</v>
      </c>
    </row>
    <row r="659" spans="1:37" x14ac:dyDescent="0.25">
      <c r="A659">
        <v>217</v>
      </c>
      <c r="B659">
        <v>5</v>
      </c>
      <c r="C659">
        <v>5</v>
      </c>
      <c r="D659" t="str">
        <f>IF(Table14[[#This Row],[Round]]=Table14[[#This Row],[Round in Funding Year 2025]],"SAME","DIFFERENT")</f>
        <v>SAME</v>
      </c>
      <c r="E659" t="s">
        <v>42</v>
      </c>
      <c r="F659" t="s">
        <v>42</v>
      </c>
      <c r="G659" t="str">
        <f>IF(Table14[[#This Row],[Vendor]]=Table14[[#This Row],[Previous Vendor (from Fund Year 2025 in SF)]],"SAME","DIFFERENT VENDOR")</f>
        <v>SAME</v>
      </c>
      <c r="H659" t="s">
        <v>4083</v>
      </c>
      <c r="I659" t="s">
        <v>4084</v>
      </c>
      <c r="J659" t="s">
        <v>4085</v>
      </c>
      <c r="K659" t="s">
        <v>77</v>
      </c>
      <c r="L659" t="s">
        <v>77</v>
      </c>
      <c r="M659" t="s">
        <v>8122</v>
      </c>
      <c r="N659">
        <v>1</v>
      </c>
      <c r="O659" t="s">
        <v>8152</v>
      </c>
      <c r="P659" t="s">
        <v>8573</v>
      </c>
      <c r="Q659" s="2">
        <v>46204</v>
      </c>
      <c r="R659" t="s">
        <v>4095</v>
      </c>
      <c r="S659" t="s">
        <v>4096</v>
      </c>
      <c r="T659" t="s">
        <v>1682</v>
      </c>
      <c r="U659" t="s">
        <v>1683</v>
      </c>
      <c r="V659" t="s">
        <v>36</v>
      </c>
      <c r="W659" t="s">
        <v>1684</v>
      </c>
      <c r="X659" t="s">
        <v>4086</v>
      </c>
      <c r="Y659" t="s">
        <v>4087</v>
      </c>
      <c r="Z659" t="s">
        <v>4088</v>
      </c>
      <c r="AA659" t="s">
        <v>1683</v>
      </c>
      <c r="AB659" t="s">
        <v>36</v>
      </c>
      <c r="AC659" t="s">
        <v>1684</v>
      </c>
      <c r="AD659" t="s">
        <v>147</v>
      </c>
      <c r="AE659" t="s">
        <v>41</v>
      </c>
      <c r="AF659" t="s">
        <v>8583</v>
      </c>
      <c r="AG659" s="8">
        <v>0</v>
      </c>
      <c r="AH659" s="8">
        <v>0</v>
      </c>
      <c r="AI659" s="8">
        <v>375</v>
      </c>
      <c r="AJ659" s="8">
        <v>0</v>
      </c>
      <c r="AK659" t="s">
        <v>8568</v>
      </c>
    </row>
    <row r="660" spans="1:37" x14ac:dyDescent="0.25">
      <c r="A660">
        <v>218</v>
      </c>
      <c r="B660">
        <v>5</v>
      </c>
      <c r="C660">
        <v>5</v>
      </c>
      <c r="D660" t="str">
        <f>IF(Table14[[#This Row],[Round]]=Table14[[#This Row],[Round in Funding Year 2025]],"SAME","DIFFERENT")</f>
        <v>SAME</v>
      </c>
      <c r="E660" t="s">
        <v>42</v>
      </c>
      <c r="F660" t="s">
        <v>42</v>
      </c>
      <c r="G660" t="str">
        <f>IF(Table14[[#This Row],[Vendor]]=Table14[[#This Row],[Previous Vendor (from Fund Year 2025 in SF)]],"SAME","DIFFERENT VENDOR")</f>
        <v>SAME</v>
      </c>
      <c r="H660" t="s">
        <v>4083</v>
      </c>
      <c r="I660" t="s">
        <v>4084</v>
      </c>
      <c r="J660" t="s">
        <v>4085</v>
      </c>
      <c r="K660" t="s">
        <v>77</v>
      </c>
      <c r="L660" t="s">
        <v>77</v>
      </c>
      <c r="M660" t="s">
        <v>8122</v>
      </c>
      <c r="N660">
        <v>1</v>
      </c>
      <c r="O660" t="s">
        <v>8152</v>
      </c>
      <c r="P660" t="s">
        <v>8573</v>
      </c>
      <c r="Q660" s="2">
        <v>46204</v>
      </c>
      <c r="R660" t="s">
        <v>4089</v>
      </c>
      <c r="S660" t="s">
        <v>4090</v>
      </c>
      <c r="T660" t="s">
        <v>4091</v>
      </c>
      <c r="U660" t="s">
        <v>1683</v>
      </c>
      <c r="V660" t="s">
        <v>36</v>
      </c>
      <c r="W660" t="s">
        <v>1684</v>
      </c>
      <c r="X660" t="s">
        <v>4086</v>
      </c>
      <c r="Y660" t="s">
        <v>4087</v>
      </c>
      <c r="Z660" t="s">
        <v>4088</v>
      </c>
      <c r="AA660" t="s">
        <v>1683</v>
      </c>
      <c r="AB660" t="s">
        <v>36</v>
      </c>
      <c r="AC660" t="s">
        <v>1684</v>
      </c>
      <c r="AD660" t="s">
        <v>147</v>
      </c>
      <c r="AE660" t="s">
        <v>41</v>
      </c>
      <c r="AF660" t="s">
        <v>8583</v>
      </c>
      <c r="AG660" s="8">
        <v>0</v>
      </c>
      <c r="AH660" s="8">
        <v>0</v>
      </c>
      <c r="AI660" s="8">
        <v>375</v>
      </c>
      <c r="AJ660" s="8">
        <v>0</v>
      </c>
      <c r="AK660" t="s">
        <v>8568</v>
      </c>
    </row>
    <row r="661" spans="1:37" x14ac:dyDescent="0.25">
      <c r="A661">
        <v>220</v>
      </c>
      <c r="B661">
        <v>5</v>
      </c>
      <c r="C661">
        <v>5</v>
      </c>
      <c r="D661" t="str">
        <f>IF(Table14[[#This Row],[Round]]=Table14[[#This Row],[Round in Funding Year 2025]],"SAME","DIFFERENT")</f>
        <v>SAME</v>
      </c>
      <c r="E661" t="s">
        <v>42</v>
      </c>
      <c r="F661" t="s">
        <v>42</v>
      </c>
      <c r="G661" t="str">
        <f>IF(Table14[[#This Row],[Vendor]]=Table14[[#This Row],[Previous Vendor (from Fund Year 2025 in SF)]],"SAME","DIFFERENT VENDOR")</f>
        <v>SAME</v>
      </c>
      <c r="H661" t="s">
        <v>3961</v>
      </c>
      <c r="I661" t="s">
        <v>3962</v>
      </c>
      <c r="J661" t="s">
        <v>3963</v>
      </c>
      <c r="K661" t="s">
        <v>67</v>
      </c>
      <c r="L661" t="s">
        <v>67</v>
      </c>
      <c r="M661" t="s">
        <v>8122</v>
      </c>
      <c r="N661">
        <v>4</v>
      </c>
      <c r="O661" t="s">
        <v>8160</v>
      </c>
      <c r="P661" t="s">
        <v>8576</v>
      </c>
      <c r="Q661" s="2">
        <v>46204</v>
      </c>
      <c r="R661" t="s">
        <v>3983</v>
      </c>
      <c r="S661" t="s">
        <v>3984</v>
      </c>
      <c r="T661" t="s">
        <v>3985</v>
      </c>
      <c r="U661" t="s">
        <v>2104</v>
      </c>
      <c r="V661" t="s">
        <v>36</v>
      </c>
      <c r="W661" t="s">
        <v>2105</v>
      </c>
      <c r="X661" t="s">
        <v>3964</v>
      </c>
      <c r="Y661" t="s">
        <v>3965</v>
      </c>
      <c r="Z661" t="s">
        <v>3966</v>
      </c>
      <c r="AA661" t="s">
        <v>3967</v>
      </c>
      <c r="AB661" t="s">
        <v>36</v>
      </c>
      <c r="AC661" t="s">
        <v>2105</v>
      </c>
      <c r="AD661" t="s">
        <v>147</v>
      </c>
      <c r="AE661" t="s">
        <v>41</v>
      </c>
      <c r="AF661" t="s">
        <v>8583</v>
      </c>
      <c r="AG661" s="8">
        <v>0</v>
      </c>
      <c r="AH661" s="8">
        <v>0</v>
      </c>
      <c r="AI661" s="8">
        <v>196</v>
      </c>
      <c r="AJ661" s="8">
        <v>0</v>
      </c>
      <c r="AK661" t="s">
        <v>8568</v>
      </c>
    </row>
    <row r="662" spans="1:37" x14ac:dyDescent="0.25">
      <c r="A662">
        <v>221</v>
      </c>
      <c r="B662">
        <v>5</v>
      </c>
      <c r="C662">
        <v>5</v>
      </c>
      <c r="D662" t="str">
        <f>IF(Table14[[#This Row],[Round]]=Table14[[#This Row],[Round in Funding Year 2025]],"SAME","DIFFERENT")</f>
        <v>SAME</v>
      </c>
      <c r="E662" t="s">
        <v>42</v>
      </c>
      <c r="F662" t="s">
        <v>42</v>
      </c>
      <c r="G662" t="str">
        <f>IF(Table14[[#This Row],[Vendor]]=Table14[[#This Row],[Previous Vendor (from Fund Year 2025 in SF)]],"SAME","DIFFERENT VENDOR")</f>
        <v>SAME</v>
      </c>
      <c r="H662" t="s">
        <v>3961</v>
      </c>
      <c r="I662" t="s">
        <v>3962</v>
      </c>
      <c r="J662" t="s">
        <v>3963</v>
      </c>
      <c r="K662" t="s">
        <v>67</v>
      </c>
      <c r="L662" t="s">
        <v>67</v>
      </c>
      <c r="M662" t="s">
        <v>8122</v>
      </c>
      <c r="N662">
        <v>4</v>
      </c>
      <c r="O662" t="s">
        <v>8160</v>
      </c>
      <c r="P662" t="s">
        <v>8576</v>
      </c>
      <c r="Q662" s="2">
        <v>46204</v>
      </c>
      <c r="R662" t="s">
        <v>3977</v>
      </c>
      <c r="S662" t="s">
        <v>3978</v>
      </c>
      <c r="T662" t="s">
        <v>3979</v>
      </c>
      <c r="U662" t="s">
        <v>2104</v>
      </c>
      <c r="V662" t="s">
        <v>36</v>
      </c>
      <c r="W662" t="s">
        <v>2105</v>
      </c>
      <c r="X662" t="s">
        <v>3964</v>
      </c>
      <c r="Y662" t="s">
        <v>3965</v>
      </c>
      <c r="Z662" t="s">
        <v>3966</v>
      </c>
      <c r="AA662" t="s">
        <v>3967</v>
      </c>
      <c r="AB662" t="s">
        <v>36</v>
      </c>
      <c r="AC662" t="s">
        <v>2105</v>
      </c>
      <c r="AD662" t="s">
        <v>147</v>
      </c>
      <c r="AE662" t="s">
        <v>41</v>
      </c>
      <c r="AF662" t="s">
        <v>8583</v>
      </c>
      <c r="AG662" s="8">
        <v>0</v>
      </c>
      <c r="AH662" s="8">
        <v>0</v>
      </c>
      <c r="AI662" s="8">
        <v>196</v>
      </c>
      <c r="AJ662" s="8">
        <v>0</v>
      </c>
      <c r="AK662" t="s">
        <v>8568</v>
      </c>
    </row>
    <row r="663" spans="1:37" x14ac:dyDescent="0.25">
      <c r="A663">
        <v>222</v>
      </c>
      <c r="B663">
        <v>5</v>
      </c>
      <c r="C663">
        <v>5</v>
      </c>
      <c r="D663" t="str">
        <f>IF(Table14[[#This Row],[Round]]=Table14[[#This Row],[Round in Funding Year 2025]],"SAME","DIFFERENT")</f>
        <v>SAME</v>
      </c>
      <c r="E663" t="s">
        <v>42</v>
      </c>
      <c r="F663" t="s">
        <v>42</v>
      </c>
      <c r="G663" t="str">
        <f>IF(Table14[[#This Row],[Vendor]]=Table14[[#This Row],[Previous Vendor (from Fund Year 2025 in SF)]],"SAME","DIFFERENT VENDOR")</f>
        <v>SAME</v>
      </c>
      <c r="H663" t="s">
        <v>3961</v>
      </c>
      <c r="I663" t="s">
        <v>3962</v>
      </c>
      <c r="J663" t="s">
        <v>3963</v>
      </c>
      <c r="K663" t="s">
        <v>25</v>
      </c>
      <c r="L663" t="s">
        <v>25</v>
      </c>
      <c r="M663" t="s">
        <v>8122</v>
      </c>
      <c r="N663">
        <v>4</v>
      </c>
      <c r="O663" t="s">
        <v>8160</v>
      </c>
      <c r="P663" t="s">
        <v>8576</v>
      </c>
      <c r="Q663" s="2">
        <v>46204</v>
      </c>
      <c r="R663" t="s">
        <v>3964</v>
      </c>
      <c r="S663" t="s">
        <v>3965</v>
      </c>
      <c r="T663" t="s">
        <v>3966</v>
      </c>
      <c r="U663" t="s">
        <v>3967</v>
      </c>
      <c r="V663" t="s">
        <v>36</v>
      </c>
      <c r="W663" t="s">
        <v>2105</v>
      </c>
      <c r="X663" t="s">
        <v>52</v>
      </c>
      <c r="AB663" t="s">
        <v>36</v>
      </c>
      <c r="AD663" t="s">
        <v>147</v>
      </c>
      <c r="AE663" t="s">
        <v>26</v>
      </c>
      <c r="AF663" t="s">
        <v>8583</v>
      </c>
      <c r="AG663" s="8">
        <v>0</v>
      </c>
      <c r="AH663" s="8">
        <v>0</v>
      </c>
      <c r="AI663" s="8">
        <v>380</v>
      </c>
      <c r="AJ663" s="8">
        <v>0</v>
      </c>
      <c r="AK663" t="s">
        <v>8568</v>
      </c>
    </row>
    <row r="664" spans="1:37" x14ac:dyDescent="0.25">
      <c r="A664">
        <v>223</v>
      </c>
      <c r="B664">
        <v>5</v>
      </c>
      <c r="C664">
        <v>5</v>
      </c>
      <c r="D664" t="str">
        <f>IF(Table14[[#This Row],[Round]]=Table14[[#This Row],[Round in Funding Year 2025]],"SAME","DIFFERENT")</f>
        <v>SAME</v>
      </c>
      <c r="E664" t="s">
        <v>42</v>
      </c>
      <c r="F664" t="s">
        <v>42</v>
      </c>
      <c r="G664" t="str">
        <f>IF(Table14[[#This Row],[Vendor]]=Table14[[#This Row],[Previous Vendor (from Fund Year 2025 in SF)]],"SAME","DIFFERENT VENDOR")</f>
        <v>SAME</v>
      </c>
      <c r="H664" t="s">
        <v>3961</v>
      </c>
      <c r="I664" t="s">
        <v>3962</v>
      </c>
      <c r="J664" t="s">
        <v>3963</v>
      </c>
      <c r="K664" t="s">
        <v>67</v>
      </c>
      <c r="L664" t="s">
        <v>67</v>
      </c>
      <c r="M664" t="s">
        <v>8122</v>
      </c>
      <c r="N664">
        <v>4</v>
      </c>
      <c r="O664" t="s">
        <v>8160</v>
      </c>
      <c r="P664" t="s">
        <v>8576</v>
      </c>
      <c r="Q664" s="2">
        <v>46204</v>
      </c>
      <c r="R664" t="s">
        <v>3971</v>
      </c>
      <c r="S664" t="s">
        <v>3972</v>
      </c>
      <c r="T664" t="s">
        <v>3973</v>
      </c>
      <c r="U664" t="s">
        <v>2104</v>
      </c>
      <c r="V664" t="s">
        <v>36</v>
      </c>
      <c r="W664" t="s">
        <v>2105</v>
      </c>
      <c r="X664" t="s">
        <v>3964</v>
      </c>
      <c r="Y664" t="s">
        <v>3965</v>
      </c>
      <c r="Z664" t="s">
        <v>3966</v>
      </c>
      <c r="AA664" t="s">
        <v>3967</v>
      </c>
      <c r="AB664" t="s">
        <v>36</v>
      </c>
      <c r="AC664" t="s">
        <v>2105</v>
      </c>
      <c r="AD664" t="s">
        <v>147</v>
      </c>
      <c r="AE664" t="s">
        <v>41</v>
      </c>
      <c r="AF664" t="s">
        <v>8583</v>
      </c>
      <c r="AG664" s="8">
        <v>0</v>
      </c>
      <c r="AH664" s="8">
        <v>0</v>
      </c>
      <c r="AI664" s="8">
        <v>196</v>
      </c>
      <c r="AJ664" s="8">
        <v>0</v>
      </c>
      <c r="AK664" t="s">
        <v>8568</v>
      </c>
    </row>
    <row r="665" spans="1:37" x14ac:dyDescent="0.25">
      <c r="A665">
        <v>5588</v>
      </c>
      <c r="B665">
        <v>5</v>
      </c>
      <c r="C665">
        <v>5</v>
      </c>
      <c r="D665" t="str">
        <f>IF(Table14[[#This Row],[Round]]=Table14[[#This Row],[Round in Funding Year 2025]],"SAME","DIFFERENT")</f>
        <v>SAME</v>
      </c>
      <c r="E665" t="s">
        <v>42</v>
      </c>
      <c r="F665" t="s">
        <v>42</v>
      </c>
      <c r="G665" t="str">
        <f>IF(Table14[[#This Row],[Vendor]]=Table14[[#This Row],[Previous Vendor (from Fund Year 2025 in SF)]],"SAME","DIFFERENT VENDOR")</f>
        <v>SAME</v>
      </c>
      <c r="H665" t="s">
        <v>1167</v>
      </c>
      <c r="I665" t="s">
        <v>1168</v>
      </c>
      <c r="J665" t="s">
        <v>1169</v>
      </c>
      <c r="K665" t="s">
        <v>31</v>
      </c>
      <c r="L665" t="s">
        <v>31</v>
      </c>
      <c r="M665" t="s">
        <v>8122</v>
      </c>
      <c r="N665">
        <v>5</v>
      </c>
      <c r="O665" t="s">
        <v>8157</v>
      </c>
      <c r="P665" t="s">
        <v>8577</v>
      </c>
      <c r="Q665" s="2">
        <v>46204</v>
      </c>
      <c r="R665" t="s">
        <v>1175</v>
      </c>
      <c r="S665" t="s">
        <v>1176</v>
      </c>
      <c r="T665" t="s">
        <v>1177</v>
      </c>
      <c r="U665" t="s">
        <v>1173</v>
      </c>
      <c r="V665" t="s">
        <v>36</v>
      </c>
      <c r="W665" t="s">
        <v>1174</v>
      </c>
      <c r="X665" t="s">
        <v>52</v>
      </c>
      <c r="AB665" t="s">
        <v>36</v>
      </c>
      <c r="AD665" t="s">
        <v>147</v>
      </c>
      <c r="AE665" t="s">
        <v>26</v>
      </c>
      <c r="AF665" t="s">
        <v>8583</v>
      </c>
      <c r="AG665" s="8">
        <v>0</v>
      </c>
      <c r="AH665" s="8">
        <v>0</v>
      </c>
      <c r="AI665" s="8">
        <v>395</v>
      </c>
      <c r="AJ665" s="8">
        <v>0</v>
      </c>
      <c r="AK665" t="s">
        <v>8568</v>
      </c>
    </row>
    <row r="666" spans="1:37" x14ac:dyDescent="0.25">
      <c r="A666">
        <v>5589</v>
      </c>
      <c r="B666">
        <v>5</v>
      </c>
      <c r="C666">
        <v>5</v>
      </c>
      <c r="D666" t="str">
        <f>IF(Table14[[#This Row],[Round]]=Table14[[#This Row],[Round in Funding Year 2025]],"SAME","DIFFERENT")</f>
        <v>SAME</v>
      </c>
      <c r="E666" t="s">
        <v>42</v>
      </c>
      <c r="F666" t="s">
        <v>42</v>
      </c>
      <c r="G666" t="str">
        <f>IF(Table14[[#This Row],[Vendor]]=Table14[[#This Row],[Previous Vendor (from Fund Year 2025 in SF)]],"SAME","DIFFERENT VENDOR")</f>
        <v>SAME</v>
      </c>
      <c r="H666" t="s">
        <v>1167</v>
      </c>
      <c r="I666" t="s">
        <v>1168</v>
      </c>
      <c r="J666" t="s">
        <v>1169</v>
      </c>
      <c r="K666" t="s">
        <v>31</v>
      </c>
      <c r="L666" t="s">
        <v>31</v>
      </c>
      <c r="M666" t="s">
        <v>8122</v>
      </c>
      <c r="N666">
        <v>5</v>
      </c>
      <c r="O666" t="s">
        <v>8157</v>
      </c>
      <c r="P666" t="s">
        <v>8577</v>
      </c>
      <c r="Q666" s="2">
        <v>46204</v>
      </c>
      <c r="R666" t="s">
        <v>1170</v>
      </c>
      <c r="S666" t="s">
        <v>1171</v>
      </c>
      <c r="T666" t="s">
        <v>1172</v>
      </c>
      <c r="U666" t="s">
        <v>1173</v>
      </c>
      <c r="V666" t="s">
        <v>36</v>
      </c>
      <c r="W666" t="s">
        <v>1174</v>
      </c>
      <c r="X666" t="s">
        <v>1175</v>
      </c>
      <c r="Y666" t="s">
        <v>1176</v>
      </c>
      <c r="Z666" t="s">
        <v>1177</v>
      </c>
      <c r="AA666" t="s">
        <v>1173</v>
      </c>
      <c r="AB666" t="s">
        <v>36</v>
      </c>
      <c r="AC666" t="s">
        <v>1174</v>
      </c>
      <c r="AD666" t="s">
        <v>147</v>
      </c>
      <c r="AE666" t="s">
        <v>41</v>
      </c>
      <c r="AF666" t="s">
        <v>8583</v>
      </c>
      <c r="AG666" s="8">
        <v>0</v>
      </c>
      <c r="AH666" s="8">
        <v>0</v>
      </c>
      <c r="AI666" s="8">
        <v>395</v>
      </c>
      <c r="AJ666" s="8">
        <v>0</v>
      </c>
      <c r="AK666" t="s">
        <v>8568</v>
      </c>
    </row>
    <row r="667" spans="1:37" x14ac:dyDescent="0.25">
      <c r="A667">
        <v>224</v>
      </c>
      <c r="B667">
        <v>5</v>
      </c>
      <c r="C667">
        <v>5</v>
      </c>
      <c r="D667" t="str">
        <f>IF(Table14[[#This Row],[Round]]=Table14[[#This Row],[Round in Funding Year 2025]],"SAME","DIFFERENT")</f>
        <v>SAME</v>
      </c>
      <c r="E667" t="s">
        <v>42</v>
      </c>
      <c r="F667" t="s">
        <v>42</v>
      </c>
      <c r="G667" t="str">
        <f>IF(Table14[[#This Row],[Vendor]]=Table14[[#This Row],[Previous Vendor (from Fund Year 2025 in SF)]],"SAME","DIFFERENT VENDOR")</f>
        <v>SAME</v>
      </c>
      <c r="H667" t="s">
        <v>3796</v>
      </c>
      <c r="I667" t="s">
        <v>3797</v>
      </c>
      <c r="J667" t="s">
        <v>3798</v>
      </c>
      <c r="K667" t="s">
        <v>77</v>
      </c>
      <c r="L667" t="s">
        <v>77</v>
      </c>
      <c r="M667" t="s">
        <v>8122</v>
      </c>
      <c r="N667">
        <v>2</v>
      </c>
      <c r="O667" t="s">
        <v>8154</v>
      </c>
      <c r="P667" t="s">
        <v>8574</v>
      </c>
      <c r="Q667" s="2">
        <v>46204</v>
      </c>
      <c r="R667" t="s">
        <v>3799</v>
      </c>
      <c r="S667" t="s">
        <v>3800</v>
      </c>
      <c r="T667" t="s">
        <v>3801</v>
      </c>
      <c r="U667" t="s">
        <v>3270</v>
      </c>
      <c r="V667" t="s">
        <v>36</v>
      </c>
      <c r="W667" t="s">
        <v>3271</v>
      </c>
      <c r="X667" t="s">
        <v>52</v>
      </c>
      <c r="AB667" t="s">
        <v>36</v>
      </c>
      <c r="AD667" t="s">
        <v>147</v>
      </c>
      <c r="AE667" t="s">
        <v>26</v>
      </c>
      <c r="AF667" t="s">
        <v>8583</v>
      </c>
      <c r="AG667" s="8">
        <v>0</v>
      </c>
      <c r="AH667" s="8">
        <v>0</v>
      </c>
      <c r="AI667" s="8">
        <v>375</v>
      </c>
      <c r="AJ667" s="8">
        <v>0</v>
      </c>
      <c r="AK667" t="s">
        <v>8568</v>
      </c>
    </row>
    <row r="668" spans="1:37" x14ac:dyDescent="0.25">
      <c r="A668">
        <v>225</v>
      </c>
      <c r="B668">
        <v>5</v>
      </c>
      <c r="C668">
        <v>5</v>
      </c>
      <c r="D668" t="str">
        <f>IF(Table14[[#This Row],[Round]]=Table14[[#This Row],[Round in Funding Year 2025]],"SAME","DIFFERENT")</f>
        <v>SAME</v>
      </c>
      <c r="E668" t="s">
        <v>42</v>
      </c>
      <c r="F668" t="s">
        <v>42</v>
      </c>
      <c r="G668" t="str">
        <f>IF(Table14[[#This Row],[Vendor]]=Table14[[#This Row],[Previous Vendor (from Fund Year 2025 in SF)]],"SAME","DIFFERENT VENDOR")</f>
        <v>SAME</v>
      </c>
      <c r="H668" t="s">
        <v>3796</v>
      </c>
      <c r="I668" t="s">
        <v>3797</v>
      </c>
      <c r="J668" t="s">
        <v>3798</v>
      </c>
      <c r="K668" t="s">
        <v>77</v>
      </c>
      <c r="L668" t="s">
        <v>77</v>
      </c>
      <c r="M668" t="s">
        <v>8122</v>
      </c>
      <c r="N668">
        <v>2</v>
      </c>
      <c r="O668" t="s">
        <v>8154</v>
      </c>
      <c r="P668" t="s">
        <v>8574</v>
      </c>
      <c r="Q668" s="2">
        <v>46204</v>
      </c>
      <c r="R668" t="s">
        <v>4074</v>
      </c>
      <c r="S668" t="s">
        <v>4075</v>
      </c>
      <c r="T668" t="s">
        <v>4076</v>
      </c>
      <c r="U668" t="s">
        <v>4077</v>
      </c>
      <c r="V668" t="s">
        <v>36</v>
      </c>
      <c r="W668" t="s">
        <v>4078</v>
      </c>
      <c r="X668" t="s">
        <v>52</v>
      </c>
      <c r="AB668" t="s">
        <v>36</v>
      </c>
      <c r="AD668" t="s">
        <v>147</v>
      </c>
      <c r="AE668" t="s">
        <v>26</v>
      </c>
      <c r="AF668" t="s">
        <v>8583</v>
      </c>
      <c r="AG668" s="8">
        <v>0</v>
      </c>
      <c r="AH668" s="8">
        <v>0</v>
      </c>
      <c r="AI668" s="8">
        <v>375</v>
      </c>
      <c r="AJ668" s="8">
        <v>0</v>
      </c>
      <c r="AK668" t="s">
        <v>8568</v>
      </c>
    </row>
    <row r="669" spans="1:37" x14ac:dyDescent="0.25">
      <c r="A669">
        <v>773</v>
      </c>
      <c r="B669">
        <v>6</v>
      </c>
      <c r="C669">
        <v>2</v>
      </c>
      <c r="D669" t="str">
        <f>IF(Table14[[#This Row],[Round]]=Table14[[#This Row],[Round in Funding Year 2025]],"SAME","DIFFERENT")</f>
        <v>DIFFERENT</v>
      </c>
      <c r="E669" t="s">
        <v>73</v>
      </c>
      <c r="F669" t="s">
        <v>42</v>
      </c>
      <c r="G669" t="str">
        <f>IF(Table14[[#This Row],[Vendor]]=Table14[[#This Row],[Previous Vendor (from Fund Year 2025 in SF)]],"SAME","DIFFERENT VENDOR")</f>
        <v>DIFFERENT VENDOR</v>
      </c>
      <c r="H669" t="s">
        <v>3796</v>
      </c>
      <c r="I669" t="s">
        <v>3797</v>
      </c>
      <c r="J669" t="s">
        <v>3798</v>
      </c>
      <c r="K669" t="s">
        <v>77</v>
      </c>
      <c r="L669" t="s">
        <v>77</v>
      </c>
      <c r="M669" t="s">
        <v>8168</v>
      </c>
      <c r="N669">
        <v>2</v>
      </c>
      <c r="O669" t="s">
        <v>8154</v>
      </c>
      <c r="P669" t="s">
        <v>8574</v>
      </c>
      <c r="Q669" s="2">
        <v>46204</v>
      </c>
      <c r="R669" t="s">
        <v>3799</v>
      </c>
      <c r="S669" t="s">
        <v>3800</v>
      </c>
      <c r="T669" t="s">
        <v>3801</v>
      </c>
      <c r="U669" t="s">
        <v>3270</v>
      </c>
      <c r="V669" t="s">
        <v>36</v>
      </c>
      <c r="W669" t="s">
        <v>3271</v>
      </c>
      <c r="X669" t="s">
        <v>4074</v>
      </c>
      <c r="Y669" t="s">
        <v>4075</v>
      </c>
      <c r="Z669" t="s">
        <v>4076</v>
      </c>
      <c r="AA669" t="s">
        <v>4077</v>
      </c>
      <c r="AB669" t="s">
        <v>36</v>
      </c>
      <c r="AC669" t="s">
        <v>4078</v>
      </c>
      <c r="AD669" t="s">
        <v>147</v>
      </c>
      <c r="AE669" t="s">
        <v>41</v>
      </c>
      <c r="AF669" t="s">
        <v>8584</v>
      </c>
      <c r="AG669" s="8">
        <v>0</v>
      </c>
      <c r="AH669" s="8">
        <v>0</v>
      </c>
      <c r="AI669" s="8">
        <v>159.41999999999999</v>
      </c>
      <c r="AJ669" s="8">
        <v>0</v>
      </c>
      <c r="AK669" t="s">
        <v>8568</v>
      </c>
    </row>
    <row r="670" spans="1:37" x14ac:dyDescent="0.25">
      <c r="A670">
        <v>5965</v>
      </c>
      <c r="B670">
        <v>6</v>
      </c>
      <c r="C670">
        <v>6</v>
      </c>
      <c r="D670" t="str">
        <f>IF(Table14[[#This Row],[Round]]=Table14[[#This Row],[Round in Funding Year 2025]],"SAME","DIFFERENT")</f>
        <v>SAME</v>
      </c>
      <c r="E670" t="s">
        <v>73</v>
      </c>
      <c r="F670" t="s">
        <v>73</v>
      </c>
      <c r="G670" t="str">
        <f>IF(Table14[[#This Row],[Vendor]]=Table14[[#This Row],[Previous Vendor (from Fund Year 2025 in SF)]],"SAME","DIFFERENT VENDOR")</f>
        <v>SAME</v>
      </c>
      <c r="H670" t="s">
        <v>6454</v>
      </c>
      <c r="I670" t="s">
        <v>6455</v>
      </c>
      <c r="J670" t="s">
        <v>6456</v>
      </c>
      <c r="K670" t="s">
        <v>67</v>
      </c>
      <c r="L670" t="s">
        <v>67</v>
      </c>
      <c r="M670" t="s">
        <v>8122</v>
      </c>
      <c r="N670">
        <v>2</v>
      </c>
      <c r="O670" t="s">
        <v>8154</v>
      </c>
      <c r="P670" t="s">
        <v>8574</v>
      </c>
      <c r="Q670" s="2">
        <v>46204</v>
      </c>
      <c r="R670" t="s">
        <v>6457</v>
      </c>
      <c r="S670" t="s">
        <v>6458</v>
      </c>
      <c r="T670" t="s">
        <v>6459</v>
      </c>
      <c r="U670" t="s">
        <v>6460</v>
      </c>
      <c r="V670" t="s">
        <v>36</v>
      </c>
      <c r="W670" t="s">
        <v>6461</v>
      </c>
      <c r="X670" t="s">
        <v>52</v>
      </c>
      <c r="AB670" t="s">
        <v>36</v>
      </c>
      <c r="AD670" t="s">
        <v>147</v>
      </c>
      <c r="AE670" t="s">
        <v>26</v>
      </c>
      <c r="AF670" t="s">
        <v>8583</v>
      </c>
      <c r="AG670" s="8">
        <v>0</v>
      </c>
      <c r="AH670" s="8">
        <v>0</v>
      </c>
      <c r="AI670" s="8">
        <v>156.80000000000001</v>
      </c>
      <c r="AJ670" s="8">
        <v>0</v>
      </c>
      <c r="AK670" t="s">
        <v>8568</v>
      </c>
    </row>
    <row r="671" spans="1:37" x14ac:dyDescent="0.25">
      <c r="A671">
        <v>5966</v>
      </c>
      <c r="B671">
        <v>6</v>
      </c>
      <c r="C671">
        <v>6</v>
      </c>
      <c r="D671" t="str">
        <f>IF(Table14[[#This Row],[Round]]=Table14[[#This Row],[Round in Funding Year 2025]],"SAME","DIFFERENT")</f>
        <v>SAME</v>
      </c>
      <c r="E671" t="s">
        <v>73</v>
      </c>
      <c r="F671" t="s">
        <v>73</v>
      </c>
      <c r="G671" t="str">
        <f>IF(Table14[[#This Row],[Vendor]]=Table14[[#This Row],[Previous Vendor (from Fund Year 2025 in SF)]],"SAME","DIFFERENT VENDOR")</f>
        <v>SAME</v>
      </c>
      <c r="H671" t="s">
        <v>6454</v>
      </c>
      <c r="I671" t="s">
        <v>6455</v>
      </c>
      <c r="J671" t="s">
        <v>6456</v>
      </c>
      <c r="K671" t="s">
        <v>67</v>
      </c>
      <c r="L671" t="s">
        <v>67</v>
      </c>
      <c r="M671" t="s">
        <v>8122</v>
      </c>
      <c r="N671">
        <v>2</v>
      </c>
      <c r="O671" t="s">
        <v>8154</v>
      </c>
      <c r="P671" t="s">
        <v>8574</v>
      </c>
      <c r="Q671" s="2">
        <v>46204</v>
      </c>
      <c r="R671" t="s">
        <v>6462</v>
      </c>
      <c r="S671" t="s">
        <v>6463</v>
      </c>
      <c r="T671" t="s">
        <v>6464</v>
      </c>
      <c r="U671" t="s">
        <v>6460</v>
      </c>
      <c r="V671" t="s">
        <v>36</v>
      </c>
      <c r="W671" t="s">
        <v>6461</v>
      </c>
      <c r="X671" t="s">
        <v>6457</v>
      </c>
      <c r="Y671" t="s">
        <v>6458</v>
      </c>
      <c r="Z671" t="s">
        <v>6459</v>
      </c>
      <c r="AA671" t="s">
        <v>6460</v>
      </c>
      <c r="AB671" t="s">
        <v>36</v>
      </c>
      <c r="AC671" t="s">
        <v>6461</v>
      </c>
      <c r="AD671" t="s">
        <v>147</v>
      </c>
      <c r="AE671" t="s">
        <v>41</v>
      </c>
      <c r="AF671" t="s">
        <v>8583</v>
      </c>
      <c r="AG671" s="8">
        <v>0</v>
      </c>
      <c r="AH671" s="8">
        <v>0</v>
      </c>
      <c r="AI671" s="8">
        <v>156.80000000000001</v>
      </c>
      <c r="AJ671" s="8">
        <v>0</v>
      </c>
      <c r="AK671" t="s">
        <v>8568</v>
      </c>
    </row>
    <row r="672" spans="1:37" x14ac:dyDescent="0.25">
      <c r="A672">
        <v>774</v>
      </c>
      <c r="B672">
        <v>6</v>
      </c>
      <c r="C672">
        <v>2</v>
      </c>
      <c r="D672" t="str">
        <f>IF(Table14[[#This Row],[Round]]=Table14[[#This Row],[Round in Funding Year 2025]],"SAME","DIFFERENT")</f>
        <v>DIFFERENT</v>
      </c>
      <c r="E672" t="s">
        <v>73</v>
      </c>
      <c r="F672" t="s">
        <v>73</v>
      </c>
      <c r="G672" t="str">
        <f>IF(Table14[[#This Row],[Vendor]]=Table14[[#This Row],[Previous Vendor (from Fund Year 2025 in SF)]],"SAME","DIFFERENT VENDOR")</f>
        <v>SAME</v>
      </c>
      <c r="H672" t="s">
        <v>5858</v>
      </c>
      <c r="I672" t="s">
        <v>5859</v>
      </c>
      <c r="J672" t="str">
        <f>VLOOKUP(Table14[[#This Row],[DoIT Circuit Number]],[1]report1770403600037!$C$2:$D$1982,2,FALSE)</f>
        <v>FRANCES XAVIER WARDE SCHOOL</v>
      </c>
      <c r="K672" t="s">
        <v>67</v>
      </c>
      <c r="L672" t="s">
        <v>861</v>
      </c>
      <c r="M672" t="s">
        <v>8169</v>
      </c>
      <c r="N672">
        <v>1</v>
      </c>
      <c r="O672" t="s">
        <v>8152</v>
      </c>
      <c r="P672" t="s">
        <v>8573</v>
      </c>
      <c r="Q672" s="2">
        <v>46204</v>
      </c>
      <c r="R672" t="s">
        <v>5906</v>
      </c>
      <c r="S672" t="s">
        <v>5907</v>
      </c>
      <c r="T672" t="s">
        <v>5908</v>
      </c>
      <c r="U672" t="s">
        <v>483</v>
      </c>
      <c r="V672" t="s">
        <v>36</v>
      </c>
      <c r="W672" t="s">
        <v>5909</v>
      </c>
      <c r="X672" t="s">
        <v>52</v>
      </c>
      <c r="AB672" t="s">
        <v>36</v>
      </c>
      <c r="AD672" t="s">
        <v>147</v>
      </c>
      <c r="AE672" t="s">
        <v>26</v>
      </c>
      <c r="AF672" t="s">
        <v>8587</v>
      </c>
      <c r="AG672" s="8">
        <v>0</v>
      </c>
      <c r="AH672" s="8">
        <v>0</v>
      </c>
      <c r="AI672" s="8">
        <v>156.80000000000001</v>
      </c>
      <c r="AJ672" s="8">
        <v>0</v>
      </c>
      <c r="AK672" t="s">
        <v>8568</v>
      </c>
    </row>
    <row r="673" spans="1:37" x14ac:dyDescent="0.25">
      <c r="A673">
        <v>775</v>
      </c>
      <c r="B673">
        <v>6</v>
      </c>
      <c r="C673">
        <v>2</v>
      </c>
      <c r="D673" t="str">
        <f>IF(Table14[[#This Row],[Round]]=Table14[[#This Row],[Round in Funding Year 2025]],"SAME","DIFFERENT")</f>
        <v>DIFFERENT</v>
      </c>
      <c r="E673" t="s">
        <v>73</v>
      </c>
      <c r="F673" t="s">
        <v>73</v>
      </c>
      <c r="G673" t="str">
        <f>IF(Table14[[#This Row],[Vendor]]=Table14[[#This Row],[Previous Vendor (from Fund Year 2025 in SF)]],"SAME","DIFFERENT VENDOR")</f>
        <v>SAME</v>
      </c>
      <c r="H673" t="s">
        <v>5858</v>
      </c>
      <c r="I673" t="s">
        <v>5859</v>
      </c>
      <c r="J673" t="str">
        <f>VLOOKUP(Table14[[#This Row],[DoIT Circuit Number]],[1]report1770403600037!$C$2:$D$1982,2,FALSE)</f>
        <v>FRANCES XAVIER WARDE SCHOOL</v>
      </c>
      <c r="K673" t="s">
        <v>67</v>
      </c>
      <c r="L673" t="s">
        <v>85</v>
      </c>
      <c r="M673" t="s">
        <v>8169</v>
      </c>
      <c r="N673">
        <v>1</v>
      </c>
      <c r="O673" t="s">
        <v>8152</v>
      </c>
      <c r="P673" t="s">
        <v>8573</v>
      </c>
      <c r="Q673" s="2">
        <v>46204</v>
      </c>
      <c r="R673" t="s">
        <v>5902</v>
      </c>
      <c r="S673" t="s">
        <v>5903</v>
      </c>
      <c r="T673" t="s">
        <v>5904</v>
      </c>
      <c r="U673" t="s">
        <v>483</v>
      </c>
      <c r="V673" t="s">
        <v>36</v>
      </c>
      <c r="W673" t="s">
        <v>5905</v>
      </c>
      <c r="X673" t="s">
        <v>52</v>
      </c>
      <c r="AB673" t="s">
        <v>36</v>
      </c>
      <c r="AD673" t="s">
        <v>147</v>
      </c>
      <c r="AE673" t="s">
        <v>26</v>
      </c>
      <c r="AF673" t="s">
        <v>8587</v>
      </c>
      <c r="AG673" s="8">
        <v>0</v>
      </c>
      <c r="AH673" s="8">
        <v>0</v>
      </c>
      <c r="AI673" s="8">
        <v>156.80000000000001</v>
      </c>
      <c r="AJ673" s="8">
        <v>0</v>
      </c>
      <c r="AK673" t="s">
        <v>8568</v>
      </c>
    </row>
    <row r="674" spans="1:37" x14ac:dyDescent="0.25">
      <c r="A674">
        <v>776</v>
      </c>
      <c r="B674">
        <v>6</v>
      </c>
      <c r="C674">
        <v>2</v>
      </c>
      <c r="D674" t="str">
        <f>IF(Table14[[#This Row],[Round]]=Table14[[#This Row],[Round in Funding Year 2025]],"SAME","DIFFERENT")</f>
        <v>DIFFERENT</v>
      </c>
      <c r="E674" t="s">
        <v>73</v>
      </c>
      <c r="F674" t="s">
        <v>73</v>
      </c>
      <c r="G674" t="str">
        <f>IF(Table14[[#This Row],[Vendor]]=Table14[[#This Row],[Previous Vendor (from Fund Year 2025 in SF)]],"SAME","DIFFERENT VENDOR")</f>
        <v>SAME</v>
      </c>
      <c r="H674" t="s">
        <v>5858</v>
      </c>
      <c r="I674" t="s">
        <v>5859</v>
      </c>
      <c r="J674" t="str">
        <f>VLOOKUP(Table14[[#This Row],[DoIT Circuit Number]],[1]report1770403600037!$C$2:$D$1982,2,FALSE)</f>
        <v>FRANCES XAVIER WARDE SCHOOL</v>
      </c>
      <c r="K674" t="s">
        <v>67</v>
      </c>
      <c r="L674" t="s">
        <v>85</v>
      </c>
      <c r="M674" t="s">
        <v>8169</v>
      </c>
      <c r="N674">
        <v>1</v>
      </c>
      <c r="O674" t="s">
        <v>8152</v>
      </c>
      <c r="P674" t="s">
        <v>8573</v>
      </c>
      <c r="Q674" s="2">
        <v>46204</v>
      </c>
      <c r="R674" t="s">
        <v>5860</v>
      </c>
      <c r="S674" t="s">
        <v>5861</v>
      </c>
      <c r="T674" t="s">
        <v>5862</v>
      </c>
      <c r="U674" t="s">
        <v>483</v>
      </c>
      <c r="V674" t="s">
        <v>36</v>
      </c>
      <c r="W674" t="s">
        <v>5863</v>
      </c>
      <c r="X674" t="s">
        <v>52</v>
      </c>
      <c r="AB674" t="s">
        <v>36</v>
      </c>
      <c r="AD674" t="s">
        <v>147</v>
      </c>
      <c r="AE674" t="s">
        <v>26</v>
      </c>
      <c r="AF674" t="s">
        <v>8587</v>
      </c>
      <c r="AG674" s="8">
        <v>0</v>
      </c>
      <c r="AH674" s="8">
        <v>0</v>
      </c>
      <c r="AI674" s="8">
        <v>156.80000000000001</v>
      </c>
      <c r="AJ674" s="8">
        <v>0</v>
      </c>
      <c r="AK674" t="s">
        <v>8568</v>
      </c>
    </row>
    <row r="675" spans="1:37" x14ac:dyDescent="0.25">
      <c r="A675">
        <v>227</v>
      </c>
      <c r="B675">
        <v>5</v>
      </c>
      <c r="C675">
        <v>5</v>
      </c>
      <c r="D675" t="str">
        <f>IF(Table14[[#This Row],[Round]]=Table14[[#This Row],[Round in Funding Year 2025]],"SAME","DIFFERENT")</f>
        <v>SAME</v>
      </c>
      <c r="E675" t="s">
        <v>42</v>
      </c>
      <c r="F675" t="s">
        <v>42</v>
      </c>
      <c r="G675" t="str">
        <f>IF(Table14[[#This Row],[Vendor]]=Table14[[#This Row],[Previous Vendor (from Fund Year 2025 in SF)]],"SAME","DIFFERENT VENDOR")</f>
        <v>SAME</v>
      </c>
      <c r="H675" t="s">
        <v>179</v>
      </c>
      <c r="I675" t="s">
        <v>180</v>
      </c>
      <c r="J675" t="s">
        <v>181</v>
      </c>
      <c r="K675" t="s">
        <v>67</v>
      </c>
      <c r="L675" t="s">
        <v>67</v>
      </c>
      <c r="M675" t="s">
        <v>8122</v>
      </c>
      <c r="N675">
        <v>4</v>
      </c>
      <c r="O675" t="s">
        <v>8160</v>
      </c>
      <c r="P675" t="s">
        <v>8576</v>
      </c>
      <c r="Q675" s="2">
        <v>46204</v>
      </c>
      <c r="R675" t="s">
        <v>196</v>
      </c>
      <c r="S675" t="s">
        <v>197</v>
      </c>
      <c r="T675" t="s">
        <v>198</v>
      </c>
      <c r="U675" t="s">
        <v>185</v>
      </c>
      <c r="V675" t="s">
        <v>36</v>
      </c>
      <c r="W675" t="s">
        <v>186</v>
      </c>
      <c r="X675" t="s">
        <v>182</v>
      </c>
      <c r="Y675" t="s">
        <v>183</v>
      </c>
      <c r="Z675" t="s">
        <v>184</v>
      </c>
      <c r="AA675" t="s">
        <v>185</v>
      </c>
      <c r="AB675" t="s">
        <v>36</v>
      </c>
      <c r="AC675" t="s">
        <v>186</v>
      </c>
      <c r="AD675" t="s">
        <v>147</v>
      </c>
      <c r="AE675" t="s">
        <v>41</v>
      </c>
      <c r="AF675" t="s">
        <v>8583</v>
      </c>
      <c r="AG675" s="8">
        <v>0</v>
      </c>
      <c r="AH675" s="8">
        <v>0</v>
      </c>
      <c r="AI675" s="8">
        <v>196</v>
      </c>
      <c r="AJ675" s="8">
        <v>0</v>
      </c>
      <c r="AK675" t="s">
        <v>8568</v>
      </c>
    </row>
    <row r="676" spans="1:37" x14ac:dyDescent="0.25">
      <c r="A676">
        <v>228</v>
      </c>
      <c r="B676">
        <v>5</v>
      </c>
      <c r="C676">
        <v>5</v>
      </c>
      <c r="D676" t="str">
        <f>IF(Table14[[#This Row],[Round]]=Table14[[#This Row],[Round in Funding Year 2025]],"SAME","DIFFERENT")</f>
        <v>SAME</v>
      </c>
      <c r="E676" t="s">
        <v>42</v>
      </c>
      <c r="F676" t="s">
        <v>42</v>
      </c>
      <c r="G676" t="str">
        <f>IF(Table14[[#This Row],[Vendor]]=Table14[[#This Row],[Previous Vendor (from Fund Year 2025 in SF)]],"SAME","DIFFERENT VENDOR")</f>
        <v>SAME</v>
      </c>
      <c r="H676" t="s">
        <v>179</v>
      </c>
      <c r="I676" t="s">
        <v>180</v>
      </c>
      <c r="J676" t="s">
        <v>181</v>
      </c>
      <c r="K676" t="s">
        <v>67</v>
      </c>
      <c r="L676" t="s">
        <v>67</v>
      </c>
      <c r="M676" t="s">
        <v>8122</v>
      </c>
      <c r="N676">
        <v>4</v>
      </c>
      <c r="O676" t="s">
        <v>8160</v>
      </c>
      <c r="P676" t="s">
        <v>8576</v>
      </c>
      <c r="Q676" s="2">
        <v>46204</v>
      </c>
      <c r="R676" t="s">
        <v>188</v>
      </c>
      <c r="S676" t="s">
        <v>189</v>
      </c>
      <c r="T676" t="s">
        <v>190</v>
      </c>
      <c r="U676" t="s">
        <v>185</v>
      </c>
      <c r="V676" t="s">
        <v>36</v>
      </c>
      <c r="W676" t="s">
        <v>186</v>
      </c>
      <c r="X676" t="s">
        <v>182</v>
      </c>
      <c r="Y676" t="s">
        <v>183</v>
      </c>
      <c r="Z676" t="s">
        <v>184</v>
      </c>
      <c r="AA676" t="s">
        <v>185</v>
      </c>
      <c r="AB676" t="s">
        <v>36</v>
      </c>
      <c r="AC676" t="s">
        <v>186</v>
      </c>
      <c r="AD676" t="s">
        <v>147</v>
      </c>
      <c r="AE676" t="s">
        <v>41</v>
      </c>
      <c r="AF676" t="s">
        <v>8583</v>
      </c>
      <c r="AG676" s="8">
        <v>0</v>
      </c>
      <c r="AH676" s="8">
        <v>0</v>
      </c>
      <c r="AI676" s="8">
        <v>196</v>
      </c>
      <c r="AJ676" s="8">
        <v>0</v>
      </c>
      <c r="AK676" t="s">
        <v>8568</v>
      </c>
    </row>
    <row r="677" spans="1:37" x14ac:dyDescent="0.25">
      <c r="A677">
        <v>226</v>
      </c>
      <c r="B677">
        <v>5</v>
      </c>
      <c r="C677">
        <v>5</v>
      </c>
      <c r="D677" t="str">
        <f>IF(Table14[[#This Row],[Round]]=Table14[[#This Row],[Round in Funding Year 2025]],"SAME","DIFFERENT")</f>
        <v>SAME</v>
      </c>
      <c r="E677" t="s">
        <v>42</v>
      </c>
      <c r="F677" t="s">
        <v>42</v>
      </c>
      <c r="G677" t="str">
        <f>IF(Table14[[#This Row],[Vendor]]=Table14[[#This Row],[Previous Vendor (from Fund Year 2025 in SF)]],"SAME","DIFFERENT VENDOR")</f>
        <v>SAME</v>
      </c>
      <c r="H677" t="s">
        <v>179</v>
      </c>
      <c r="I677" t="s">
        <v>180</v>
      </c>
      <c r="J677" t="s">
        <v>181</v>
      </c>
      <c r="K677" t="s">
        <v>25</v>
      </c>
      <c r="L677" t="s">
        <v>77</v>
      </c>
      <c r="M677" t="s">
        <v>8119</v>
      </c>
      <c r="N677">
        <v>4</v>
      </c>
      <c r="O677" t="s">
        <v>8160</v>
      </c>
      <c r="P677" t="s">
        <v>8576</v>
      </c>
      <c r="Q677" s="2">
        <v>46204</v>
      </c>
      <c r="R677" t="s">
        <v>182</v>
      </c>
      <c r="S677" t="s">
        <v>183</v>
      </c>
      <c r="T677" t="s">
        <v>184</v>
      </c>
      <c r="U677" t="s">
        <v>185</v>
      </c>
      <c r="V677" t="s">
        <v>36</v>
      </c>
      <c r="W677" t="s">
        <v>186</v>
      </c>
      <c r="X677" t="s">
        <v>52</v>
      </c>
      <c r="AB677" t="s">
        <v>36</v>
      </c>
      <c r="AD677" t="s">
        <v>147</v>
      </c>
      <c r="AE677" t="s">
        <v>26</v>
      </c>
      <c r="AF677" t="s">
        <v>8585</v>
      </c>
      <c r="AG677" s="8">
        <v>0</v>
      </c>
      <c r="AH677" s="8">
        <v>0</v>
      </c>
      <c r="AI677" s="8">
        <v>380</v>
      </c>
      <c r="AJ677" s="8">
        <v>0</v>
      </c>
      <c r="AK677" t="s">
        <v>8568</v>
      </c>
    </row>
    <row r="678" spans="1:37" x14ac:dyDescent="0.25">
      <c r="A678">
        <v>1729</v>
      </c>
      <c r="B678">
        <v>4</v>
      </c>
      <c r="C678">
        <v>4</v>
      </c>
      <c r="D678" t="str">
        <f>IF(Table14[[#This Row],[Round]]=Table14[[#This Row],[Round in Funding Year 2025]],"SAME","DIFFERENT")</f>
        <v>SAME</v>
      </c>
      <c r="E678" t="s">
        <v>27</v>
      </c>
      <c r="F678" t="s">
        <v>27</v>
      </c>
      <c r="G678" t="str">
        <f>IF(Table14[[#This Row],[Vendor]]=Table14[[#This Row],[Previous Vendor (from Fund Year 2025 in SF)]],"SAME","DIFFERENT VENDOR")</f>
        <v>SAME</v>
      </c>
      <c r="H678" t="s">
        <v>94</v>
      </c>
      <c r="I678" t="s">
        <v>95</v>
      </c>
      <c r="J678" t="s">
        <v>96</v>
      </c>
      <c r="K678" t="s">
        <v>25</v>
      </c>
      <c r="L678" t="s">
        <v>25</v>
      </c>
      <c r="M678" t="s">
        <v>8122</v>
      </c>
      <c r="N678">
        <v>9</v>
      </c>
      <c r="O678" t="s">
        <v>8151</v>
      </c>
      <c r="P678" t="s">
        <v>8581</v>
      </c>
      <c r="Q678" s="2">
        <v>46204</v>
      </c>
      <c r="R678" t="s">
        <v>97</v>
      </c>
      <c r="S678" t="s">
        <v>98</v>
      </c>
      <c r="T678" t="s">
        <v>99</v>
      </c>
      <c r="U678" t="s">
        <v>100</v>
      </c>
      <c r="V678" t="s">
        <v>36</v>
      </c>
      <c r="W678" t="s">
        <v>101</v>
      </c>
      <c r="X678" t="s">
        <v>102</v>
      </c>
      <c r="Y678" t="s">
        <v>103</v>
      </c>
      <c r="Z678" t="s">
        <v>104</v>
      </c>
      <c r="AA678" t="s">
        <v>100</v>
      </c>
      <c r="AB678" t="s">
        <v>36</v>
      </c>
      <c r="AC678" t="s">
        <v>101</v>
      </c>
      <c r="AD678" t="s">
        <v>147</v>
      </c>
      <c r="AE678" t="s">
        <v>41</v>
      </c>
      <c r="AF678" t="s">
        <v>8583</v>
      </c>
      <c r="AG678" s="8">
        <v>0</v>
      </c>
      <c r="AH678" s="8">
        <v>0</v>
      </c>
      <c r="AI678" s="8">
        <v>357.48</v>
      </c>
      <c r="AJ678" s="8">
        <v>0</v>
      </c>
      <c r="AK678" t="s">
        <v>8568</v>
      </c>
    </row>
    <row r="679" spans="1:37" x14ac:dyDescent="0.25">
      <c r="A679">
        <v>1730</v>
      </c>
      <c r="B679">
        <v>3</v>
      </c>
      <c r="C679">
        <v>3</v>
      </c>
      <c r="D679" t="str">
        <f>IF(Table14[[#This Row],[Round]]=Table14[[#This Row],[Round in Funding Year 2025]],"SAME","DIFFERENT")</f>
        <v>SAME</v>
      </c>
      <c r="E679" t="s">
        <v>1630</v>
      </c>
      <c r="F679" t="s">
        <v>1630</v>
      </c>
      <c r="G679" t="str">
        <f>IF(Table14[[#This Row],[Vendor]]=Table14[[#This Row],[Previous Vendor (from Fund Year 2025 in SF)]],"SAME","DIFFERENT VENDOR")</f>
        <v>SAME</v>
      </c>
      <c r="H679" t="s">
        <v>94</v>
      </c>
      <c r="I679" t="s">
        <v>95</v>
      </c>
      <c r="J679" t="s">
        <v>96</v>
      </c>
      <c r="K679" t="s">
        <v>25</v>
      </c>
      <c r="L679" t="s">
        <v>25</v>
      </c>
      <c r="M679" t="s">
        <v>8122</v>
      </c>
      <c r="N679">
        <v>9</v>
      </c>
      <c r="O679" t="s">
        <v>8151</v>
      </c>
      <c r="P679" t="s">
        <v>8581</v>
      </c>
      <c r="Q679" s="2">
        <v>46204</v>
      </c>
      <c r="R679" t="s">
        <v>7743</v>
      </c>
      <c r="S679" t="s">
        <v>7744</v>
      </c>
      <c r="T679" t="s">
        <v>7745</v>
      </c>
      <c r="U679" t="s">
        <v>100</v>
      </c>
      <c r="V679" t="s">
        <v>36</v>
      </c>
      <c r="W679" t="s">
        <v>101</v>
      </c>
      <c r="X679" t="s">
        <v>102</v>
      </c>
      <c r="Y679" t="s">
        <v>103</v>
      </c>
      <c r="Z679" t="s">
        <v>104</v>
      </c>
      <c r="AA679" t="s">
        <v>100</v>
      </c>
      <c r="AB679" t="s">
        <v>36</v>
      </c>
      <c r="AC679" t="s">
        <v>101</v>
      </c>
      <c r="AD679" t="s">
        <v>147</v>
      </c>
      <c r="AE679" t="s">
        <v>41</v>
      </c>
      <c r="AF679" t="s">
        <v>8583</v>
      </c>
      <c r="AG679" s="8">
        <v>0</v>
      </c>
      <c r="AH679" s="8">
        <v>0</v>
      </c>
      <c r="AI679" s="8">
        <v>950</v>
      </c>
      <c r="AJ679" s="8">
        <v>0</v>
      </c>
      <c r="AK679" t="s">
        <v>8568</v>
      </c>
    </row>
    <row r="680" spans="1:37" x14ac:dyDescent="0.25">
      <c r="A680">
        <v>1731</v>
      </c>
      <c r="B680">
        <v>3</v>
      </c>
      <c r="C680">
        <v>3</v>
      </c>
      <c r="D680" t="str">
        <f>IF(Table14[[#This Row],[Round]]=Table14[[#This Row],[Round in Funding Year 2025]],"SAME","DIFFERENT")</f>
        <v>SAME</v>
      </c>
      <c r="E680" t="s">
        <v>1630</v>
      </c>
      <c r="F680" t="s">
        <v>1630</v>
      </c>
      <c r="G680" t="str">
        <f>IF(Table14[[#This Row],[Vendor]]=Table14[[#This Row],[Previous Vendor (from Fund Year 2025 in SF)]],"SAME","DIFFERENT VENDOR")</f>
        <v>SAME</v>
      </c>
      <c r="H680" t="s">
        <v>94</v>
      </c>
      <c r="I680" t="s">
        <v>95</v>
      </c>
      <c r="J680" t="s">
        <v>96</v>
      </c>
      <c r="K680" t="s">
        <v>25</v>
      </c>
      <c r="L680" t="s">
        <v>25</v>
      </c>
      <c r="M680" t="s">
        <v>8122</v>
      </c>
      <c r="N680">
        <v>9</v>
      </c>
      <c r="O680" t="s">
        <v>8151</v>
      </c>
      <c r="P680" t="s">
        <v>8581</v>
      </c>
      <c r="Q680" s="2">
        <v>46204</v>
      </c>
      <c r="R680" t="s">
        <v>7746</v>
      </c>
      <c r="S680" t="s">
        <v>7747</v>
      </c>
      <c r="T680" t="s">
        <v>7748</v>
      </c>
      <c r="U680" t="s">
        <v>100</v>
      </c>
      <c r="V680" t="s">
        <v>36</v>
      </c>
      <c r="W680" t="s">
        <v>101</v>
      </c>
      <c r="X680" t="s">
        <v>102</v>
      </c>
      <c r="Y680" t="s">
        <v>103</v>
      </c>
      <c r="Z680" t="s">
        <v>104</v>
      </c>
      <c r="AA680" t="s">
        <v>100</v>
      </c>
      <c r="AB680" t="s">
        <v>36</v>
      </c>
      <c r="AC680" t="s">
        <v>101</v>
      </c>
      <c r="AD680" t="s">
        <v>147</v>
      </c>
      <c r="AE680" t="s">
        <v>41</v>
      </c>
      <c r="AF680" t="s">
        <v>8583</v>
      </c>
      <c r="AG680" s="8">
        <v>0</v>
      </c>
      <c r="AH680" s="8">
        <v>0</v>
      </c>
      <c r="AI680" s="8">
        <v>950</v>
      </c>
      <c r="AJ680" s="8">
        <v>0</v>
      </c>
      <c r="AK680" t="s">
        <v>8568</v>
      </c>
    </row>
    <row r="681" spans="1:37" x14ac:dyDescent="0.25">
      <c r="A681">
        <v>1732</v>
      </c>
      <c r="B681">
        <v>3</v>
      </c>
      <c r="C681">
        <v>3</v>
      </c>
      <c r="D681" t="str">
        <f>IF(Table14[[#This Row],[Round]]=Table14[[#This Row],[Round in Funding Year 2025]],"SAME","DIFFERENT")</f>
        <v>SAME</v>
      </c>
      <c r="E681" t="s">
        <v>1630</v>
      </c>
      <c r="F681" t="s">
        <v>1630</v>
      </c>
      <c r="G681" t="str">
        <f>IF(Table14[[#This Row],[Vendor]]=Table14[[#This Row],[Previous Vendor (from Fund Year 2025 in SF)]],"SAME","DIFFERENT VENDOR")</f>
        <v>SAME</v>
      </c>
      <c r="H681" t="s">
        <v>94</v>
      </c>
      <c r="I681" t="s">
        <v>95</v>
      </c>
      <c r="J681" t="s">
        <v>96</v>
      </c>
      <c r="K681" t="s">
        <v>25</v>
      </c>
      <c r="L681" t="s">
        <v>25</v>
      </c>
      <c r="M681" t="s">
        <v>8122</v>
      </c>
      <c r="N681">
        <v>9</v>
      </c>
      <c r="O681" t="s">
        <v>8151</v>
      </c>
      <c r="P681" t="s">
        <v>8581</v>
      </c>
      <c r="Q681" s="2">
        <v>46204</v>
      </c>
      <c r="R681" t="s">
        <v>78</v>
      </c>
      <c r="S681" t="s">
        <v>7749</v>
      </c>
      <c r="T681" t="s">
        <v>7750</v>
      </c>
      <c r="U681" t="s">
        <v>100</v>
      </c>
      <c r="V681" t="s">
        <v>36</v>
      </c>
      <c r="W681" t="s">
        <v>101</v>
      </c>
      <c r="X681" t="s">
        <v>102</v>
      </c>
      <c r="Y681" t="s">
        <v>103</v>
      </c>
      <c r="Z681" t="s">
        <v>104</v>
      </c>
      <c r="AA681" t="s">
        <v>100</v>
      </c>
      <c r="AB681" t="s">
        <v>36</v>
      </c>
      <c r="AC681" t="s">
        <v>101</v>
      </c>
      <c r="AD681" t="s">
        <v>147</v>
      </c>
      <c r="AE681" t="s">
        <v>41</v>
      </c>
      <c r="AF681" t="s">
        <v>8583</v>
      </c>
      <c r="AG681" s="8">
        <v>0</v>
      </c>
      <c r="AH681" s="8">
        <v>0</v>
      </c>
      <c r="AI681" s="8">
        <v>950</v>
      </c>
      <c r="AJ681" s="8">
        <v>0</v>
      </c>
      <c r="AK681" t="s">
        <v>8568</v>
      </c>
    </row>
    <row r="682" spans="1:37" x14ac:dyDescent="0.25">
      <c r="A682">
        <v>1733</v>
      </c>
      <c r="B682">
        <v>3</v>
      </c>
      <c r="C682">
        <v>3</v>
      </c>
      <c r="D682" t="str">
        <f>IF(Table14[[#This Row],[Round]]=Table14[[#This Row],[Round in Funding Year 2025]],"SAME","DIFFERENT")</f>
        <v>SAME</v>
      </c>
      <c r="E682" t="s">
        <v>2584</v>
      </c>
      <c r="F682" t="s">
        <v>2584</v>
      </c>
      <c r="G682" t="str">
        <f>IF(Table14[[#This Row],[Vendor]]=Table14[[#This Row],[Previous Vendor (from Fund Year 2025 in SF)]],"SAME","DIFFERENT VENDOR")</f>
        <v>SAME</v>
      </c>
      <c r="H682" t="s">
        <v>94</v>
      </c>
      <c r="I682" t="s">
        <v>95</v>
      </c>
      <c r="J682" t="s">
        <v>96</v>
      </c>
      <c r="K682" t="s">
        <v>31</v>
      </c>
      <c r="L682" t="s">
        <v>31</v>
      </c>
      <c r="M682" t="s">
        <v>8122</v>
      </c>
      <c r="N682">
        <v>9</v>
      </c>
      <c r="O682" t="s">
        <v>8151</v>
      </c>
      <c r="P682" t="s">
        <v>8581</v>
      </c>
      <c r="Q682" s="2">
        <v>46204</v>
      </c>
      <c r="R682" t="s">
        <v>102</v>
      </c>
      <c r="S682" t="s">
        <v>103</v>
      </c>
      <c r="T682" t="s">
        <v>104</v>
      </c>
      <c r="U682" t="s">
        <v>100</v>
      </c>
      <c r="V682" t="s">
        <v>36</v>
      </c>
      <c r="W682" t="s">
        <v>101</v>
      </c>
      <c r="X682" t="s">
        <v>52</v>
      </c>
      <c r="AB682" t="s">
        <v>36</v>
      </c>
      <c r="AD682" t="s">
        <v>147</v>
      </c>
      <c r="AE682" t="s">
        <v>26</v>
      </c>
      <c r="AF682" t="s">
        <v>8583</v>
      </c>
      <c r="AG682" s="8">
        <v>0</v>
      </c>
      <c r="AH682" s="8">
        <v>0</v>
      </c>
      <c r="AI682" s="8">
        <v>3640</v>
      </c>
      <c r="AJ682" s="8">
        <v>0</v>
      </c>
      <c r="AK682" t="s">
        <v>8568</v>
      </c>
    </row>
    <row r="683" spans="1:37" x14ac:dyDescent="0.25">
      <c r="A683">
        <v>229</v>
      </c>
      <c r="B683">
        <v>5</v>
      </c>
      <c r="C683">
        <v>5</v>
      </c>
      <c r="D683" t="str">
        <f>IF(Table14[[#This Row],[Round]]=Table14[[#This Row],[Round in Funding Year 2025]],"SAME","DIFFERENT")</f>
        <v>SAME</v>
      </c>
      <c r="E683" t="s">
        <v>42</v>
      </c>
      <c r="F683" t="s">
        <v>42</v>
      </c>
      <c r="G683" t="str">
        <f>IF(Table14[[#This Row],[Vendor]]=Table14[[#This Row],[Previous Vendor (from Fund Year 2025 in SF)]],"SAME","DIFFERENT VENDOR")</f>
        <v>SAME</v>
      </c>
      <c r="H683" t="s">
        <v>867</v>
      </c>
      <c r="I683" t="s">
        <v>868</v>
      </c>
      <c r="J683" t="s">
        <v>869</v>
      </c>
      <c r="K683" t="s">
        <v>67</v>
      </c>
      <c r="L683" t="s">
        <v>67</v>
      </c>
      <c r="M683" t="s">
        <v>8122</v>
      </c>
      <c r="N683">
        <v>6</v>
      </c>
      <c r="O683" t="s">
        <v>8147</v>
      </c>
      <c r="P683" t="s">
        <v>8578</v>
      </c>
      <c r="Q683" s="2">
        <v>46204</v>
      </c>
      <c r="R683" t="s">
        <v>870</v>
      </c>
      <c r="S683" t="s">
        <v>871</v>
      </c>
      <c r="T683" t="s">
        <v>872</v>
      </c>
      <c r="U683" t="s">
        <v>873</v>
      </c>
      <c r="V683" t="s">
        <v>36</v>
      </c>
      <c r="W683" t="s">
        <v>874</v>
      </c>
      <c r="X683" t="s">
        <v>52</v>
      </c>
      <c r="AB683" t="s">
        <v>36</v>
      </c>
      <c r="AD683" t="s">
        <v>147</v>
      </c>
      <c r="AE683" t="s">
        <v>26</v>
      </c>
      <c r="AF683" t="s">
        <v>8583</v>
      </c>
      <c r="AG683" s="8">
        <v>0</v>
      </c>
      <c r="AH683" s="8">
        <v>0</v>
      </c>
      <c r="AI683" s="8">
        <v>196</v>
      </c>
      <c r="AJ683" s="8">
        <v>0</v>
      </c>
      <c r="AK683" t="s">
        <v>8568</v>
      </c>
    </row>
    <row r="684" spans="1:37" x14ac:dyDescent="0.25">
      <c r="A684">
        <v>5198</v>
      </c>
      <c r="B684">
        <v>5</v>
      </c>
      <c r="C684">
        <v>5</v>
      </c>
      <c r="D684" t="str">
        <f>IF(Table14[[#This Row],[Round]]=Table14[[#This Row],[Round in Funding Year 2025]],"SAME","DIFFERENT")</f>
        <v>SAME</v>
      </c>
      <c r="E684" t="s">
        <v>42</v>
      </c>
      <c r="F684" t="s">
        <v>42</v>
      </c>
      <c r="G684" t="str">
        <f>IF(Table14[[#This Row],[Vendor]]=Table14[[#This Row],[Previous Vendor (from Fund Year 2025 in SF)]],"SAME","DIFFERENT VENDOR")</f>
        <v>SAME</v>
      </c>
      <c r="H684" t="s">
        <v>3360</v>
      </c>
      <c r="I684" t="s">
        <v>3361</v>
      </c>
      <c r="J684" t="s">
        <v>3362</v>
      </c>
      <c r="K684" t="s">
        <v>67</v>
      </c>
      <c r="M684" t="s">
        <v>8118</v>
      </c>
      <c r="N684">
        <v>1</v>
      </c>
      <c r="O684" t="s">
        <v>8152</v>
      </c>
      <c r="P684" t="s">
        <v>8573</v>
      </c>
      <c r="Q684" s="2">
        <v>46204</v>
      </c>
      <c r="R684" t="s">
        <v>3363</v>
      </c>
      <c r="S684" t="s">
        <v>3364</v>
      </c>
      <c r="T684" t="s">
        <v>3365</v>
      </c>
      <c r="U684" t="s">
        <v>3168</v>
      </c>
      <c r="V684" t="s">
        <v>36</v>
      </c>
      <c r="W684" t="s">
        <v>3169</v>
      </c>
      <c r="X684" t="s">
        <v>52</v>
      </c>
      <c r="AB684" t="s">
        <v>36</v>
      </c>
      <c r="AD684" t="s">
        <v>147</v>
      </c>
      <c r="AE684" t="s">
        <v>26</v>
      </c>
      <c r="AF684" t="s">
        <v>8166</v>
      </c>
      <c r="AG684" s="8">
        <v>0</v>
      </c>
      <c r="AH684" s="8">
        <v>0</v>
      </c>
      <c r="AI684" s="8">
        <v>196</v>
      </c>
      <c r="AJ684" s="8">
        <v>0</v>
      </c>
      <c r="AK684" t="s">
        <v>8568</v>
      </c>
    </row>
    <row r="685" spans="1:37" x14ac:dyDescent="0.25">
      <c r="A685">
        <v>1254</v>
      </c>
      <c r="B685">
        <v>3</v>
      </c>
      <c r="C685">
        <v>3</v>
      </c>
      <c r="D685" t="str">
        <f>IF(Table14[[#This Row],[Round]]=Table14[[#This Row],[Round in Funding Year 2025]],"SAME","DIFFERENT")</f>
        <v>SAME</v>
      </c>
      <c r="E685" t="s">
        <v>73</v>
      </c>
      <c r="F685" t="s">
        <v>73</v>
      </c>
      <c r="G685" t="str">
        <f>IF(Table14[[#This Row],[Vendor]]=Table14[[#This Row],[Previous Vendor (from Fund Year 2025 in SF)]],"SAME","DIFFERENT VENDOR")</f>
        <v>SAME</v>
      </c>
      <c r="H685" t="s">
        <v>5741</v>
      </c>
      <c r="I685" t="s">
        <v>5742</v>
      </c>
      <c r="J685" t="s">
        <v>5743</v>
      </c>
      <c r="K685" t="s">
        <v>67</v>
      </c>
      <c r="L685" t="s">
        <v>67</v>
      </c>
      <c r="M685" t="s">
        <v>8122</v>
      </c>
      <c r="N685">
        <v>8</v>
      </c>
      <c r="O685" t="s">
        <v>8155</v>
      </c>
      <c r="P685" t="s">
        <v>8580</v>
      </c>
      <c r="Q685" s="2">
        <v>46204</v>
      </c>
      <c r="R685" t="s">
        <v>5744</v>
      </c>
      <c r="S685" t="s">
        <v>5745</v>
      </c>
      <c r="T685" t="s">
        <v>5746</v>
      </c>
      <c r="U685" t="s">
        <v>5739</v>
      </c>
      <c r="V685" t="s">
        <v>36</v>
      </c>
      <c r="W685" t="s">
        <v>5740</v>
      </c>
      <c r="X685" t="s">
        <v>52</v>
      </c>
      <c r="AB685" t="s">
        <v>36</v>
      </c>
      <c r="AD685" t="s">
        <v>147</v>
      </c>
      <c r="AE685" t="s">
        <v>26</v>
      </c>
      <c r="AF685" t="s">
        <v>8583</v>
      </c>
      <c r="AG685" s="8">
        <v>0</v>
      </c>
      <c r="AH685" s="8">
        <v>0</v>
      </c>
      <c r="AI685" s="8">
        <v>389.61</v>
      </c>
      <c r="AJ685" s="8">
        <v>0</v>
      </c>
      <c r="AK685" t="s">
        <v>8568</v>
      </c>
    </row>
    <row r="686" spans="1:37" x14ac:dyDescent="0.25">
      <c r="A686">
        <v>5967</v>
      </c>
      <c r="B686">
        <v>6</v>
      </c>
      <c r="C686">
        <v>6</v>
      </c>
      <c r="D686" t="str">
        <f>IF(Table14[[#This Row],[Round]]=Table14[[#This Row],[Round in Funding Year 2025]],"SAME","DIFFERENT")</f>
        <v>SAME</v>
      </c>
      <c r="E686" t="s">
        <v>73</v>
      </c>
      <c r="F686" t="s">
        <v>73</v>
      </c>
      <c r="G686" t="str">
        <f>IF(Table14[[#This Row],[Vendor]]=Table14[[#This Row],[Previous Vendor (from Fund Year 2025 in SF)]],"SAME","DIFFERENT VENDOR")</f>
        <v>SAME</v>
      </c>
      <c r="H686" t="s">
        <v>6448</v>
      </c>
      <c r="I686" t="s">
        <v>6449</v>
      </c>
      <c r="J686" t="s">
        <v>6450</v>
      </c>
      <c r="K686" t="s">
        <v>31</v>
      </c>
      <c r="M686" t="s">
        <v>8118</v>
      </c>
      <c r="N686">
        <v>2</v>
      </c>
      <c r="O686" t="s">
        <v>8159</v>
      </c>
      <c r="P686" t="s">
        <v>8574</v>
      </c>
      <c r="Q686" s="2">
        <v>46204</v>
      </c>
      <c r="R686" t="s">
        <v>6451</v>
      </c>
      <c r="S686" t="s">
        <v>6452</v>
      </c>
      <c r="T686" t="s">
        <v>6453</v>
      </c>
      <c r="U686" t="s">
        <v>4100</v>
      </c>
      <c r="V686" t="s">
        <v>36</v>
      </c>
      <c r="W686" t="s">
        <v>1824</v>
      </c>
      <c r="X686" t="s">
        <v>52</v>
      </c>
      <c r="AB686" t="s">
        <v>36</v>
      </c>
      <c r="AD686" t="s">
        <v>147</v>
      </c>
      <c r="AE686" t="s">
        <v>26</v>
      </c>
      <c r="AF686" t="s">
        <v>8166</v>
      </c>
      <c r="AG686" s="8">
        <v>0</v>
      </c>
      <c r="AH686" s="8">
        <v>0</v>
      </c>
      <c r="AI686" s="8">
        <v>316</v>
      </c>
      <c r="AJ686" s="8">
        <v>0</v>
      </c>
      <c r="AK686" t="s">
        <v>8568</v>
      </c>
    </row>
    <row r="687" spans="1:37" x14ac:dyDescent="0.25">
      <c r="A687">
        <v>5580</v>
      </c>
      <c r="B687">
        <v>5</v>
      </c>
      <c r="C687">
        <v>5</v>
      </c>
      <c r="D687" t="str">
        <f>IF(Table14[[#This Row],[Round]]=Table14[[#This Row],[Round in Funding Year 2025]],"SAME","DIFFERENT")</f>
        <v>SAME</v>
      </c>
      <c r="E687" t="s">
        <v>1415</v>
      </c>
      <c r="F687" t="s">
        <v>1415</v>
      </c>
      <c r="G687" t="str">
        <f>IF(Table14[[#This Row],[Vendor]]=Table14[[#This Row],[Previous Vendor (from Fund Year 2025 in SF)]],"SAME","DIFFERENT VENDOR")</f>
        <v>SAME</v>
      </c>
      <c r="H687" t="s">
        <v>6625</v>
      </c>
      <c r="I687" t="s">
        <v>6626</v>
      </c>
      <c r="J687" t="s">
        <v>6627</v>
      </c>
      <c r="K687" t="s">
        <v>77</v>
      </c>
      <c r="L687" t="s">
        <v>77</v>
      </c>
      <c r="M687" t="s">
        <v>8122</v>
      </c>
      <c r="N687">
        <v>9</v>
      </c>
      <c r="O687" t="s">
        <v>8151</v>
      </c>
      <c r="P687" t="s">
        <v>8581</v>
      </c>
      <c r="Q687" s="2">
        <v>46204</v>
      </c>
      <c r="R687" t="s">
        <v>6628</v>
      </c>
      <c r="S687" t="s">
        <v>6629</v>
      </c>
      <c r="T687" t="s">
        <v>6630</v>
      </c>
      <c r="U687" t="s">
        <v>6631</v>
      </c>
      <c r="V687" t="s">
        <v>36</v>
      </c>
      <c r="W687" t="s">
        <v>6632</v>
      </c>
      <c r="X687" t="s">
        <v>52</v>
      </c>
      <c r="AB687" t="s">
        <v>36</v>
      </c>
      <c r="AD687" t="s">
        <v>147</v>
      </c>
      <c r="AE687" t="s">
        <v>26</v>
      </c>
      <c r="AF687" t="s">
        <v>8583</v>
      </c>
      <c r="AG687" s="8">
        <v>0</v>
      </c>
      <c r="AH687" s="8">
        <v>0</v>
      </c>
      <c r="AI687" s="8">
        <v>499.99</v>
      </c>
      <c r="AJ687" s="8">
        <v>100</v>
      </c>
      <c r="AK687" t="s">
        <v>8568</v>
      </c>
    </row>
    <row r="688" spans="1:37" x14ac:dyDescent="0.25">
      <c r="A688">
        <v>5029</v>
      </c>
      <c r="B688">
        <v>4</v>
      </c>
      <c r="C688">
        <v>4</v>
      </c>
      <c r="D688" t="str">
        <f>IF(Table14[[#This Row],[Round]]=Table14[[#This Row],[Round in Funding Year 2025]],"SAME","DIFFERENT")</f>
        <v>SAME</v>
      </c>
      <c r="E688" t="s">
        <v>3595</v>
      </c>
      <c r="F688" t="s">
        <v>3595</v>
      </c>
      <c r="G688" t="str">
        <f>IF(Table14[[#This Row],[Vendor]]=Table14[[#This Row],[Previous Vendor (from Fund Year 2025 in SF)]],"SAME","DIFFERENT VENDOR")</f>
        <v>SAME</v>
      </c>
      <c r="H688" t="s">
        <v>455</v>
      </c>
      <c r="I688" t="s">
        <v>456</v>
      </c>
      <c r="J688" t="s">
        <v>457</v>
      </c>
      <c r="K688" t="s">
        <v>77</v>
      </c>
      <c r="L688" t="s">
        <v>77</v>
      </c>
      <c r="M688" t="s">
        <v>8122</v>
      </c>
      <c r="N688">
        <v>6</v>
      </c>
      <c r="O688" t="s">
        <v>8147</v>
      </c>
      <c r="P688" t="s">
        <v>8578</v>
      </c>
      <c r="Q688" s="2">
        <v>46204</v>
      </c>
      <c r="R688" t="s">
        <v>461</v>
      </c>
      <c r="S688" t="s">
        <v>462</v>
      </c>
      <c r="T688" t="s">
        <v>458</v>
      </c>
      <c r="U688" t="s">
        <v>459</v>
      </c>
      <c r="V688" t="s">
        <v>36</v>
      </c>
      <c r="W688" t="s">
        <v>460</v>
      </c>
      <c r="X688" t="s">
        <v>52</v>
      </c>
      <c r="AB688" t="s">
        <v>36</v>
      </c>
      <c r="AD688" t="s">
        <v>147</v>
      </c>
      <c r="AE688" t="s">
        <v>26</v>
      </c>
      <c r="AF688" t="s">
        <v>8583</v>
      </c>
      <c r="AG688" s="8">
        <v>0</v>
      </c>
      <c r="AH688" s="8">
        <v>0</v>
      </c>
      <c r="AI688" s="8">
        <v>600</v>
      </c>
      <c r="AJ688" s="8">
        <v>0</v>
      </c>
      <c r="AK688" t="s">
        <v>8568</v>
      </c>
    </row>
    <row r="689" spans="1:37" x14ac:dyDescent="0.25">
      <c r="A689">
        <v>777</v>
      </c>
      <c r="B689">
        <v>6</v>
      </c>
      <c r="C689">
        <v>2</v>
      </c>
      <c r="D689" t="str">
        <f>IF(Table14[[#This Row],[Round]]=Table14[[#This Row],[Round in Funding Year 2025]],"SAME","DIFFERENT")</f>
        <v>DIFFERENT</v>
      </c>
      <c r="E689" t="s">
        <v>73</v>
      </c>
      <c r="F689" t="s">
        <v>73</v>
      </c>
      <c r="G689" t="str">
        <f>IF(Table14[[#This Row],[Vendor]]=Table14[[#This Row],[Previous Vendor (from Fund Year 2025 in SF)]],"SAME","DIFFERENT VENDOR")</f>
        <v>SAME</v>
      </c>
      <c r="H689" t="s">
        <v>5340</v>
      </c>
      <c r="I689" t="s">
        <v>5341</v>
      </c>
      <c r="J689" t="s">
        <v>5342</v>
      </c>
      <c r="K689" t="s">
        <v>67</v>
      </c>
      <c r="L689" t="s">
        <v>67</v>
      </c>
      <c r="M689" t="s">
        <v>8170</v>
      </c>
      <c r="N689">
        <v>4</v>
      </c>
      <c r="O689" t="s">
        <v>8160</v>
      </c>
      <c r="P689" t="s">
        <v>8576</v>
      </c>
      <c r="Q689" s="2">
        <v>46204</v>
      </c>
      <c r="R689" t="s">
        <v>5343</v>
      </c>
      <c r="S689" t="s">
        <v>5344</v>
      </c>
      <c r="T689" t="s">
        <v>5345</v>
      </c>
      <c r="U689" t="s">
        <v>5346</v>
      </c>
      <c r="V689" t="s">
        <v>36</v>
      </c>
      <c r="W689" t="s">
        <v>5347</v>
      </c>
      <c r="X689" t="s">
        <v>52</v>
      </c>
      <c r="AB689" t="s">
        <v>36</v>
      </c>
      <c r="AD689" t="s">
        <v>147</v>
      </c>
      <c r="AE689" t="s">
        <v>26</v>
      </c>
      <c r="AF689" t="s">
        <v>8586</v>
      </c>
      <c r="AG689" s="8">
        <v>0</v>
      </c>
      <c r="AH689" s="8">
        <v>0</v>
      </c>
      <c r="AI689" s="8">
        <v>156.80000000000001</v>
      </c>
      <c r="AJ689" s="8">
        <v>0</v>
      </c>
      <c r="AK689" t="s">
        <v>8568</v>
      </c>
    </row>
    <row r="690" spans="1:37" x14ac:dyDescent="0.25">
      <c r="A690">
        <v>230</v>
      </c>
      <c r="B690">
        <v>5</v>
      </c>
      <c r="C690">
        <v>5</v>
      </c>
      <c r="D690" t="str">
        <f>IF(Table14[[#This Row],[Round]]=Table14[[#This Row],[Round in Funding Year 2025]],"SAME","DIFFERENT")</f>
        <v>SAME</v>
      </c>
      <c r="E690" t="s">
        <v>73</v>
      </c>
      <c r="F690" t="s">
        <v>73</v>
      </c>
      <c r="G690" t="str">
        <f>IF(Table14[[#This Row],[Vendor]]=Table14[[#This Row],[Previous Vendor (from Fund Year 2025 in SF)]],"SAME","DIFFERENT VENDOR")</f>
        <v>SAME</v>
      </c>
      <c r="H690" t="s">
        <v>5948</v>
      </c>
      <c r="I690" t="s">
        <v>5949</v>
      </c>
      <c r="J690" t="s">
        <v>5950</v>
      </c>
      <c r="K690" t="s">
        <v>67</v>
      </c>
      <c r="L690" t="s">
        <v>67</v>
      </c>
      <c r="M690" t="s">
        <v>8122</v>
      </c>
      <c r="N690">
        <v>4</v>
      </c>
      <c r="O690" t="s">
        <v>8160</v>
      </c>
      <c r="P690" t="s">
        <v>8576</v>
      </c>
      <c r="Q690" s="2">
        <v>46204</v>
      </c>
      <c r="R690" t="s">
        <v>6164</v>
      </c>
      <c r="S690" t="s">
        <v>6165</v>
      </c>
      <c r="T690" t="s">
        <v>5951</v>
      </c>
      <c r="U690" t="s">
        <v>5346</v>
      </c>
      <c r="V690" t="s">
        <v>36</v>
      </c>
      <c r="W690" t="s">
        <v>5347</v>
      </c>
      <c r="X690" t="s">
        <v>52</v>
      </c>
      <c r="AB690" t="s">
        <v>36</v>
      </c>
      <c r="AD690" t="s">
        <v>147</v>
      </c>
      <c r="AE690" t="s">
        <v>26</v>
      </c>
      <c r="AF690" t="s">
        <v>8583</v>
      </c>
      <c r="AG690" s="8">
        <v>0</v>
      </c>
      <c r="AH690" s="8">
        <v>0</v>
      </c>
      <c r="AI690" s="8">
        <v>246</v>
      </c>
      <c r="AJ690" s="8">
        <v>0</v>
      </c>
      <c r="AK690" t="s">
        <v>8568</v>
      </c>
    </row>
    <row r="691" spans="1:37" x14ac:dyDescent="0.25">
      <c r="A691">
        <v>5736</v>
      </c>
      <c r="B691">
        <v>5</v>
      </c>
      <c r="C691">
        <v>5</v>
      </c>
      <c r="D691" t="str">
        <f>IF(Table14[[#This Row],[Round]]=Table14[[#This Row],[Round in Funding Year 2025]],"SAME","DIFFERENT")</f>
        <v>SAME</v>
      </c>
      <c r="E691" t="s">
        <v>42</v>
      </c>
      <c r="F691" t="s">
        <v>42</v>
      </c>
      <c r="G691" t="str">
        <f>IF(Table14[[#This Row],[Vendor]]=Table14[[#This Row],[Previous Vendor (from Fund Year 2025 in SF)]],"SAME","DIFFERENT VENDOR")</f>
        <v>SAME</v>
      </c>
      <c r="H691" t="s">
        <v>1622</v>
      </c>
      <c r="I691" t="s">
        <v>1623</v>
      </c>
      <c r="J691" t="s">
        <v>1624</v>
      </c>
      <c r="K691" t="s">
        <v>31</v>
      </c>
      <c r="L691" t="s">
        <v>77</v>
      </c>
      <c r="M691" t="s">
        <v>8119</v>
      </c>
      <c r="N691">
        <v>2</v>
      </c>
      <c r="O691" t="s">
        <v>8154</v>
      </c>
      <c r="P691" t="s">
        <v>8574</v>
      </c>
      <c r="Q691" s="2">
        <v>46204</v>
      </c>
      <c r="R691" t="s">
        <v>1625</v>
      </c>
      <c r="S691" t="s">
        <v>1626</v>
      </c>
      <c r="T691" t="s">
        <v>1627</v>
      </c>
      <c r="U691" t="s">
        <v>1628</v>
      </c>
      <c r="V691" t="s">
        <v>36</v>
      </c>
      <c r="W691" t="s">
        <v>1629</v>
      </c>
      <c r="X691" t="s">
        <v>52</v>
      </c>
      <c r="AB691" t="s">
        <v>36</v>
      </c>
      <c r="AD691" t="s">
        <v>147</v>
      </c>
      <c r="AE691" t="s">
        <v>26</v>
      </c>
      <c r="AF691" t="s">
        <v>8585</v>
      </c>
      <c r="AG691" s="8">
        <v>0</v>
      </c>
      <c r="AH691" s="8">
        <v>0</v>
      </c>
      <c r="AI691" s="8">
        <v>395</v>
      </c>
      <c r="AJ691" s="8">
        <v>0</v>
      </c>
      <c r="AK691" t="s">
        <v>8568</v>
      </c>
    </row>
    <row r="692" spans="1:37" x14ac:dyDescent="0.25">
      <c r="A692">
        <v>5743</v>
      </c>
      <c r="B692">
        <v>6</v>
      </c>
      <c r="C692">
        <v>6</v>
      </c>
      <c r="D692" t="str">
        <f>IF(Table14[[#This Row],[Round]]=Table14[[#This Row],[Round in Funding Year 2025]],"SAME","DIFFERENT")</f>
        <v>SAME</v>
      </c>
      <c r="E692" t="s">
        <v>42</v>
      </c>
      <c r="F692" t="s">
        <v>42</v>
      </c>
      <c r="G692" t="str">
        <f>IF(Table14[[#This Row],[Vendor]]=Table14[[#This Row],[Previous Vendor (from Fund Year 2025 in SF)]],"SAME","DIFFERENT VENDOR")</f>
        <v>SAME</v>
      </c>
      <c r="H692" t="s">
        <v>1622</v>
      </c>
      <c r="I692" t="s">
        <v>1623</v>
      </c>
      <c r="J692" t="s">
        <v>1624</v>
      </c>
      <c r="K692" t="s">
        <v>31</v>
      </c>
      <c r="L692" t="s">
        <v>77</v>
      </c>
      <c r="M692" t="s">
        <v>8119</v>
      </c>
      <c r="N692">
        <v>2</v>
      </c>
      <c r="O692" t="s">
        <v>8159</v>
      </c>
      <c r="P692" t="s">
        <v>8574</v>
      </c>
      <c r="Q692" s="2">
        <v>46204</v>
      </c>
      <c r="R692" t="s">
        <v>1868</v>
      </c>
      <c r="S692" t="s">
        <v>1869</v>
      </c>
      <c r="T692" t="s">
        <v>1870</v>
      </c>
      <c r="U692" t="s">
        <v>1628</v>
      </c>
      <c r="V692" t="s">
        <v>36</v>
      </c>
      <c r="W692" t="s">
        <v>1629</v>
      </c>
      <c r="X692" t="s">
        <v>1625</v>
      </c>
      <c r="Y692" t="s">
        <v>1626</v>
      </c>
      <c r="Z692" t="s">
        <v>1627</v>
      </c>
      <c r="AA692" t="s">
        <v>1628</v>
      </c>
      <c r="AB692" t="s">
        <v>36</v>
      </c>
      <c r="AC692" t="s">
        <v>1629</v>
      </c>
      <c r="AD692" t="s">
        <v>147</v>
      </c>
      <c r="AE692" t="s">
        <v>41</v>
      </c>
      <c r="AF692" t="s">
        <v>8585</v>
      </c>
      <c r="AG692" s="8">
        <v>0</v>
      </c>
      <c r="AH692" s="8">
        <v>0</v>
      </c>
      <c r="AI692" s="8">
        <v>354</v>
      </c>
      <c r="AJ692" s="8">
        <v>0</v>
      </c>
      <c r="AK692" t="s">
        <v>8568</v>
      </c>
    </row>
    <row r="693" spans="1:37" x14ac:dyDescent="0.25">
      <c r="A693">
        <v>232</v>
      </c>
      <c r="B693">
        <v>5</v>
      </c>
      <c r="C693">
        <v>5</v>
      </c>
      <c r="D693" t="str">
        <f>IF(Table14[[#This Row],[Round]]=Table14[[#This Row],[Round in Funding Year 2025]],"SAME","DIFFERENT")</f>
        <v>SAME</v>
      </c>
      <c r="E693" t="s">
        <v>343</v>
      </c>
      <c r="F693" t="s">
        <v>343</v>
      </c>
      <c r="G693" t="str">
        <f>IF(Table14[[#This Row],[Vendor]]=Table14[[#This Row],[Previous Vendor (from Fund Year 2025 in SF)]],"SAME","DIFFERENT VENDOR")</f>
        <v>SAME</v>
      </c>
      <c r="H693" t="s">
        <v>6671</v>
      </c>
      <c r="I693" t="s">
        <v>6672</v>
      </c>
      <c r="J693" t="s">
        <v>6673</v>
      </c>
      <c r="K693" t="s">
        <v>77</v>
      </c>
      <c r="L693" t="s">
        <v>67</v>
      </c>
      <c r="M693" t="s">
        <v>8119</v>
      </c>
      <c r="N693">
        <v>9</v>
      </c>
      <c r="O693" t="s">
        <v>8155</v>
      </c>
      <c r="P693" t="s">
        <v>8581</v>
      </c>
      <c r="Q693" s="2">
        <v>46204</v>
      </c>
      <c r="R693" t="s">
        <v>6674</v>
      </c>
      <c r="S693" t="s">
        <v>6675</v>
      </c>
      <c r="T693" t="s">
        <v>6676</v>
      </c>
      <c r="U693" t="s">
        <v>6677</v>
      </c>
      <c r="V693" t="s">
        <v>36</v>
      </c>
      <c r="W693" t="s">
        <v>6678</v>
      </c>
      <c r="X693" t="s">
        <v>52</v>
      </c>
      <c r="AB693" t="s">
        <v>36</v>
      </c>
      <c r="AD693" t="s">
        <v>147</v>
      </c>
      <c r="AE693" t="s">
        <v>26</v>
      </c>
      <c r="AF693" t="s">
        <v>8585</v>
      </c>
      <c r="AG693" s="8">
        <v>0</v>
      </c>
      <c r="AH693" s="8">
        <v>0</v>
      </c>
      <c r="AI693" s="8">
        <v>600</v>
      </c>
      <c r="AJ693" s="8">
        <v>0</v>
      </c>
      <c r="AK693" t="s">
        <v>8568</v>
      </c>
    </row>
    <row r="694" spans="1:37" x14ac:dyDescent="0.25">
      <c r="A694">
        <v>1256</v>
      </c>
      <c r="B694">
        <v>4</v>
      </c>
      <c r="C694">
        <v>4</v>
      </c>
      <c r="D694" t="str">
        <f>IF(Table14[[#This Row],[Round]]=Table14[[#This Row],[Round in Funding Year 2025]],"SAME","DIFFERENT")</f>
        <v>SAME</v>
      </c>
      <c r="E694" t="s">
        <v>208</v>
      </c>
      <c r="F694" t="s">
        <v>208</v>
      </c>
      <c r="G694" t="str">
        <f>IF(Table14[[#This Row],[Vendor]]=Table14[[#This Row],[Previous Vendor (from Fund Year 2025 in SF)]],"SAME","DIFFERENT VENDOR")</f>
        <v>SAME</v>
      </c>
      <c r="H694" t="s">
        <v>7271</v>
      </c>
      <c r="I694" t="s">
        <v>7272</v>
      </c>
      <c r="J694" t="s">
        <v>7273</v>
      </c>
      <c r="K694" t="s">
        <v>31</v>
      </c>
      <c r="L694" t="s">
        <v>25</v>
      </c>
      <c r="M694" t="s">
        <v>8119</v>
      </c>
      <c r="N694">
        <v>5</v>
      </c>
      <c r="O694" t="s">
        <v>8157</v>
      </c>
      <c r="P694" t="s">
        <v>8577</v>
      </c>
      <c r="Q694" s="2">
        <v>46204</v>
      </c>
      <c r="R694" t="s">
        <v>7274</v>
      </c>
      <c r="S694" t="s">
        <v>7275</v>
      </c>
      <c r="T694" t="s">
        <v>7276</v>
      </c>
      <c r="U694" t="s">
        <v>7277</v>
      </c>
      <c r="V694" t="s">
        <v>36</v>
      </c>
      <c r="W694" t="s">
        <v>7278</v>
      </c>
      <c r="X694" t="s">
        <v>52</v>
      </c>
      <c r="AB694" t="s">
        <v>36</v>
      </c>
      <c r="AD694" t="s">
        <v>147</v>
      </c>
      <c r="AE694" t="s">
        <v>26</v>
      </c>
      <c r="AF694" t="s">
        <v>8585</v>
      </c>
      <c r="AG694" s="8">
        <v>0</v>
      </c>
      <c r="AH694" s="8">
        <v>0</v>
      </c>
      <c r="AI694" s="8">
        <v>2500</v>
      </c>
      <c r="AJ694" s="8">
        <v>0</v>
      </c>
      <c r="AK694" t="s">
        <v>8568</v>
      </c>
    </row>
    <row r="695" spans="1:37" x14ac:dyDescent="0.25">
      <c r="A695">
        <v>1257</v>
      </c>
      <c r="B695">
        <v>3</v>
      </c>
      <c r="C695">
        <v>3</v>
      </c>
      <c r="D695" t="str">
        <f>IF(Table14[[#This Row],[Round]]=Table14[[#This Row],[Round in Funding Year 2025]],"SAME","DIFFERENT")</f>
        <v>SAME</v>
      </c>
      <c r="E695" t="s">
        <v>42</v>
      </c>
      <c r="F695" t="s">
        <v>42</v>
      </c>
      <c r="G695" t="str">
        <f>IF(Table14[[#This Row],[Vendor]]=Table14[[#This Row],[Previous Vendor (from Fund Year 2025 in SF)]],"SAME","DIFFERENT VENDOR")</f>
        <v>SAME</v>
      </c>
      <c r="H695" t="s">
        <v>616</v>
      </c>
      <c r="I695" t="s">
        <v>617</v>
      </c>
      <c r="J695" t="s">
        <v>618</v>
      </c>
      <c r="K695" t="s">
        <v>31</v>
      </c>
      <c r="L695" t="s">
        <v>31</v>
      </c>
      <c r="M695" t="s">
        <v>8122</v>
      </c>
      <c r="N695">
        <v>3</v>
      </c>
      <c r="O695" t="s">
        <v>8150</v>
      </c>
      <c r="P695" t="s">
        <v>8575</v>
      </c>
      <c r="Q695" s="2">
        <v>46204</v>
      </c>
      <c r="R695" t="s">
        <v>619</v>
      </c>
      <c r="S695" t="s">
        <v>620</v>
      </c>
      <c r="T695" t="s">
        <v>621</v>
      </c>
      <c r="U695" t="s">
        <v>622</v>
      </c>
      <c r="V695" t="s">
        <v>36</v>
      </c>
      <c r="W695" t="s">
        <v>623</v>
      </c>
      <c r="X695" t="s">
        <v>52</v>
      </c>
      <c r="AB695" t="s">
        <v>36</v>
      </c>
      <c r="AD695" t="s">
        <v>147</v>
      </c>
      <c r="AE695" t="s">
        <v>26</v>
      </c>
      <c r="AF695" t="s">
        <v>8583</v>
      </c>
      <c r="AG695" s="8">
        <v>0</v>
      </c>
      <c r="AH695" s="8">
        <v>0</v>
      </c>
      <c r="AI695" s="8">
        <v>629</v>
      </c>
      <c r="AJ695" s="8">
        <v>0</v>
      </c>
      <c r="AK695" t="s">
        <v>8568</v>
      </c>
    </row>
    <row r="696" spans="1:37" x14ac:dyDescent="0.25">
      <c r="A696">
        <v>233</v>
      </c>
      <c r="B696">
        <v>5</v>
      </c>
      <c r="C696">
        <v>5</v>
      </c>
      <c r="D696" t="str">
        <f>IF(Table14[[#This Row],[Round]]=Table14[[#This Row],[Round in Funding Year 2025]],"SAME","DIFFERENT")</f>
        <v>SAME</v>
      </c>
      <c r="E696" t="s">
        <v>1685</v>
      </c>
      <c r="F696" t="s">
        <v>1685</v>
      </c>
      <c r="G696" t="str">
        <f>IF(Table14[[#This Row],[Vendor]]=Table14[[#This Row],[Previous Vendor (from Fund Year 2025 in SF)]],"SAME","DIFFERENT VENDOR")</f>
        <v>SAME</v>
      </c>
      <c r="H696" t="s">
        <v>698</v>
      </c>
      <c r="I696" t="s">
        <v>699</v>
      </c>
      <c r="J696" t="s">
        <v>700</v>
      </c>
      <c r="K696" t="s">
        <v>31</v>
      </c>
      <c r="L696" t="s">
        <v>31</v>
      </c>
      <c r="M696" t="s">
        <v>8122</v>
      </c>
      <c r="N696">
        <v>5</v>
      </c>
      <c r="O696" t="s">
        <v>8157</v>
      </c>
      <c r="P696" t="s">
        <v>8577</v>
      </c>
      <c r="Q696" s="2">
        <v>46204</v>
      </c>
      <c r="R696" t="s">
        <v>701</v>
      </c>
      <c r="S696" t="s">
        <v>702</v>
      </c>
      <c r="T696" t="s">
        <v>703</v>
      </c>
      <c r="U696" t="s">
        <v>704</v>
      </c>
      <c r="V696" t="s">
        <v>36</v>
      </c>
      <c r="W696" t="s">
        <v>705</v>
      </c>
      <c r="X696" t="s">
        <v>706</v>
      </c>
      <c r="Y696" t="s">
        <v>707</v>
      </c>
      <c r="Z696" t="s">
        <v>708</v>
      </c>
      <c r="AA696" t="s">
        <v>704</v>
      </c>
      <c r="AB696" t="s">
        <v>36</v>
      </c>
      <c r="AC696" t="s">
        <v>705</v>
      </c>
      <c r="AD696" t="s">
        <v>147</v>
      </c>
      <c r="AE696" t="s">
        <v>41</v>
      </c>
      <c r="AF696" t="s">
        <v>8583</v>
      </c>
      <c r="AG696" s="8">
        <v>0</v>
      </c>
      <c r="AH696" s="8">
        <v>0</v>
      </c>
      <c r="AI696" s="8">
        <v>899</v>
      </c>
      <c r="AJ696" s="8">
        <v>0</v>
      </c>
      <c r="AK696" t="s">
        <v>8568</v>
      </c>
    </row>
    <row r="697" spans="1:37" x14ac:dyDescent="0.25">
      <c r="A697">
        <v>234</v>
      </c>
      <c r="B697">
        <v>5</v>
      </c>
      <c r="C697">
        <v>5</v>
      </c>
      <c r="D697" t="str">
        <f>IF(Table14[[#This Row],[Round]]=Table14[[#This Row],[Round in Funding Year 2025]],"SAME","DIFFERENT")</f>
        <v>SAME</v>
      </c>
      <c r="E697" t="s">
        <v>1685</v>
      </c>
      <c r="F697" t="s">
        <v>1685</v>
      </c>
      <c r="G697" t="str">
        <f>IF(Table14[[#This Row],[Vendor]]=Table14[[#This Row],[Previous Vendor (from Fund Year 2025 in SF)]],"SAME","DIFFERENT VENDOR")</f>
        <v>SAME</v>
      </c>
      <c r="H697" t="s">
        <v>698</v>
      </c>
      <c r="I697" t="s">
        <v>699</v>
      </c>
      <c r="J697" t="s">
        <v>700</v>
      </c>
      <c r="K697" t="s">
        <v>67</v>
      </c>
      <c r="L697" t="s">
        <v>67</v>
      </c>
      <c r="M697" t="s">
        <v>8122</v>
      </c>
      <c r="N697">
        <v>5</v>
      </c>
      <c r="O697" t="s">
        <v>8157</v>
      </c>
      <c r="P697" t="s">
        <v>8577</v>
      </c>
      <c r="Q697" s="2">
        <v>46204</v>
      </c>
      <c r="R697" t="s">
        <v>706</v>
      </c>
      <c r="S697" t="s">
        <v>707</v>
      </c>
      <c r="T697" t="s">
        <v>708</v>
      </c>
      <c r="U697" t="s">
        <v>704</v>
      </c>
      <c r="V697" t="s">
        <v>36</v>
      </c>
      <c r="W697" t="s">
        <v>705</v>
      </c>
      <c r="X697" t="s">
        <v>52</v>
      </c>
      <c r="AB697" t="s">
        <v>36</v>
      </c>
      <c r="AD697" t="s">
        <v>147</v>
      </c>
      <c r="AE697" t="s">
        <v>26</v>
      </c>
      <c r="AF697" t="s">
        <v>8583</v>
      </c>
      <c r="AG697" s="8">
        <v>0</v>
      </c>
      <c r="AH697" s="8">
        <v>0</v>
      </c>
      <c r="AI697" s="8">
        <v>650</v>
      </c>
      <c r="AJ697" s="8">
        <v>0</v>
      </c>
      <c r="AK697" t="s">
        <v>8568</v>
      </c>
    </row>
    <row r="698" spans="1:37" x14ac:dyDescent="0.25">
      <c r="A698">
        <v>235</v>
      </c>
      <c r="B698">
        <v>5</v>
      </c>
      <c r="C698">
        <v>5</v>
      </c>
      <c r="D698" t="str">
        <f>IF(Table14[[#This Row],[Round]]=Table14[[#This Row],[Round in Funding Year 2025]],"SAME","DIFFERENT")</f>
        <v>SAME</v>
      </c>
      <c r="E698" t="s">
        <v>1685</v>
      </c>
      <c r="F698" t="s">
        <v>1685</v>
      </c>
      <c r="G698" t="str">
        <f>IF(Table14[[#This Row],[Vendor]]=Table14[[#This Row],[Previous Vendor (from Fund Year 2025 in SF)]],"SAME","DIFFERENT VENDOR")</f>
        <v>SAME</v>
      </c>
      <c r="H698" t="s">
        <v>698</v>
      </c>
      <c r="I698" t="s">
        <v>699</v>
      </c>
      <c r="J698" t="s">
        <v>700</v>
      </c>
      <c r="K698" t="s">
        <v>31</v>
      </c>
      <c r="L698" t="s">
        <v>31</v>
      </c>
      <c r="M698" t="s">
        <v>8122</v>
      </c>
      <c r="N698">
        <v>5</v>
      </c>
      <c r="O698" t="s">
        <v>8157</v>
      </c>
      <c r="P698" t="s">
        <v>8577</v>
      </c>
      <c r="Q698" s="2">
        <v>46204</v>
      </c>
      <c r="R698" t="s">
        <v>783</v>
      </c>
      <c r="S698" t="s">
        <v>784</v>
      </c>
      <c r="T698" t="s">
        <v>785</v>
      </c>
      <c r="U698" t="s">
        <v>704</v>
      </c>
      <c r="V698" t="s">
        <v>36</v>
      </c>
      <c r="W698" t="s">
        <v>705</v>
      </c>
      <c r="X698" t="s">
        <v>706</v>
      </c>
      <c r="Y698" t="s">
        <v>707</v>
      </c>
      <c r="Z698" t="s">
        <v>708</v>
      </c>
      <c r="AA698" t="s">
        <v>704</v>
      </c>
      <c r="AB698" t="s">
        <v>36</v>
      </c>
      <c r="AC698" t="s">
        <v>705</v>
      </c>
      <c r="AD698" t="s">
        <v>147</v>
      </c>
      <c r="AE698" t="s">
        <v>41</v>
      </c>
      <c r="AF698" t="s">
        <v>8583</v>
      </c>
      <c r="AG698" s="8">
        <v>0</v>
      </c>
      <c r="AH698" s="8">
        <v>0</v>
      </c>
      <c r="AI698" s="8">
        <v>899</v>
      </c>
      <c r="AJ698" s="8">
        <v>0</v>
      </c>
      <c r="AK698" t="s">
        <v>8568</v>
      </c>
    </row>
    <row r="699" spans="1:37" x14ac:dyDescent="0.25">
      <c r="A699">
        <v>236</v>
      </c>
      <c r="B699">
        <v>5</v>
      </c>
      <c r="C699">
        <v>5</v>
      </c>
      <c r="D699" t="str">
        <f>IF(Table14[[#This Row],[Round]]=Table14[[#This Row],[Round in Funding Year 2025]],"SAME","DIFFERENT")</f>
        <v>SAME</v>
      </c>
      <c r="E699" t="s">
        <v>1685</v>
      </c>
      <c r="F699" t="s">
        <v>1685</v>
      </c>
      <c r="G699" t="str">
        <f>IF(Table14[[#This Row],[Vendor]]=Table14[[#This Row],[Previous Vendor (from Fund Year 2025 in SF)]],"SAME","DIFFERENT VENDOR")</f>
        <v>SAME</v>
      </c>
      <c r="H699" t="s">
        <v>698</v>
      </c>
      <c r="I699" t="s">
        <v>699</v>
      </c>
      <c r="J699" t="s">
        <v>700</v>
      </c>
      <c r="K699" t="s">
        <v>31</v>
      </c>
      <c r="L699" t="s">
        <v>31</v>
      </c>
      <c r="M699" t="s">
        <v>8122</v>
      </c>
      <c r="N699">
        <v>5</v>
      </c>
      <c r="O699" t="s">
        <v>8157</v>
      </c>
      <c r="P699" t="s">
        <v>8577</v>
      </c>
      <c r="Q699" s="2">
        <v>46204</v>
      </c>
      <c r="R699" t="s">
        <v>773</v>
      </c>
      <c r="S699" t="s">
        <v>774</v>
      </c>
      <c r="T699" t="s">
        <v>775</v>
      </c>
      <c r="U699" t="s">
        <v>776</v>
      </c>
      <c r="V699" t="s">
        <v>36</v>
      </c>
      <c r="W699" t="s">
        <v>777</v>
      </c>
      <c r="X699" t="s">
        <v>706</v>
      </c>
      <c r="Y699" t="s">
        <v>707</v>
      </c>
      <c r="Z699" t="s">
        <v>708</v>
      </c>
      <c r="AA699" t="s">
        <v>704</v>
      </c>
      <c r="AB699" t="s">
        <v>36</v>
      </c>
      <c r="AC699" t="s">
        <v>705</v>
      </c>
      <c r="AD699" t="s">
        <v>147</v>
      </c>
      <c r="AE699" t="s">
        <v>41</v>
      </c>
      <c r="AF699" t="s">
        <v>8583</v>
      </c>
      <c r="AG699" s="8">
        <v>0</v>
      </c>
      <c r="AH699" s="8">
        <v>0</v>
      </c>
      <c r="AI699" s="8">
        <v>899</v>
      </c>
      <c r="AJ699" s="8">
        <v>0</v>
      </c>
      <c r="AK699" t="s">
        <v>8568</v>
      </c>
    </row>
    <row r="700" spans="1:37" x14ac:dyDescent="0.25">
      <c r="A700">
        <v>6135</v>
      </c>
      <c r="B700" s="1">
        <v>7</v>
      </c>
      <c r="C700" s="1" t="s">
        <v>8172</v>
      </c>
      <c r="E700" s="3" t="s">
        <v>42</v>
      </c>
      <c r="H700" s="3" t="s">
        <v>8209</v>
      </c>
      <c r="I700" s="3" t="s">
        <v>8210</v>
      </c>
      <c r="J700" s="3" t="s">
        <v>8209</v>
      </c>
      <c r="K700" s="3" t="s">
        <v>67</v>
      </c>
      <c r="M700" t="s">
        <v>8118</v>
      </c>
      <c r="N700">
        <v>7</v>
      </c>
      <c r="O700" t="s">
        <v>8148</v>
      </c>
      <c r="P700" t="s">
        <v>8579</v>
      </c>
      <c r="Q700" s="4">
        <v>46204</v>
      </c>
      <c r="R700" s="3" t="s">
        <v>8209</v>
      </c>
      <c r="S700" s="3" t="s">
        <v>8210</v>
      </c>
      <c r="T700" s="3" t="s">
        <v>8371</v>
      </c>
      <c r="U700" s="3" t="s">
        <v>8372</v>
      </c>
      <c r="V700" s="3" t="s">
        <v>36</v>
      </c>
      <c r="W700" s="3" t="s">
        <v>8373</v>
      </c>
      <c r="X700" s="3" t="s">
        <v>52</v>
      </c>
      <c r="Y700" s="3"/>
      <c r="Z700" s="3"/>
      <c r="AA700" s="3"/>
      <c r="AB700" s="3" t="s">
        <v>36</v>
      </c>
      <c r="AC700" s="3"/>
      <c r="AD700" s="3" t="s">
        <v>147</v>
      </c>
      <c r="AE700" s="3" t="s">
        <v>26</v>
      </c>
      <c r="AF700" t="s">
        <v>8166</v>
      </c>
      <c r="AG700" s="9">
        <v>0</v>
      </c>
      <c r="AH700" s="9">
        <v>0</v>
      </c>
      <c r="AI700" s="9">
        <v>125</v>
      </c>
      <c r="AJ700" s="9">
        <v>0</v>
      </c>
      <c r="AK700" t="s">
        <v>8569</v>
      </c>
    </row>
    <row r="701" spans="1:37" x14ac:dyDescent="0.25">
      <c r="A701">
        <v>237</v>
      </c>
      <c r="B701">
        <v>5</v>
      </c>
      <c r="C701">
        <v>5</v>
      </c>
      <c r="D701" t="str">
        <f>IF(Table14[[#This Row],[Round]]=Table14[[#This Row],[Round in Funding Year 2025]],"SAME","DIFFERENT")</f>
        <v>SAME</v>
      </c>
      <c r="E701" t="s">
        <v>73</v>
      </c>
      <c r="F701" t="s">
        <v>73</v>
      </c>
      <c r="G701" t="str">
        <f>IF(Table14[[#This Row],[Vendor]]=Table14[[#This Row],[Previous Vendor (from Fund Year 2025 in SF)]],"SAME","DIFFERENT VENDOR")</f>
        <v>SAME</v>
      </c>
      <c r="H701" t="s">
        <v>5554</v>
      </c>
      <c r="I701" t="s">
        <v>5555</v>
      </c>
      <c r="J701" t="s">
        <v>5556</v>
      </c>
      <c r="K701" t="s">
        <v>25</v>
      </c>
      <c r="L701" t="s">
        <v>25</v>
      </c>
      <c r="M701" t="s">
        <v>8122</v>
      </c>
      <c r="N701">
        <v>8</v>
      </c>
      <c r="O701" t="s">
        <v>8155</v>
      </c>
      <c r="P701" t="s">
        <v>8580</v>
      </c>
      <c r="Q701" s="2">
        <v>46204</v>
      </c>
      <c r="R701" t="s">
        <v>5557</v>
      </c>
      <c r="S701" t="s">
        <v>5558</v>
      </c>
      <c r="T701" t="s">
        <v>5559</v>
      </c>
      <c r="U701" t="s">
        <v>5560</v>
      </c>
      <c r="V701" t="s">
        <v>36</v>
      </c>
      <c r="W701" t="s">
        <v>5561</v>
      </c>
      <c r="X701" t="s">
        <v>52</v>
      </c>
      <c r="AB701" t="s">
        <v>36</v>
      </c>
      <c r="AD701" t="s">
        <v>147</v>
      </c>
      <c r="AE701" t="s">
        <v>26</v>
      </c>
      <c r="AF701" t="s">
        <v>8583</v>
      </c>
      <c r="AG701" s="8">
        <v>0</v>
      </c>
      <c r="AH701" s="8">
        <v>0</v>
      </c>
      <c r="AI701" s="8">
        <v>430</v>
      </c>
      <c r="AJ701" s="8">
        <v>0</v>
      </c>
      <c r="AK701" t="s">
        <v>8568</v>
      </c>
    </row>
    <row r="702" spans="1:37" x14ac:dyDescent="0.25">
      <c r="A702">
        <v>834</v>
      </c>
      <c r="B702">
        <v>6</v>
      </c>
      <c r="C702">
        <v>2</v>
      </c>
      <c r="D702" t="str">
        <f>IF(Table14[[#This Row],[Round]]=Table14[[#This Row],[Round in Funding Year 2025]],"SAME","DIFFERENT")</f>
        <v>DIFFERENT</v>
      </c>
      <c r="E702" t="s">
        <v>228</v>
      </c>
      <c r="F702" t="s">
        <v>1630</v>
      </c>
      <c r="G702" t="str">
        <f>IF(Table14[[#This Row],[Vendor]]=Table14[[#This Row],[Previous Vendor (from Fund Year 2025 in SF)]],"SAME","DIFFERENT VENDOR")</f>
        <v>DIFFERENT VENDOR</v>
      </c>
      <c r="H702" t="s">
        <v>1697</v>
      </c>
      <c r="I702" t="s">
        <v>1698</v>
      </c>
      <c r="J702" t="s">
        <v>1699</v>
      </c>
      <c r="K702" t="s">
        <v>67</v>
      </c>
      <c r="L702">
        <v>0</v>
      </c>
      <c r="M702" t="s">
        <v>8118</v>
      </c>
      <c r="N702">
        <v>9</v>
      </c>
      <c r="O702" t="s">
        <v>8151</v>
      </c>
      <c r="P702" t="s">
        <v>8581</v>
      </c>
      <c r="Q702" s="2">
        <v>46204</v>
      </c>
      <c r="R702" t="s">
        <v>1700</v>
      </c>
      <c r="S702" t="s">
        <v>1701</v>
      </c>
      <c r="T702" t="s">
        <v>1702</v>
      </c>
      <c r="U702" t="s">
        <v>1253</v>
      </c>
      <c r="V702" t="s">
        <v>36</v>
      </c>
      <c r="W702" t="s">
        <v>1254</v>
      </c>
      <c r="X702" t="s">
        <v>52</v>
      </c>
      <c r="AB702" t="s">
        <v>36</v>
      </c>
      <c r="AD702" t="s">
        <v>147</v>
      </c>
      <c r="AE702" t="s">
        <v>26</v>
      </c>
      <c r="AF702" t="s">
        <v>8166</v>
      </c>
      <c r="AG702" s="8">
        <v>20182</v>
      </c>
      <c r="AH702" s="8">
        <v>0</v>
      </c>
      <c r="AI702" s="8">
        <v>300</v>
      </c>
      <c r="AJ702" s="8">
        <v>0</v>
      </c>
      <c r="AK702" t="s">
        <v>8568</v>
      </c>
    </row>
    <row r="703" spans="1:37" x14ac:dyDescent="0.25">
      <c r="A703">
        <v>1269</v>
      </c>
      <c r="B703">
        <v>3</v>
      </c>
      <c r="C703">
        <v>3</v>
      </c>
      <c r="D703" t="str">
        <f>IF(Table14[[#This Row],[Round]]=Table14[[#This Row],[Round in Funding Year 2025]],"SAME","DIFFERENT")</f>
        <v>SAME</v>
      </c>
      <c r="E703" t="s">
        <v>208</v>
      </c>
      <c r="F703" t="s">
        <v>208</v>
      </c>
      <c r="G703" t="str">
        <f>IF(Table14[[#This Row],[Vendor]]=Table14[[#This Row],[Previous Vendor (from Fund Year 2025 in SF)]],"SAME","DIFFERENT VENDOR")</f>
        <v>SAME</v>
      </c>
      <c r="H703" t="s">
        <v>7320</v>
      </c>
      <c r="I703" t="s">
        <v>7321</v>
      </c>
      <c r="J703" t="s">
        <v>7322</v>
      </c>
      <c r="K703" t="s">
        <v>67</v>
      </c>
      <c r="L703" t="s">
        <v>67</v>
      </c>
      <c r="M703" t="s">
        <v>8122</v>
      </c>
      <c r="N703">
        <v>7</v>
      </c>
      <c r="O703" t="s">
        <v>8148</v>
      </c>
      <c r="P703" t="s">
        <v>8579</v>
      </c>
      <c r="Q703" s="2">
        <v>46204</v>
      </c>
      <c r="R703" t="s">
        <v>7323</v>
      </c>
      <c r="S703" t="s">
        <v>7324</v>
      </c>
      <c r="T703" t="s">
        <v>7325</v>
      </c>
      <c r="U703" t="s">
        <v>7326</v>
      </c>
      <c r="V703" t="s">
        <v>36</v>
      </c>
      <c r="W703" t="s">
        <v>7327</v>
      </c>
      <c r="X703" t="s">
        <v>52</v>
      </c>
      <c r="AB703" t="s">
        <v>36</v>
      </c>
      <c r="AD703" t="s">
        <v>147</v>
      </c>
      <c r="AE703" t="s">
        <v>26</v>
      </c>
      <c r="AF703" t="s">
        <v>8583</v>
      </c>
      <c r="AG703" s="8">
        <v>0</v>
      </c>
      <c r="AH703" s="8">
        <v>0</v>
      </c>
      <c r="AI703" s="8">
        <v>900</v>
      </c>
      <c r="AJ703" s="8">
        <v>0</v>
      </c>
      <c r="AK703" t="s">
        <v>8568</v>
      </c>
    </row>
    <row r="704" spans="1:37" x14ac:dyDescent="0.25">
      <c r="A704">
        <v>1270</v>
      </c>
      <c r="B704">
        <v>3</v>
      </c>
      <c r="C704">
        <v>3</v>
      </c>
      <c r="D704" t="str">
        <f>IF(Table14[[#This Row],[Round]]=Table14[[#This Row],[Round in Funding Year 2025]],"SAME","DIFFERENT")</f>
        <v>SAME</v>
      </c>
      <c r="E704" t="s">
        <v>42</v>
      </c>
      <c r="F704" t="s">
        <v>42</v>
      </c>
      <c r="G704" t="str">
        <f>IF(Table14[[#This Row],[Vendor]]=Table14[[#This Row],[Previous Vendor (from Fund Year 2025 in SF)]],"SAME","DIFFERENT VENDOR")</f>
        <v>SAME</v>
      </c>
      <c r="H704" t="s">
        <v>1269</v>
      </c>
      <c r="I704" t="s">
        <v>1270</v>
      </c>
      <c r="J704" t="s">
        <v>1271</v>
      </c>
      <c r="K704" t="s">
        <v>31</v>
      </c>
      <c r="L704" t="s">
        <v>31</v>
      </c>
      <c r="M704" t="s">
        <v>8122</v>
      </c>
      <c r="N704">
        <v>3</v>
      </c>
      <c r="O704" t="s">
        <v>8149</v>
      </c>
      <c r="P704" t="s">
        <v>8575</v>
      </c>
      <c r="Q704" s="2">
        <v>46204</v>
      </c>
      <c r="R704" t="s">
        <v>1271</v>
      </c>
      <c r="S704" t="s">
        <v>1272</v>
      </c>
      <c r="T704" t="s">
        <v>1273</v>
      </c>
      <c r="U704" t="s">
        <v>1274</v>
      </c>
      <c r="V704" t="s">
        <v>36</v>
      </c>
      <c r="W704" t="s">
        <v>1275</v>
      </c>
      <c r="X704" t="s">
        <v>52</v>
      </c>
      <c r="AB704" t="s">
        <v>36</v>
      </c>
      <c r="AD704" t="s">
        <v>147</v>
      </c>
      <c r="AE704" t="s">
        <v>26</v>
      </c>
      <c r="AF704" t="s">
        <v>8583</v>
      </c>
      <c r="AG704" s="8">
        <v>0</v>
      </c>
      <c r="AH704" s="8">
        <v>0</v>
      </c>
      <c r="AI704" s="8">
        <v>629</v>
      </c>
      <c r="AJ704" s="8">
        <v>0</v>
      </c>
      <c r="AK704" t="s">
        <v>8568</v>
      </c>
    </row>
    <row r="705" spans="1:37" x14ac:dyDescent="0.25">
      <c r="A705">
        <v>8099</v>
      </c>
      <c r="B705" s="1">
        <v>7</v>
      </c>
      <c r="C705" s="1" t="s">
        <v>8172</v>
      </c>
      <c r="E705" s="3" t="s">
        <v>73</v>
      </c>
      <c r="H705" s="3" t="s">
        <v>1269</v>
      </c>
      <c r="I705" s="3" t="s">
        <v>1270</v>
      </c>
      <c r="J705" s="3" t="s">
        <v>1271</v>
      </c>
      <c r="K705" s="3" t="s">
        <v>31</v>
      </c>
      <c r="M705" t="s">
        <v>8118</v>
      </c>
      <c r="N705">
        <v>3</v>
      </c>
      <c r="O705" t="s">
        <v>8149</v>
      </c>
      <c r="P705" t="s">
        <v>8575</v>
      </c>
      <c r="Q705" s="4">
        <v>46204</v>
      </c>
      <c r="R705" s="3" t="s">
        <v>8374</v>
      </c>
      <c r="S705" s="3" t="s">
        <v>8375</v>
      </c>
      <c r="T705" s="3" t="s">
        <v>8376</v>
      </c>
      <c r="U705" s="3" t="s">
        <v>1274</v>
      </c>
      <c r="V705" s="3" t="s">
        <v>36</v>
      </c>
      <c r="W705" s="3" t="s">
        <v>8377</v>
      </c>
      <c r="X705" s="3" t="s">
        <v>52</v>
      </c>
      <c r="Y705" s="3"/>
      <c r="Z705" s="3"/>
      <c r="AA705" s="3"/>
      <c r="AB705" s="3" t="s">
        <v>36</v>
      </c>
      <c r="AC705" s="3"/>
      <c r="AD705" s="3" t="s">
        <v>147</v>
      </c>
      <c r="AE705" s="3" t="s">
        <v>26</v>
      </c>
      <c r="AF705" t="s">
        <v>8166</v>
      </c>
      <c r="AG705" s="9">
        <v>0</v>
      </c>
      <c r="AH705" s="9">
        <v>0</v>
      </c>
      <c r="AI705" s="9">
        <v>300.2</v>
      </c>
      <c r="AJ705" s="9">
        <v>0</v>
      </c>
      <c r="AK705" t="s">
        <v>8568</v>
      </c>
    </row>
    <row r="706" spans="1:37" x14ac:dyDescent="0.25">
      <c r="A706">
        <v>8100</v>
      </c>
      <c r="B706" s="1">
        <v>7</v>
      </c>
      <c r="C706" s="1" t="s">
        <v>8172</v>
      </c>
      <c r="E706" s="3" t="s">
        <v>73</v>
      </c>
      <c r="H706" s="3" t="s">
        <v>1269</v>
      </c>
      <c r="I706" s="3" t="s">
        <v>1270</v>
      </c>
      <c r="J706" s="3" t="s">
        <v>1271</v>
      </c>
      <c r="K706" s="3" t="s">
        <v>31</v>
      </c>
      <c r="M706" t="s">
        <v>8118</v>
      </c>
      <c r="N706">
        <v>3</v>
      </c>
      <c r="O706" t="s">
        <v>8149</v>
      </c>
      <c r="P706" t="s">
        <v>8575</v>
      </c>
      <c r="Q706" s="4">
        <v>46204</v>
      </c>
      <c r="R706" s="3" t="s">
        <v>8374</v>
      </c>
      <c r="S706" s="3" t="s">
        <v>8375</v>
      </c>
      <c r="T706" s="3" t="s">
        <v>8376</v>
      </c>
      <c r="U706" s="3" t="s">
        <v>1274</v>
      </c>
      <c r="V706" s="3" t="s">
        <v>36</v>
      </c>
      <c r="W706" s="3" t="s">
        <v>8377</v>
      </c>
      <c r="X706" s="3" t="s">
        <v>1271</v>
      </c>
      <c r="Y706" s="3" t="s">
        <v>1272</v>
      </c>
      <c r="Z706" s="3" t="s">
        <v>1273</v>
      </c>
      <c r="AA706" s="3" t="s">
        <v>1274</v>
      </c>
      <c r="AB706" s="3" t="s">
        <v>36</v>
      </c>
      <c r="AC706" s="3" t="s">
        <v>1275</v>
      </c>
      <c r="AD706" s="3" t="s">
        <v>147</v>
      </c>
      <c r="AE706" s="3" t="s">
        <v>41</v>
      </c>
      <c r="AF706" t="s">
        <v>8166</v>
      </c>
      <c r="AG706" s="9">
        <v>0</v>
      </c>
      <c r="AH706" s="9">
        <v>0</v>
      </c>
      <c r="AI706" s="9">
        <v>300.2</v>
      </c>
      <c r="AJ706" s="9">
        <v>0</v>
      </c>
      <c r="AK706" t="s">
        <v>8568</v>
      </c>
    </row>
    <row r="707" spans="1:37" x14ac:dyDescent="0.25">
      <c r="A707">
        <v>240</v>
      </c>
      <c r="B707">
        <v>5</v>
      </c>
      <c r="C707">
        <v>5</v>
      </c>
      <c r="D707" t="str">
        <f>IF(Table14[[#This Row],[Round]]=Table14[[#This Row],[Round in Funding Year 2025]],"SAME","DIFFERENT")</f>
        <v>SAME</v>
      </c>
      <c r="E707" t="s">
        <v>42</v>
      </c>
      <c r="F707" t="s">
        <v>42</v>
      </c>
      <c r="G707" t="str">
        <f>IF(Table14[[#This Row],[Vendor]]=Table14[[#This Row],[Previous Vendor (from Fund Year 2025 in SF)]],"SAME","DIFFERENT VENDOR")</f>
        <v>SAME</v>
      </c>
      <c r="H707" t="s">
        <v>4973</v>
      </c>
      <c r="I707" t="s">
        <v>4974</v>
      </c>
      <c r="J707" t="s">
        <v>4975</v>
      </c>
      <c r="K707" t="s">
        <v>2085</v>
      </c>
      <c r="L707" t="s">
        <v>2085</v>
      </c>
      <c r="M707" t="s">
        <v>8122</v>
      </c>
      <c r="N707">
        <v>3</v>
      </c>
      <c r="O707" t="s">
        <v>8149</v>
      </c>
      <c r="P707" t="s">
        <v>8575</v>
      </c>
      <c r="Q707" s="2">
        <v>46204</v>
      </c>
      <c r="R707" t="s">
        <v>4975</v>
      </c>
      <c r="S707" t="s">
        <v>4979</v>
      </c>
      <c r="T707" t="s">
        <v>4980</v>
      </c>
      <c r="U707" t="s">
        <v>1274</v>
      </c>
      <c r="V707" t="s">
        <v>36</v>
      </c>
      <c r="W707" t="s">
        <v>1189</v>
      </c>
      <c r="X707" t="s">
        <v>52</v>
      </c>
      <c r="AB707" t="s">
        <v>36</v>
      </c>
      <c r="AD707" t="s">
        <v>147</v>
      </c>
      <c r="AE707" t="s">
        <v>26</v>
      </c>
      <c r="AF707" t="s">
        <v>8583</v>
      </c>
      <c r="AG707" s="8">
        <v>0</v>
      </c>
      <c r="AH707" s="8">
        <v>0</v>
      </c>
      <c r="AI707" s="8">
        <v>1185</v>
      </c>
      <c r="AJ707" s="8">
        <v>0</v>
      </c>
      <c r="AK707" t="s">
        <v>8568</v>
      </c>
    </row>
    <row r="708" spans="1:37" x14ac:dyDescent="0.25">
      <c r="A708">
        <v>4056</v>
      </c>
      <c r="B708">
        <v>4</v>
      </c>
      <c r="C708">
        <v>4</v>
      </c>
      <c r="D708" t="str">
        <f>IF(Table14[[#This Row],[Round]]=Table14[[#This Row],[Round in Funding Year 2025]],"SAME","DIFFERENT")</f>
        <v>SAME</v>
      </c>
      <c r="E708" t="s">
        <v>73</v>
      </c>
      <c r="F708" t="s">
        <v>73</v>
      </c>
      <c r="G708" t="str">
        <f>IF(Table14[[#This Row],[Vendor]]=Table14[[#This Row],[Previous Vendor (from Fund Year 2025 in SF)]],"SAME","DIFFERENT VENDOR")</f>
        <v>SAME</v>
      </c>
      <c r="H708" t="s">
        <v>4973</v>
      </c>
      <c r="I708" t="s">
        <v>4974</v>
      </c>
      <c r="J708" t="s">
        <v>4975</v>
      </c>
      <c r="K708" t="s">
        <v>31</v>
      </c>
      <c r="L708" t="s">
        <v>31</v>
      </c>
      <c r="M708" t="s">
        <v>8122</v>
      </c>
      <c r="N708">
        <v>3</v>
      </c>
      <c r="O708" t="s">
        <v>8149</v>
      </c>
      <c r="P708" t="s">
        <v>8575</v>
      </c>
      <c r="Q708" s="2">
        <v>46204</v>
      </c>
      <c r="R708" t="s">
        <v>4999</v>
      </c>
      <c r="S708" t="s">
        <v>5000</v>
      </c>
      <c r="T708" t="s">
        <v>5001</v>
      </c>
      <c r="U708" t="s">
        <v>3814</v>
      </c>
      <c r="V708" t="s">
        <v>36</v>
      </c>
      <c r="W708" t="s">
        <v>3706</v>
      </c>
      <c r="X708" t="s">
        <v>4975</v>
      </c>
      <c r="Y708" t="s">
        <v>4979</v>
      </c>
      <c r="Z708" t="s">
        <v>4980</v>
      </c>
      <c r="AA708" t="s">
        <v>1274</v>
      </c>
      <c r="AB708" t="s">
        <v>36</v>
      </c>
      <c r="AC708" t="s">
        <v>1189</v>
      </c>
      <c r="AD708" t="s">
        <v>147</v>
      </c>
      <c r="AE708" t="s">
        <v>41</v>
      </c>
      <c r="AF708" t="s">
        <v>8583</v>
      </c>
      <c r="AG708" s="8">
        <v>0</v>
      </c>
      <c r="AH708" s="8">
        <v>0</v>
      </c>
      <c r="AI708" s="8">
        <v>575</v>
      </c>
      <c r="AJ708" s="8">
        <v>0</v>
      </c>
      <c r="AK708" t="s">
        <v>8568</v>
      </c>
    </row>
    <row r="709" spans="1:37" x14ac:dyDescent="0.25">
      <c r="A709">
        <v>4057</v>
      </c>
      <c r="B709">
        <v>4</v>
      </c>
      <c r="C709">
        <v>4</v>
      </c>
      <c r="D709" t="str">
        <f>IF(Table14[[#This Row],[Round]]=Table14[[#This Row],[Round in Funding Year 2025]],"SAME","DIFFERENT")</f>
        <v>SAME</v>
      </c>
      <c r="E709" t="s">
        <v>73</v>
      </c>
      <c r="F709" t="s">
        <v>73</v>
      </c>
      <c r="G709" t="str">
        <f>IF(Table14[[#This Row],[Vendor]]=Table14[[#This Row],[Previous Vendor (from Fund Year 2025 in SF)]],"SAME","DIFFERENT VENDOR")</f>
        <v>SAME</v>
      </c>
      <c r="H709" t="s">
        <v>4973</v>
      </c>
      <c r="I709" t="s">
        <v>4974</v>
      </c>
      <c r="J709" t="s">
        <v>4975</v>
      </c>
      <c r="K709" t="s">
        <v>31</v>
      </c>
      <c r="L709" t="s">
        <v>31</v>
      </c>
      <c r="M709" t="s">
        <v>8122</v>
      </c>
      <c r="N709">
        <v>3</v>
      </c>
      <c r="O709" t="s">
        <v>8149</v>
      </c>
      <c r="P709" t="s">
        <v>8575</v>
      </c>
      <c r="Q709" s="2">
        <v>46204</v>
      </c>
      <c r="R709" t="s">
        <v>4993</v>
      </c>
      <c r="S709" t="s">
        <v>4994</v>
      </c>
      <c r="T709" t="s">
        <v>4995</v>
      </c>
      <c r="U709" t="s">
        <v>1274</v>
      </c>
      <c r="V709" t="s">
        <v>36</v>
      </c>
      <c r="W709" t="s">
        <v>1275</v>
      </c>
      <c r="X709" t="s">
        <v>4975</v>
      </c>
      <c r="Y709" t="s">
        <v>4979</v>
      </c>
      <c r="Z709" t="s">
        <v>4980</v>
      </c>
      <c r="AA709" t="s">
        <v>1274</v>
      </c>
      <c r="AB709" t="s">
        <v>36</v>
      </c>
      <c r="AC709" t="s">
        <v>1189</v>
      </c>
      <c r="AD709" t="s">
        <v>147</v>
      </c>
      <c r="AE709" t="s">
        <v>41</v>
      </c>
      <c r="AF709" t="s">
        <v>8583</v>
      </c>
      <c r="AG709" s="8">
        <v>0</v>
      </c>
      <c r="AH709" s="8">
        <v>0</v>
      </c>
      <c r="AI709" s="8">
        <v>575</v>
      </c>
      <c r="AJ709" s="8">
        <v>0</v>
      </c>
      <c r="AK709" t="s">
        <v>8568</v>
      </c>
    </row>
    <row r="710" spans="1:37" x14ac:dyDescent="0.25">
      <c r="A710">
        <v>4058</v>
      </c>
      <c r="B710">
        <v>4</v>
      </c>
      <c r="C710">
        <v>4</v>
      </c>
      <c r="D710" t="str">
        <f>IF(Table14[[#This Row],[Round]]=Table14[[#This Row],[Round in Funding Year 2025]],"SAME","DIFFERENT")</f>
        <v>SAME</v>
      </c>
      <c r="E710" t="s">
        <v>73</v>
      </c>
      <c r="F710" t="s">
        <v>73</v>
      </c>
      <c r="G710" t="str">
        <f>IF(Table14[[#This Row],[Vendor]]=Table14[[#This Row],[Previous Vendor (from Fund Year 2025 in SF)]],"SAME","DIFFERENT VENDOR")</f>
        <v>SAME</v>
      </c>
      <c r="H710" t="s">
        <v>4973</v>
      </c>
      <c r="I710" t="s">
        <v>4974</v>
      </c>
      <c r="J710" t="s">
        <v>4975</v>
      </c>
      <c r="K710" t="s">
        <v>31</v>
      </c>
      <c r="L710" t="s">
        <v>31</v>
      </c>
      <c r="M710" t="s">
        <v>8122</v>
      </c>
      <c r="N710">
        <v>3</v>
      </c>
      <c r="O710" t="s">
        <v>8149</v>
      </c>
      <c r="P710" t="s">
        <v>8575</v>
      </c>
      <c r="Q710" s="2">
        <v>46204</v>
      </c>
      <c r="R710" t="s">
        <v>5005</v>
      </c>
      <c r="S710" t="s">
        <v>5006</v>
      </c>
      <c r="T710" t="s">
        <v>5007</v>
      </c>
      <c r="U710" t="s">
        <v>1188</v>
      </c>
      <c r="V710" t="s">
        <v>36</v>
      </c>
      <c r="W710" t="s">
        <v>1189</v>
      </c>
      <c r="X710" t="s">
        <v>4975</v>
      </c>
      <c r="Y710" t="s">
        <v>4979</v>
      </c>
      <c r="Z710" t="s">
        <v>4980</v>
      </c>
      <c r="AA710" t="s">
        <v>1274</v>
      </c>
      <c r="AB710" t="s">
        <v>36</v>
      </c>
      <c r="AC710" t="s">
        <v>1189</v>
      </c>
      <c r="AD710" t="s">
        <v>147</v>
      </c>
      <c r="AE710" t="s">
        <v>41</v>
      </c>
      <c r="AF710" t="s">
        <v>8583</v>
      </c>
      <c r="AG710" s="8">
        <v>0</v>
      </c>
      <c r="AH710" s="8">
        <v>0</v>
      </c>
      <c r="AI710" s="8">
        <v>575</v>
      </c>
      <c r="AJ710" s="8">
        <v>0</v>
      </c>
      <c r="AK710" t="s">
        <v>8568</v>
      </c>
    </row>
    <row r="711" spans="1:37" x14ac:dyDescent="0.25">
      <c r="A711">
        <v>4059</v>
      </c>
      <c r="B711">
        <v>4</v>
      </c>
      <c r="C711">
        <v>4</v>
      </c>
      <c r="D711" t="str">
        <f>IF(Table14[[#This Row],[Round]]=Table14[[#This Row],[Round in Funding Year 2025]],"SAME","DIFFERENT")</f>
        <v>SAME</v>
      </c>
      <c r="E711" t="s">
        <v>73</v>
      </c>
      <c r="F711" t="s">
        <v>73</v>
      </c>
      <c r="G711" t="str">
        <f>IF(Table14[[#This Row],[Vendor]]=Table14[[#This Row],[Previous Vendor (from Fund Year 2025 in SF)]],"SAME","DIFFERENT VENDOR")</f>
        <v>SAME</v>
      </c>
      <c r="H711" t="s">
        <v>4973</v>
      </c>
      <c r="I711" t="s">
        <v>4974</v>
      </c>
      <c r="J711" t="s">
        <v>4975</v>
      </c>
      <c r="K711" t="s">
        <v>31</v>
      </c>
      <c r="L711" t="s">
        <v>31</v>
      </c>
      <c r="M711" t="s">
        <v>8122</v>
      </c>
      <c r="N711">
        <v>3</v>
      </c>
      <c r="O711" t="s">
        <v>8149</v>
      </c>
      <c r="P711" t="s">
        <v>8575</v>
      </c>
      <c r="Q711" s="2">
        <v>46204</v>
      </c>
      <c r="R711" t="s">
        <v>4976</v>
      </c>
      <c r="S711" t="s">
        <v>4977</v>
      </c>
      <c r="T711" t="s">
        <v>4978</v>
      </c>
      <c r="U711" t="s">
        <v>2505</v>
      </c>
      <c r="V711" t="s">
        <v>36</v>
      </c>
      <c r="W711" t="s">
        <v>2506</v>
      </c>
      <c r="X711" t="s">
        <v>4975</v>
      </c>
      <c r="Y711" t="s">
        <v>4979</v>
      </c>
      <c r="Z711" t="s">
        <v>4980</v>
      </c>
      <c r="AA711" t="s">
        <v>1274</v>
      </c>
      <c r="AB711" t="s">
        <v>36</v>
      </c>
      <c r="AC711" t="s">
        <v>1189</v>
      </c>
      <c r="AD711" t="s">
        <v>147</v>
      </c>
      <c r="AE711" t="s">
        <v>41</v>
      </c>
      <c r="AF711" t="s">
        <v>8583</v>
      </c>
      <c r="AG711" s="8">
        <v>0</v>
      </c>
      <c r="AH711" s="8">
        <v>0</v>
      </c>
      <c r="AI711" s="8">
        <v>575</v>
      </c>
      <c r="AJ711" s="8">
        <v>0</v>
      </c>
      <c r="AK711" t="s">
        <v>8568</v>
      </c>
    </row>
    <row r="712" spans="1:37" x14ac:dyDescent="0.25">
      <c r="A712">
        <v>421</v>
      </c>
      <c r="B712">
        <v>5</v>
      </c>
      <c r="C712">
        <v>5</v>
      </c>
      <c r="D712" t="str">
        <f>IF(Table14[[#This Row],[Round]]=Table14[[#This Row],[Round in Funding Year 2025]],"SAME","DIFFERENT")</f>
        <v>SAME</v>
      </c>
      <c r="E712" t="s">
        <v>42</v>
      </c>
      <c r="F712" t="s">
        <v>42</v>
      </c>
      <c r="G712" t="str">
        <f>IF(Table14[[#This Row],[Vendor]]=Table14[[#This Row],[Previous Vendor (from Fund Year 2025 in SF)]],"SAME","DIFFERENT VENDOR")</f>
        <v>SAME</v>
      </c>
      <c r="H712" t="s">
        <v>2092</v>
      </c>
      <c r="I712" t="s">
        <v>2093</v>
      </c>
      <c r="J712" t="s">
        <v>2094</v>
      </c>
      <c r="K712" t="s">
        <v>31</v>
      </c>
      <c r="L712" t="s">
        <v>31</v>
      </c>
      <c r="M712" t="s">
        <v>8122</v>
      </c>
      <c r="N712">
        <v>2</v>
      </c>
      <c r="O712" t="s">
        <v>8159</v>
      </c>
      <c r="P712" t="s">
        <v>8574</v>
      </c>
      <c r="Q712" s="2">
        <v>46204</v>
      </c>
      <c r="R712" t="s">
        <v>5551</v>
      </c>
      <c r="S712" t="s">
        <v>5552</v>
      </c>
      <c r="T712" t="s">
        <v>5553</v>
      </c>
      <c r="U712" t="s">
        <v>2149</v>
      </c>
      <c r="V712" t="s">
        <v>36</v>
      </c>
      <c r="W712" t="s">
        <v>2098</v>
      </c>
      <c r="X712" t="s">
        <v>52</v>
      </c>
      <c r="AB712" t="s">
        <v>36</v>
      </c>
      <c r="AD712" t="s">
        <v>147</v>
      </c>
      <c r="AE712" t="s">
        <v>26</v>
      </c>
      <c r="AF712" t="s">
        <v>8583</v>
      </c>
      <c r="AG712" s="8">
        <v>0</v>
      </c>
      <c r="AH712" s="8">
        <v>0</v>
      </c>
      <c r="AI712" s="8">
        <v>395</v>
      </c>
      <c r="AJ712" s="8">
        <v>0</v>
      </c>
      <c r="AK712" t="s">
        <v>8568</v>
      </c>
    </row>
    <row r="713" spans="1:37" x14ac:dyDescent="0.25">
      <c r="A713">
        <v>1557</v>
      </c>
      <c r="B713">
        <v>3</v>
      </c>
      <c r="C713">
        <v>3</v>
      </c>
      <c r="D713" t="str">
        <f>IF(Table14[[#This Row],[Round]]=Table14[[#This Row],[Round in Funding Year 2025]],"SAME","DIFFERENT")</f>
        <v>SAME</v>
      </c>
      <c r="E713" t="s">
        <v>42</v>
      </c>
      <c r="F713" t="s">
        <v>42</v>
      </c>
      <c r="G713" t="str">
        <f>IF(Table14[[#This Row],[Vendor]]=Table14[[#This Row],[Previous Vendor (from Fund Year 2025 in SF)]],"SAME","DIFFERENT VENDOR")</f>
        <v>SAME</v>
      </c>
      <c r="H713" t="s">
        <v>2092</v>
      </c>
      <c r="I713" t="s">
        <v>2093</v>
      </c>
      <c r="J713" t="s">
        <v>2094</v>
      </c>
      <c r="K713" t="s">
        <v>31</v>
      </c>
      <c r="L713" t="s">
        <v>31</v>
      </c>
      <c r="M713" t="s">
        <v>8122</v>
      </c>
      <c r="N713">
        <v>2</v>
      </c>
      <c r="O713" t="s">
        <v>8159</v>
      </c>
      <c r="P713" t="s">
        <v>8574</v>
      </c>
      <c r="Q713" s="2">
        <v>46204</v>
      </c>
      <c r="R713" t="s">
        <v>2095</v>
      </c>
      <c r="S713" t="s">
        <v>2096</v>
      </c>
      <c r="T713" t="s">
        <v>2097</v>
      </c>
      <c r="U713" t="s">
        <v>1602</v>
      </c>
      <c r="V713" t="s">
        <v>36</v>
      </c>
      <c r="W713" t="s">
        <v>2098</v>
      </c>
      <c r="X713" t="s">
        <v>52</v>
      </c>
      <c r="AB713" t="s">
        <v>36</v>
      </c>
      <c r="AD713" t="s">
        <v>147</v>
      </c>
      <c r="AE713" t="s">
        <v>26</v>
      </c>
      <c r="AF713" t="s">
        <v>8583</v>
      </c>
      <c r="AG713" s="8">
        <v>0</v>
      </c>
      <c r="AH713" s="8">
        <v>0</v>
      </c>
      <c r="AI713" s="8">
        <v>629</v>
      </c>
      <c r="AJ713" s="8">
        <v>0</v>
      </c>
      <c r="AK713" t="s">
        <v>8568</v>
      </c>
    </row>
    <row r="714" spans="1:37" x14ac:dyDescent="0.25">
      <c r="A714">
        <v>1558</v>
      </c>
      <c r="B714">
        <v>3</v>
      </c>
      <c r="C714">
        <v>3</v>
      </c>
      <c r="D714" t="str">
        <f>IF(Table14[[#This Row],[Round]]=Table14[[#This Row],[Round in Funding Year 2025]],"SAME","DIFFERENT")</f>
        <v>SAME</v>
      </c>
      <c r="E714" t="s">
        <v>42</v>
      </c>
      <c r="F714" t="s">
        <v>42</v>
      </c>
      <c r="G714" t="str">
        <f>IF(Table14[[#This Row],[Vendor]]=Table14[[#This Row],[Previous Vendor (from Fund Year 2025 in SF)]],"SAME","DIFFERENT VENDOR")</f>
        <v>SAME</v>
      </c>
      <c r="H714" t="s">
        <v>2092</v>
      </c>
      <c r="I714" t="s">
        <v>2093</v>
      </c>
      <c r="J714" t="s">
        <v>2094</v>
      </c>
      <c r="K714" t="s">
        <v>67</v>
      </c>
      <c r="L714" t="s">
        <v>67</v>
      </c>
      <c r="M714" t="s">
        <v>8118</v>
      </c>
      <c r="N714">
        <v>2</v>
      </c>
      <c r="O714" t="s">
        <v>8159</v>
      </c>
      <c r="P714" t="s">
        <v>8574</v>
      </c>
      <c r="Q714" s="2">
        <v>46204</v>
      </c>
      <c r="R714" t="s">
        <v>8142</v>
      </c>
      <c r="S714" t="s">
        <v>8143</v>
      </c>
      <c r="T714" t="s">
        <v>8144</v>
      </c>
      <c r="U714" t="s">
        <v>2149</v>
      </c>
      <c r="V714" t="s">
        <v>36</v>
      </c>
      <c r="W714" t="s">
        <v>1603</v>
      </c>
      <c r="X714" t="s">
        <v>52</v>
      </c>
      <c r="AB714" t="s">
        <v>36</v>
      </c>
      <c r="AD714" t="s">
        <v>147</v>
      </c>
      <c r="AE714" t="s">
        <v>26</v>
      </c>
      <c r="AF714" t="s">
        <v>8166</v>
      </c>
      <c r="AG714" s="8">
        <v>0</v>
      </c>
      <c r="AH714" s="8">
        <v>0</v>
      </c>
      <c r="AI714" s="8">
        <v>349</v>
      </c>
      <c r="AJ714" s="8">
        <v>0</v>
      </c>
      <c r="AK714" t="s">
        <v>8568</v>
      </c>
    </row>
    <row r="715" spans="1:37" x14ac:dyDescent="0.25">
      <c r="A715">
        <v>8021</v>
      </c>
      <c r="B715" s="1">
        <v>7</v>
      </c>
      <c r="C715" s="1" t="s">
        <v>8172</v>
      </c>
      <c r="E715" s="3" t="s">
        <v>42</v>
      </c>
      <c r="H715" s="3" t="s">
        <v>2092</v>
      </c>
      <c r="I715" s="3" t="s">
        <v>2093</v>
      </c>
      <c r="J715" s="3" t="s">
        <v>2094</v>
      </c>
      <c r="K715" s="3" t="s">
        <v>77</v>
      </c>
      <c r="M715" t="s">
        <v>8118</v>
      </c>
      <c r="N715">
        <v>2</v>
      </c>
      <c r="O715">
        <v>0</v>
      </c>
      <c r="P715" t="s">
        <v>8574</v>
      </c>
      <c r="Q715" s="4">
        <v>46204</v>
      </c>
      <c r="R715" s="3" t="s">
        <v>2095</v>
      </c>
      <c r="S715" s="3" t="s">
        <v>2096</v>
      </c>
      <c r="T715" s="3" t="s">
        <v>2097</v>
      </c>
      <c r="U715" s="3" t="s">
        <v>1602</v>
      </c>
      <c r="V715" s="3" t="s">
        <v>36</v>
      </c>
      <c r="W715" s="3" t="s">
        <v>2098</v>
      </c>
      <c r="X715" s="3" t="s">
        <v>8378</v>
      </c>
      <c r="Y715" s="3"/>
      <c r="Z715" s="3" t="s">
        <v>8379</v>
      </c>
      <c r="AA715" s="3" t="s">
        <v>1602</v>
      </c>
      <c r="AB715" s="3" t="s">
        <v>36</v>
      </c>
      <c r="AC715" s="3" t="s">
        <v>1603</v>
      </c>
      <c r="AD715" s="3" t="s">
        <v>147</v>
      </c>
      <c r="AE715" s="3" t="s">
        <v>41</v>
      </c>
      <c r="AF715" t="s">
        <v>8166</v>
      </c>
      <c r="AG715" s="9">
        <v>0</v>
      </c>
      <c r="AH715" s="9">
        <v>0</v>
      </c>
      <c r="AI715" s="9">
        <v>213</v>
      </c>
      <c r="AJ715" s="9">
        <v>0</v>
      </c>
      <c r="AK715" t="s">
        <v>8568</v>
      </c>
    </row>
    <row r="716" spans="1:37" x14ac:dyDescent="0.25">
      <c r="A716">
        <v>8022</v>
      </c>
      <c r="B716" s="1">
        <v>7</v>
      </c>
      <c r="C716" s="1" t="s">
        <v>8172</v>
      </c>
      <c r="E716" s="3" t="s">
        <v>42</v>
      </c>
      <c r="H716" s="3" t="s">
        <v>2092</v>
      </c>
      <c r="I716" s="3" t="s">
        <v>2093</v>
      </c>
      <c r="J716" s="3" t="s">
        <v>2094</v>
      </c>
      <c r="K716" s="3" t="s">
        <v>77</v>
      </c>
      <c r="M716" t="s">
        <v>8118</v>
      </c>
      <c r="N716">
        <v>2</v>
      </c>
      <c r="O716" t="s">
        <v>8159</v>
      </c>
      <c r="P716" t="s">
        <v>8574</v>
      </c>
      <c r="Q716" s="4">
        <v>46204</v>
      </c>
      <c r="R716" s="3" t="s">
        <v>8378</v>
      </c>
      <c r="S716" s="3"/>
      <c r="T716" s="3" t="s">
        <v>8379</v>
      </c>
      <c r="U716" s="3" t="s">
        <v>1602</v>
      </c>
      <c r="V716" s="3" t="s">
        <v>36</v>
      </c>
      <c r="W716" s="3" t="s">
        <v>1603</v>
      </c>
      <c r="X716" s="3" t="s">
        <v>52</v>
      </c>
      <c r="Y716" s="3"/>
      <c r="Z716" s="3"/>
      <c r="AA716" s="3"/>
      <c r="AB716" s="3" t="s">
        <v>36</v>
      </c>
      <c r="AC716" s="3"/>
      <c r="AD716" s="3" t="s">
        <v>147</v>
      </c>
      <c r="AE716" s="3" t="s">
        <v>26</v>
      </c>
      <c r="AF716" t="s">
        <v>8166</v>
      </c>
      <c r="AG716" s="9">
        <v>0</v>
      </c>
      <c r="AH716" s="9">
        <v>0</v>
      </c>
      <c r="AI716" s="9">
        <v>213</v>
      </c>
      <c r="AJ716" s="9">
        <v>0</v>
      </c>
      <c r="AK716" t="s">
        <v>8568</v>
      </c>
    </row>
    <row r="717" spans="1:37" x14ac:dyDescent="0.25">
      <c r="A717">
        <v>779</v>
      </c>
      <c r="B717">
        <v>6</v>
      </c>
      <c r="C717">
        <v>2</v>
      </c>
      <c r="D717" t="str">
        <f>IF(Table14[[#This Row],[Round]]=Table14[[#This Row],[Round in Funding Year 2025]],"SAME","DIFFERENT")</f>
        <v>DIFFERENT</v>
      </c>
      <c r="E717" t="s">
        <v>73</v>
      </c>
      <c r="F717" t="s">
        <v>73</v>
      </c>
      <c r="G717" t="str">
        <f>IF(Table14[[#This Row],[Vendor]]=Table14[[#This Row],[Previous Vendor (from Fund Year 2025 in SF)]],"SAME","DIFFERENT VENDOR")</f>
        <v>SAME</v>
      </c>
      <c r="H717" t="s">
        <v>5172</v>
      </c>
      <c r="I717" t="s">
        <v>5173</v>
      </c>
      <c r="J717" t="s">
        <v>5174</v>
      </c>
      <c r="K717" t="s">
        <v>67</v>
      </c>
      <c r="L717" t="s">
        <v>67</v>
      </c>
      <c r="M717" t="s">
        <v>8170</v>
      </c>
      <c r="N717">
        <v>2</v>
      </c>
      <c r="O717" t="s">
        <v>8159</v>
      </c>
      <c r="P717" t="s">
        <v>8574</v>
      </c>
      <c r="Q717" s="2">
        <v>46204</v>
      </c>
      <c r="R717" t="s">
        <v>5180</v>
      </c>
      <c r="S717" t="s">
        <v>5181</v>
      </c>
      <c r="T717" t="s">
        <v>5182</v>
      </c>
      <c r="U717" t="s">
        <v>5178</v>
      </c>
      <c r="V717" t="s">
        <v>36</v>
      </c>
      <c r="W717" t="s">
        <v>5179</v>
      </c>
      <c r="X717" t="s">
        <v>52</v>
      </c>
      <c r="AB717" t="s">
        <v>36</v>
      </c>
      <c r="AD717" t="s">
        <v>147</v>
      </c>
      <c r="AE717" t="s">
        <v>26</v>
      </c>
      <c r="AF717" t="s">
        <v>8586</v>
      </c>
      <c r="AG717" s="8">
        <v>0</v>
      </c>
      <c r="AH717" s="8">
        <v>0</v>
      </c>
      <c r="AI717" s="8">
        <v>156.80000000000001</v>
      </c>
      <c r="AJ717" s="8">
        <v>0</v>
      </c>
      <c r="AK717" t="s">
        <v>8568</v>
      </c>
    </row>
    <row r="718" spans="1:37" x14ac:dyDescent="0.25">
      <c r="A718">
        <v>780</v>
      </c>
      <c r="B718">
        <v>6</v>
      </c>
      <c r="C718">
        <v>2</v>
      </c>
      <c r="D718" t="str">
        <f>IF(Table14[[#This Row],[Round]]=Table14[[#This Row],[Round in Funding Year 2025]],"SAME","DIFFERENT")</f>
        <v>DIFFERENT</v>
      </c>
      <c r="E718" t="s">
        <v>73</v>
      </c>
      <c r="F718" t="s">
        <v>73</v>
      </c>
      <c r="G718" t="str">
        <f>IF(Table14[[#This Row],[Vendor]]=Table14[[#This Row],[Previous Vendor (from Fund Year 2025 in SF)]],"SAME","DIFFERENT VENDOR")</f>
        <v>SAME</v>
      </c>
      <c r="H718" t="s">
        <v>5172</v>
      </c>
      <c r="I718" t="s">
        <v>5173</v>
      </c>
      <c r="J718" t="s">
        <v>5174</v>
      </c>
      <c r="K718" t="s">
        <v>67</v>
      </c>
      <c r="L718" t="s">
        <v>67</v>
      </c>
      <c r="M718" t="s">
        <v>8170</v>
      </c>
      <c r="N718">
        <v>2</v>
      </c>
      <c r="O718" t="s">
        <v>8159</v>
      </c>
      <c r="P718" t="s">
        <v>8574</v>
      </c>
      <c r="Q718" s="2">
        <v>46204</v>
      </c>
      <c r="R718" t="s">
        <v>5175</v>
      </c>
      <c r="S718" t="s">
        <v>5176</v>
      </c>
      <c r="T718" t="s">
        <v>5177</v>
      </c>
      <c r="U718" t="s">
        <v>5178</v>
      </c>
      <c r="V718" t="s">
        <v>36</v>
      </c>
      <c r="W718" t="s">
        <v>5179</v>
      </c>
      <c r="X718" t="s">
        <v>52</v>
      </c>
      <c r="AB718" t="s">
        <v>36</v>
      </c>
      <c r="AD718" t="s">
        <v>147</v>
      </c>
      <c r="AE718" t="s">
        <v>26</v>
      </c>
      <c r="AF718" t="s">
        <v>8586</v>
      </c>
      <c r="AG718" s="8">
        <v>0</v>
      </c>
      <c r="AH718" s="8">
        <v>0</v>
      </c>
      <c r="AI718" s="8">
        <v>156.80000000000001</v>
      </c>
      <c r="AJ718" s="8">
        <v>0</v>
      </c>
      <c r="AK718" t="s">
        <v>8568</v>
      </c>
    </row>
    <row r="719" spans="1:37" x14ac:dyDescent="0.25">
      <c r="A719">
        <v>781</v>
      </c>
      <c r="B719">
        <v>6</v>
      </c>
      <c r="C719">
        <v>2</v>
      </c>
      <c r="D719" t="str">
        <f>IF(Table14[[#This Row],[Round]]=Table14[[#This Row],[Round in Funding Year 2025]],"SAME","DIFFERENT")</f>
        <v>DIFFERENT</v>
      </c>
      <c r="E719" t="s">
        <v>73</v>
      </c>
      <c r="F719" t="s">
        <v>73</v>
      </c>
      <c r="G719" t="str">
        <f>IF(Table14[[#This Row],[Vendor]]=Table14[[#This Row],[Previous Vendor (from Fund Year 2025 in SF)]],"SAME","DIFFERENT VENDOR")</f>
        <v>SAME</v>
      </c>
      <c r="H719" t="s">
        <v>5172</v>
      </c>
      <c r="I719" t="s">
        <v>5173</v>
      </c>
      <c r="J719" t="s">
        <v>5174</v>
      </c>
      <c r="K719" t="s">
        <v>67</v>
      </c>
      <c r="L719" t="s">
        <v>67</v>
      </c>
      <c r="M719" t="s">
        <v>8170</v>
      </c>
      <c r="N719">
        <v>2</v>
      </c>
      <c r="O719" t="s">
        <v>8159</v>
      </c>
      <c r="P719" t="s">
        <v>8574</v>
      </c>
      <c r="Q719" s="2">
        <v>46204</v>
      </c>
      <c r="R719" t="s">
        <v>543</v>
      </c>
      <c r="S719" t="s">
        <v>5183</v>
      </c>
      <c r="T719" t="s">
        <v>5184</v>
      </c>
      <c r="U719" t="s">
        <v>5178</v>
      </c>
      <c r="V719" t="s">
        <v>36</v>
      </c>
      <c r="W719" t="s">
        <v>5179</v>
      </c>
      <c r="X719" t="s">
        <v>52</v>
      </c>
      <c r="AB719" t="s">
        <v>36</v>
      </c>
      <c r="AD719" t="s">
        <v>147</v>
      </c>
      <c r="AE719" t="s">
        <v>26</v>
      </c>
      <c r="AF719" t="s">
        <v>8586</v>
      </c>
      <c r="AG719" s="8">
        <v>0</v>
      </c>
      <c r="AH719" s="8">
        <v>0</v>
      </c>
      <c r="AI719" s="8">
        <v>156.80000000000001</v>
      </c>
      <c r="AJ719" s="8">
        <v>0</v>
      </c>
      <c r="AK719" t="s">
        <v>8568</v>
      </c>
    </row>
    <row r="720" spans="1:37" x14ac:dyDescent="0.25">
      <c r="A720">
        <v>1271</v>
      </c>
      <c r="B720">
        <v>3</v>
      </c>
      <c r="C720">
        <v>3</v>
      </c>
      <c r="D720" t="str">
        <f>IF(Table14[[#This Row],[Round]]=Table14[[#This Row],[Round in Funding Year 2025]],"SAME","DIFFERENT")</f>
        <v>SAME</v>
      </c>
      <c r="E720" t="s">
        <v>42</v>
      </c>
      <c r="F720" t="s">
        <v>42</v>
      </c>
      <c r="G720" t="str">
        <f>IF(Table14[[#This Row],[Vendor]]=Table14[[#This Row],[Previous Vendor (from Fund Year 2025 in SF)]],"SAME","DIFFERENT VENDOR")</f>
        <v>SAME</v>
      </c>
      <c r="H720" t="s">
        <v>3135</v>
      </c>
      <c r="I720" t="s">
        <v>3136</v>
      </c>
      <c r="J720" t="s">
        <v>3137</v>
      </c>
      <c r="K720" t="s">
        <v>31</v>
      </c>
      <c r="L720" t="s">
        <v>31</v>
      </c>
      <c r="M720" t="s">
        <v>8122</v>
      </c>
      <c r="N720">
        <v>2</v>
      </c>
      <c r="O720" t="s">
        <v>8159</v>
      </c>
      <c r="P720" t="s">
        <v>8574</v>
      </c>
      <c r="Q720" s="2">
        <v>46204</v>
      </c>
      <c r="R720" t="s">
        <v>3153</v>
      </c>
      <c r="S720" t="s">
        <v>3154</v>
      </c>
      <c r="T720" t="s">
        <v>3155</v>
      </c>
      <c r="U720" t="s">
        <v>2149</v>
      </c>
      <c r="V720" t="s">
        <v>36</v>
      </c>
      <c r="W720" t="s">
        <v>3134</v>
      </c>
      <c r="X720" t="s">
        <v>3141</v>
      </c>
      <c r="Y720" t="s">
        <v>3142</v>
      </c>
      <c r="Z720" t="s">
        <v>3143</v>
      </c>
      <c r="AA720" t="s">
        <v>2149</v>
      </c>
      <c r="AB720" t="s">
        <v>36</v>
      </c>
      <c r="AC720" t="s">
        <v>2098</v>
      </c>
      <c r="AD720" t="s">
        <v>147</v>
      </c>
      <c r="AE720" t="s">
        <v>41</v>
      </c>
      <c r="AF720" t="s">
        <v>8583</v>
      </c>
      <c r="AG720" s="8">
        <v>0</v>
      </c>
      <c r="AH720" s="8">
        <v>0</v>
      </c>
      <c r="AI720" s="8">
        <v>629</v>
      </c>
      <c r="AJ720" s="8">
        <v>0</v>
      </c>
      <c r="AK720" t="s">
        <v>8568</v>
      </c>
    </row>
    <row r="721" spans="1:37" x14ac:dyDescent="0.25">
      <c r="A721">
        <v>1272</v>
      </c>
      <c r="B721">
        <v>3</v>
      </c>
      <c r="C721">
        <v>3</v>
      </c>
      <c r="D721" t="str">
        <f>IF(Table14[[#This Row],[Round]]=Table14[[#This Row],[Round in Funding Year 2025]],"SAME","DIFFERENT")</f>
        <v>SAME</v>
      </c>
      <c r="E721" t="s">
        <v>42</v>
      </c>
      <c r="F721" t="s">
        <v>42</v>
      </c>
      <c r="G721" t="str">
        <f>IF(Table14[[#This Row],[Vendor]]=Table14[[#This Row],[Previous Vendor (from Fund Year 2025 in SF)]],"SAME","DIFFERENT VENDOR")</f>
        <v>SAME</v>
      </c>
      <c r="H721" t="s">
        <v>3135</v>
      </c>
      <c r="I721" t="s">
        <v>3136</v>
      </c>
      <c r="J721" t="s">
        <v>3137</v>
      </c>
      <c r="K721" t="s">
        <v>31</v>
      </c>
      <c r="L721" t="s">
        <v>31</v>
      </c>
      <c r="M721" t="s">
        <v>8122</v>
      </c>
      <c r="N721">
        <v>2</v>
      </c>
      <c r="O721" t="s">
        <v>8159</v>
      </c>
      <c r="P721" t="s">
        <v>8574</v>
      </c>
      <c r="Q721" s="2">
        <v>46204</v>
      </c>
      <c r="R721" t="s">
        <v>3156</v>
      </c>
      <c r="S721" t="s">
        <v>3157</v>
      </c>
      <c r="T721" t="s">
        <v>3158</v>
      </c>
      <c r="U721" t="s">
        <v>2149</v>
      </c>
      <c r="V721" t="s">
        <v>36</v>
      </c>
      <c r="W721" t="s">
        <v>3134</v>
      </c>
      <c r="X721" t="s">
        <v>3141</v>
      </c>
      <c r="Y721" t="s">
        <v>3142</v>
      </c>
      <c r="Z721" t="s">
        <v>3143</v>
      </c>
      <c r="AA721" t="s">
        <v>2149</v>
      </c>
      <c r="AB721" t="s">
        <v>36</v>
      </c>
      <c r="AC721" t="s">
        <v>2098</v>
      </c>
      <c r="AD721" t="s">
        <v>147</v>
      </c>
      <c r="AE721" t="s">
        <v>41</v>
      </c>
      <c r="AF721" t="s">
        <v>8583</v>
      </c>
      <c r="AG721" s="8">
        <v>0</v>
      </c>
      <c r="AH721" s="8">
        <v>0</v>
      </c>
      <c r="AI721" s="8">
        <v>629</v>
      </c>
      <c r="AJ721" s="8">
        <v>0</v>
      </c>
      <c r="AK721" t="s">
        <v>8568</v>
      </c>
    </row>
    <row r="722" spans="1:37" x14ac:dyDescent="0.25">
      <c r="A722">
        <v>1273</v>
      </c>
      <c r="B722">
        <v>3</v>
      </c>
      <c r="C722">
        <v>3</v>
      </c>
      <c r="D722" t="str">
        <f>IF(Table14[[#This Row],[Round]]=Table14[[#This Row],[Round in Funding Year 2025]],"SAME","DIFFERENT")</f>
        <v>SAME</v>
      </c>
      <c r="E722" t="s">
        <v>42</v>
      </c>
      <c r="F722" t="s">
        <v>42</v>
      </c>
      <c r="G722" t="str">
        <f>IF(Table14[[#This Row],[Vendor]]=Table14[[#This Row],[Previous Vendor (from Fund Year 2025 in SF)]],"SAME","DIFFERENT VENDOR")</f>
        <v>SAME</v>
      </c>
      <c r="H722" t="s">
        <v>3135</v>
      </c>
      <c r="I722" t="s">
        <v>3136</v>
      </c>
      <c r="J722" t="s">
        <v>3137</v>
      </c>
      <c r="K722" t="s">
        <v>31</v>
      </c>
      <c r="L722" t="s">
        <v>31</v>
      </c>
      <c r="M722" t="s">
        <v>8122</v>
      </c>
      <c r="N722">
        <v>2</v>
      </c>
      <c r="O722" t="s">
        <v>8159</v>
      </c>
      <c r="P722" t="s">
        <v>8574</v>
      </c>
      <c r="Q722" s="2">
        <v>46204</v>
      </c>
      <c r="R722" t="s">
        <v>3159</v>
      </c>
      <c r="S722" t="s">
        <v>3160</v>
      </c>
      <c r="T722" t="s">
        <v>3161</v>
      </c>
      <c r="U722" t="s">
        <v>2149</v>
      </c>
      <c r="V722" t="s">
        <v>36</v>
      </c>
      <c r="W722" t="s">
        <v>3134</v>
      </c>
      <c r="X722" t="s">
        <v>3141</v>
      </c>
      <c r="Y722" t="s">
        <v>3142</v>
      </c>
      <c r="Z722" t="s">
        <v>3143</v>
      </c>
      <c r="AA722" t="s">
        <v>2149</v>
      </c>
      <c r="AB722" t="s">
        <v>36</v>
      </c>
      <c r="AC722" t="s">
        <v>2098</v>
      </c>
      <c r="AD722" t="s">
        <v>147</v>
      </c>
      <c r="AE722" t="s">
        <v>41</v>
      </c>
      <c r="AF722" t="s">
        <v>8583</v>
      </c>
      <c r="AG722" s="8">
        <v>0</v>
      </c>
      <c r="AH722" s="8">
        <v>0</v>
      </c>
      <c r="AI722" s="8">
        <v>629</v>
      </c>
      <c r="AJ722" s="8">
        <v>0</v>
      </c>
      <c r="AK722" t="s">
        <v>8568</v>
      </c>
    </row>
    <row r="723" spans="1:37" x14ac:dyDescent="0.25">
      <c r="A723">
        <v>1274</v>
      </c>
      <c r="B723">
        <v>3</v>
      </c>
      <c r="C723">
        <v>3</v>
      </c>
      <c r="D723" t="str">
        <f>IF(Table14[[#This Row],[Round]]=Table14[[#This Row],[Round in Funding Year 2025]],"SAME","DIFFERENT")</f>
        <v>SAME</v>
      </c>
      <c r="E723" t="s">
        <v>42</v>
      </c>
      <c r="F723" t="s">
        <v>42</v>
      </c>
      <c r="G723" t="str">
        <f>IF(Table14[[#This Row],[Vendor]]=Table14[[#This Row],[Previous Vendor (from Fund Year 2025 in SF)]],"SAME","DIFFERENT VENDOR")</f>
        <v>SAME</v>
      </c>
      <c r="H723" t="s">
        <v>3135</v>
      </c>
      <c r="I723" t="s">
        <v>3136</v>
      </c>
      <c r="J723" t="s">
        <v>3137</v>
      </c>
      <c r="K723" t="s">
        <v>31</v>
      </c>
      <c r="L723" t="s">
        <v>31</v>
      </c>
      <c r="M723" t="s">
        <v>8122</v>
      </c>
      <c r="N723">
        <v>2</v>
      </c>
      <c r="O723" t="s">
        <v>8159</v>
      </c>
      <c r="P723" t="s">
        <v>8574</v>
      </c>
      <c r="Q723" s="2">
        <v>46204</v>
      </c>
      <c r="R723" t="s">
        <v>3138</v>
      </c>
      <c r="S723" t="s">
        <v>3139</v>
      </c>
      <c r="T723" t="s">
        <v>3140</v>
      </c>
      <c r="U723" t="s">
        <v>2149</v>
      </c>
      <c r="V723" t="s">
        <v>36</v>
      </c>
      <c r="W723" t="s">
        <v>3134</v>
      </c>
      <c r="X723" t="s">
        <v>3141</v>
      </c>
      <c r="Y723" t="s">
        <v>3142</v>
      </c>
      <c r="Z723" t="s">
        <v>3143</v>
      </c>
      <c r="AA723" t="s">
        <v>2149</v>
      </c>
      <c r="AB723" t="s">
        <v>36</v>
      </c>
      <c r="AC723" t="s">
        <v>2098</v>
      </c>
      <c r="AD723" t="s">
        <v>147</v>
      </c>
      <c r="AE723" t="s">
        <v>41</v>
      </c>
      <c r="AF723" t="s">
        <v>8583</v>
      </c>
      <c r="AG723" s="8">
        <v>0</v>
      </c>
      <c r="AH723" s="8">
        <v>0</v>
      </c>
      <c r="AI723" s="8">
        <v>629</v>
      </c>
      <c r="AJ723" s="8">
        <v>0</v>
      </c>
      <c r="AK723" t="s">
        <v>8568</v>
      </c>
    </row>
    <row r="724" spans="1:37" x14ac:dyDescent="0.25">
      <c r="A724">
        <v>1275</v>
      </c>
      <c r="B724">
        <v>3</v>
      </c>
      <c r="C724">
        <v>3</v>
      </c>
      <c r="D724" t="str">
        <f>IF(Table14[[#This Row],[Round]]=Table14[[#This Row],[Round in Funding Year 2025]],"SAME","DIFFERENT")</f>
        <v>SAME</v>
      </c>
      <c r="E724" t="s">
        <v>42</v>
      </c>
      <c r="F724" t="s">
        <v>42</v>
      </c>
      <c r="G724" t="str">
        <f>IF(Table14[[#This Row],[Vendor]]=Table14[[#This Row],[Previous Vendor (from Fund Year 2025 in SF)]],"SAME","DIFFERENT VENDOR")</f>
        <v>SAME</v>
      </c>
      <c r="H724" t="s">
        <v>3135</v>
      </c>
      <c r="I724" t="s">
        <v>3136</v>
      </c>
      <c r="J724" t="s">
        <v>3137</v>
      </c>
      <c r="K724" t="s">
        <v>31</v>
      </c>
      <c r="L724" t="s">
        <v>31</v>
      </c>
      <c r="M724" t="s">
        <v>8122</v>
      </c>
      <c r="N724">
        <v>2</v>
      </c>
      <c r="O724" t="s">
        <v>8159</v>
      </c>
      <c r="P724" t="s">
        <v>8574</v>
      </c>
      <c r="Q724" s="2">
        <v>46204</v>
      </c>
      <c r="R724" t="s">
        <v>3144</v>
      </c>
      <c r="S724" t="s">
        <v>3145</v>
      </c>
      <c r="T724" t="s">
        <v>3146</v>
      </c>
      <c r="U724" t="s">
        <v>2149</v>
      </c>
      <c r="V724" t="s">
        <v>36</v>
      </c>
      <c r="W724" t="s">
        <v>3134</v>
      </c>
      <c r="X724" t="s">
        <v>3141</v>
      </c>
      <c r="Y724" t="s">
        <v>3142</v>
      </c>
      <c r="Z724" t="s">
        <v>3143</v>
      </c>
      <c r="AA724" t="s">
        <v>2149</v>
      </c>
      <c r="AB724" t="s">
        <v>36</v>
      </c>
      <c r="AC724" t="s">
        <v>2098</v>
      </c>
      <c r="AD724" t="s">
        <v>147</v>
      </c>
      <c r="AE724" t="s">
        <v>41</v>
      </c>
      <c r="AF724" t="s">
        <v>8583</v>
      </c>
      <c r="AG724" s="8">
        <v>0</v>
      </c>
      <c r="AH724" s="8">
        <v>0</v>
      </c>
      <c r="AI724" s="8">
        <v>629</v>
      </c>
      <c r="AJ724" s="8">
        <v>0</v>
      </c>
      <c r="AK724" t="s">
        <v>8568</v>
      </c>
    </row>
    <row r="725" spans="1:37" x14ac:dyDescent="0.25">
      <c r="A725">
        <v>1276</v>
      </c>
      <c r="B725">
        <v>3</v>
      </c>
      <c r="C725">
        <v>3</v>
      </c>
      <c r="D725" t="str">
        <f>IF(Table14[[#This Row],[Round]]=Table14[[#This Row],[Round in Funding Year 2025]],"SAME","DIFFERENT")</f>
        <v>SAME</v>
      </c>
      <c r="E725" t="s">
        <v>42</v>
      </c>
      <c r="F725" t="s">
        <v>42</v>
      </c>
      <c r="G725" t="str">
        <f>IF(Table14[[#This Row],[Vendor]]=Table14[[#This Row],[Previous Vendor (from Fund Year 2025 in SF)]],"SAME","DIFFERENT VENDOR")</f>
        <v>SAME</v>
      </c>
      <c r="H725" t="s">
        <v>3135</v>
      </c>
      <c r="I725" t="s">
        <v>3136</v>
      </c>
      <c r="J725" t="s">
        <v>3137</v>
      </c>
      <c r="K725" t="s">
        <v>31</v>
      </c>
      <c r="L725" t="s">
        <v>31</v>
      </c>
      <c r="M725" t="s">
        <v>8122</v>
      </c>
      <c r="N725">
        <v>2</v>
      </c>
      <c r="O725" t="s">
        <v>8159</v>
      </c>
      <c r="P725" t="s">
        <v>8574</v>
      </c>
      <c r="Q725" s="2">
        <v>46204</v>
      </c>
      <c r="R725" t="s">
        <v>3147</v>
      </c>
      <c r="S725" t="s">
        <v>3148</v>
      </c>
      <c r="T725" t="s">
        <v>3149</v>
      </c>
      <c r="U725" t="s">
        <v>2149</v>
      </c>
      <c r="V725" t="s">
        <v>36</v>
      </c>
      <c r="W725" t="s">
        <v>3134</v>
      </c>
      <c r="X725" t="s">
        <v>3141</v>
      </c>
      <c r="Y725" t="s">
        <v>3142</v>
      </c>
      <c r="Z725" t="s">
        <v>3143</v>
      </c>
      <c r="AA725" t="s">
        <v>2149</v>
      </c>
      <c r="AB725" t="s">
        <v>36</v>
      </c>
      <c r="AC725" t="s">
        <v>2098</v>
      </c>
      <c r="AD725" t="s">
        <v>147</v>
      </c>
      <c r="AE725" t="s">
        <v>41</v>
      </c>
      <c r="AF725" t="s">
        <v>8583</v>
      </c>
      <c r="AG725" s="8">
        <v>0</v>
      </c>
      <c r="AH725" s="8">
        <v>0</v>
      </c>
      <c r="AI725" s="8">
        <v>629</v>
      </c>
      <c r="AJ725" s="8">
        <v>0</v>
      </c>
      <c r="AK725" t="s">
        <v>8568</v>
      </c>
    </row>
    <row r="726" spans="1:37" x14ac:dyDescent="0.25">
      <c r="A726">
        <v>1277</v>
      </c>
      <c r="B726">
        <v>3</v>
      </c>
      <c r="C726">
        <v>3</v>
      </c>
      <c r="D726" t="str">
        <f>IF(Table14[[#This Row],[Round]]=Table14[[#This Row],[Round in Funding Year 2025]],"SAME","DIFFERENT")</f>
        <v>SAME</v>
      </c>
      <c r="E726" t="s">
        <v>42</v>
      </c>
      <c r="F726" t="s">
        <v>42</v>
      </c>
      <c r="G726" t="str">
        <f>IF(Table14[[#This Row],[Vendor]]=Table14[[#This Row],[Previous Vendor (from Fund Year 2025 in SF)]],"SAME","DIFFERENT VENDOR")</f>
        <v>SAME</v>
      </c>
      <c r="H726" t="s">
        <v>3135</v>
      </c>
      <c r="I726" t="s">
        <v>3136</v>
      </c>
      <c r="J726" t="s">
        <v>3137</v>
      </c>
      <c r="K726" t="s">
        <v>31</v>
      </c>
      <c r="L726" t="s">
        <v>31</v>
      </c>
      <c r="M726" t="s">
        <v>8122</v>
      </c>
      <c r="N726">
        <v>2</v>
      </c>
      <c r="O726" t="s">
        <v>8159</v>
      </c>
      <c r="P726" t="s">
        <v>8574</v>
      </c>
      <c r="Q726" s="2">
        <v>46204</v>
      </c>
      <c r="R726" t="s">
        <v>3150</v>
      </c>
      <c r="S726" t="s">
        <v>3151</v>
      </c>
      <c r="T726" t="s">
        <v>3152</v>
      </c>
      <c r="U726" t="s">
        <v>2149</v>
      </c>
      <c r="V726" t="s">
        <v>36</v>
      </c>
      <c r="W726" t="s">
        <v>2098</v>
      </c>
      <c r="X726" t="s">
        <v>3141</v>
      </c>
      <c r="Y726" t="s">
        <v>3142</v>
      </c>
      <c r="Z726" t="s">
        <v>3143</v>
      </c>
      <c r="AA726" t="s">
        <v>2149</v>
      </c>
      <c r="AB726" t="s">
        <v>36</v>
      </c>
      <c r="AC726" t="s">
        <v>2098</v>
      </c>
      <c r="AD726" t="s">
        <v>147</v>
      </c>
      <c r="AE726" t="s">
        <v>41</v>
      </c>
      <c r="AF726" t="s">
        <v>8583</v>
      </c>
      <c r="AG726" s="8">
        <v>0</v>
      </c>
      <c r="AH726" s="8">
        <v>0</v>
      </c>
      <c r="AI726" s="8">
        <v>629</v>
      </c>
      <c r="AJ726" s="8">
        <v>0</v>
      </c>
      <c r="AK726" t="s">
        <v>8568</v>
      </c>
    </row>
    <row r="727" spans="1:37" x14ac:dyDescent="0.25">
      <c r="A727">
        <v>1278</v>
      </c>
      <c r="B727">
        <v>3</v>
      </c>
      <c r="C727">
        <v>3</v>
      </c>
      <c r="D727" t="str">
        <f>IF(Table14[[#This Row],[Round]]=Table14[[#This Row],[Round in Funding Year 2025]],"SAME","DIFFERENT")</f>
        <v>SAME</v>
      </c>
      <c r="E727" t="s">
        <v>42</v>
      </c>
      <c r="F727" t="s">
        <v>42</v>
      </c>
      <c r="G727" t="str">
        <f>IF(Table14[[#This Row],[Vendor]]=Table14[[#This Row],[Previous Vendor (from Fund Year 2025 in SF)]],"SAME","DIFFERENT VENDOR")</f>
        <v>SAME</v>
      </c>
      <c r="H727" t="s">
        <v>3135</v>
      </c>
      <c r="I727" t="s">
        <v>3136</v>
      </c>
      <c r="J727" t="s">
        <v>3137</v>
      </c>
      <c r="K727" t="s">
        <v>31</v>
      </c>
      <c r="L727" t="s">
        <v>31</v>
      </c>
      <c r="M727" t="s">
        <v>8122</v>
      </c>
      <c r="N727">
        <v>2</v>
      </c>
      <c r="O727" t="s">
        <v>8159</v>
      </c>
      <c r="P727" t="s">
        <v>8574</v>
      </c>
      <c r="Q727" s="2">
        <v>46204</v>
      </c>
      <c r="R727" t="s">
        <v>3141</v>
      </c>
      <c r="S727" t="s">
        <v>3142</v>
      </c>
      <c r="T727" t="s">
        <v>3143</v>
      </c>
      <c r="U727" t="s">
        <v>2149</v>
      </c>
      <c r="V727" t="s">
        <v>36</v>
      </c>
      <c r="W727" t="s">
        <v>2098</v>
      </c>
      <c r="X727" t="s">
        <v>52</v>
      </c>
      <c r="AB727" t="s">
        <v>36</v>
      </c>
      <c r="AD727" t="s">
        <v>147</v>
      </c>
      <c r="AE727" t="s">
        <v>26</v>
      </c>
      <c r="AF727" t="s">
        <v>8583</v>
      </c>
      <c r="AG727" s="8">
        <v>0</v>
      </c>
      <c r="AH727" s="8">
        <v>0</v>
      </c>
      <c r="AI727" s="8">
        <v>629</v>
      </c>
      <c r="AJ727" s="8">
        <v>0</v>
      </c>
      <c r="AK727" t="s">
        <v>8568</v>
      </c>
    </row>
    <row r="728" spans="1:37" x14ac:dyDescent="0.25">
      <c r="A728">
        <v>241</v>
      </c>
      <c r="B728">
        <v>5</v>
      </c>
      <c r="C728">
        <v>5</v>
      </c>
      <c r="D728" t="str">
        <f>IF(Table14[[#This Row],[Round]]=Table14[[#This Row],[Round in Funding Year 2025]],"SAME","DIFFERENT")</f>
        <v>SAME</v>
      </c>
      <c r="E728" t="s">
        <v>42</v>
      </c>
      <c r="F728" t="s">
        <v>42</v>
      </c>
      <c r="G728" t="str">
        <f>IF(Table14[[#This Row],[Vendor]]=Table14[[#This Row],[Previous Vendor (from Fund Year 2025 in SF)]],"SAME","DIFFERENT VENDOR")</f>
        <v>SAME</v>
      </c>
      <c r="H728" t="s">
        <v>8068</v>
      </c>
      <c r="I728" t="s">
        <v>8069</v>
      </c>
      <c r="J728" t="s">
        <v>8068</v>
      </c>
      <c r="K728" t="s">
        <v>861</v>
      </c>
      <c r="L728" t="s">
        <v>861</v>
      </c>
      <c r="M728" t="s">
        <v>8122</v>
      </c>
      <c r="N728">
        <v>2</v>
      </c>
      <c r="O728" t="s">
        <v>8159</v>
      </c>
      <c r="P728" t="s">
        <v>8574</v>
      </c>
      <c r="Q728" s="2">
        <v>46204</v>
      </c>
      <c r="R728" t="s">
        <v>8068</v>
      </c>
      <c r="S728" t="s">
        <v>8069</v>
      </c>
      <c r="T728" t="s">
        <v>8070</v>
      </c>
      <c r="U728" t="s">
        <v>2149</v>
      </c>
      <c r="V728" t="s">
        <v>36</v>
      </c>
      <c r="W728" t="s">
        <v>3134</v>
      </c>
      <c r="X728" t="s">
        <v>52</v>
      </c>
      <c r="AB728" t="s">
        <v>36</v>
      </c>
      <c r="AD728" t="s">
        <v>147</v>
      </c>
      <c r="AE728" t="s">
        <v>26</v>
      </c>
      <c r="AF728" t="s">
        <v>8583</v>
      </c>
      <c r="AG728" s="8">
        <v>0</v>
      </c>
      <c r="AH728" s="8">
        <v>0</v>
      </c>
      <c r="AI728" s="8">
        <v>180</v>
      </c>
      <c r="AJ728" s="8">
        <v>0</v>
      </c>
      <c r="AK728" t="s">
        <v>8569</v>
      </c>
    </row>
    <row r="729" spans="1:37" x14ac:dyDescent="0.25">
      <c r="A729">
        <v>1279</v>
      </c>
      <c r="B729">
        <v>3</v>
      </c>
      <c r="C729">
        <v>3</v>
      </c>
      <c r="D729" t="str">
        <f>IF(Table14[[#This Row],[Round]]=Table14[[#This Row],[Round in Funding Year 2025]],"SAME","DIFFERENT")</f>
        <v>SAME</v>
      </c>
      <c r="E729" t="s">
        <v>42</v>
      </c>
      <c r="F729" t="s">
        <v>42</v>
      </c>
      <c r="G729" t="str">
        <f>IF(Table14[[#This Row],[Vendor]]=Table14[[#This Row],[Previous Vendor (from Fund Year 2025 in SF)]],"SAME","DIFFERENT VENDOR")</f>
        <v>SAME</v>
      </c>
      <c r="H729" t="s">
        <v>2921</v>
      </c>
      <c r="I729" t="s">
        <v>2922</v>
      </c>
      <c r="J729" t="s">
        <v>2923</v>
      </c>
      <c r="K729" t="s">
        <v>77</v>
      </c>
      <c r="L729" t="s">
        <v>77</v>
      </c>
      <c r="M729" t="s">
        <v>8122</v>
      </c>
      <c r="N729">
        <v>2</v>
      </c>
      <c r="O729" t="s">
        <v>8159</v>
      </c>
      <c r="P729" t="s">
        <v>8574</v>
      </c>
      <c r="Q729" s="2">
        <v>46204</v>
      </c>
      <c r="R729" t="s">
        <v>2924</v>
      </c>
      <c r="S729" t="s">
        <v>2925</v>
      </c>
      <c r="T729" t="s">
        <v>2926</v>
      </c>
      <c r="U729" t="s">
        <v>2100</v>
      </c>
      <c r="V729" t="s">
        <v>36</v>
      </c>
      <c r="W729" t="s">
        <v>2101</v>
      </c>
      <c r="X729" t="s">
        <v>52</v>
      </c>
      <c r="AB729" t="s">
        <v>36</v>
      </c>
      <c r="AD729" t="s">
        <v>147</v>
      </c>
      <c r="AE729" t="s">
        <v>26</v>
      </c>
      <c r="AF729" t="s">
        <v>8583</v>
      </c>
      <c r="AG729" s="8">
        <v>0</v>
      </c>
      <c r="AH729" s="8">
        <v>0</v>
      </c>
      <c r="AI729" s="8">
        <v>449</v>
      </c>
      <c r="AJ729" s="8">
        <v>0</v>
      </c>
      <c r="AK729" t="s">
        <v>8568</v>
      </c>
    </row>
    <row r="730" spans="1:37" x14ac:dyDescent="0.25">
      <c r="A730">
        <v>1280</v>
      </c>
      <c r="B730">
        <v>3</v>
      </c>
      <c r="C730">
        <v>3</v>
      </c>
      <c r="D730" t="str">
        <f>IF(Table14[[#This Row],[Round]]=Table14[[#This Row],[Round in Funding Year 2025]],"SAME","DIFFERENT")</f>
        <v>SAME</v>
      </c>
      <c r="E730" t="s">
        <v>42</v>
      </c>
      <c r="F730" t="s">
        <v>42</v>
      </c>
      <c r="G730" t="str">
        <f>IF(Table14[[#This Row],[Vendor]]=Table14[[#This Row],[Previous Vendor (from Fund Year 2025 in SF)]],"SAME","DIFFERENT VENDOR")</f>
        <v>SAME</v>
      </c>
      <c r="H730" t="s">
        <v>2921</v>
      </c>
      <c r="I730" t="s">
        <v>2922</v>
      </c>
      <c r="J730" t="s">
        <v>2923</v>
      </c>
      <c r="K730" t="s">
        <v>31</v>
      </c>
      <c r="L730" t="s">
        <v>31</v>
      </c>
      <c r="M730" t="s">
        <v>8122</v>
      </c>
      <c r="N730">
        <v>2</v>
      </c>
      <c r="O730" t="s">
        <v>8159</v>
      </c>
      <c r="P730" t="s">
        <v>8574</v>
      </c>
      <c r="Q730" s="2">
        <v>46204</v>
      </c>
      <c r="R730" t="s">
        <v>2924</v>
      </c>
      <c r="S730" t="s">
        <v>2925</v>
      </c>
      <c r="T730" t="s">
        <v>2926</v>
      </c>
      <c r="U730" t="s">
        <v>2100</v>
      </c>
      <c r="V730" t="s">
        <v>36</v>
      </c>
      <c r="W730" t="s">
        <v>2101</v>
      </c>
      <c r="X730" t="s">
        <v>2930</v>
      </c>
      <c r="Y730" t="s">
        <v>2931</v>
      </c>
      <c r="Z730" t="s">
        <v>2932</v>
      </c>
      <c r="AA730" t="s">
        <v>2100</v>
      </c>
      <c r="AB730" t="s">
        <v>36</v>
      </c>
      <c r="AC730" t="s">
        <v>2101</v>
      </c>
      <c r="AD730" t="s">
        <v>147</v>
      </c>
      <c r="AE730" t="s">
        <v>41</v>
      </c>
      <c r="AF730" t="s">
        <v>8583</v>
      </c>
      <c r="AG730" s="8">
        <v>0</v>
      </c>
      <c r="AH730" s="8">
        <v>0</v>
      </c>
      <c r="AI730" s="8">
        <v>629</v>
      </c>
      <c r="AJ730" s="8">
        <v>0</v>
      </c>
      <c r="AK730" t="s">
        <v>8568</v>
      </c>
    </row>
    <row r="731" spans="1:37" x14ac:dyDescent="0.25">
      <c r="A731">
        <v>1281</v>
      </c>
      <c r="B731">
        <v>3</v>
      </c>
      <c r="C731">
        <v>3</v>
      </c>
      <c r="D731" t="str">
        <f>IF(Table14[[#This Row],[Round]]=Table14[[#This Row],[Round in Funding Year 2025]],"SAME","DIFFERENT")</f>
        <v>SAME</v>
      </c>
      <c r="E731" t="s">
        <v>42</v>
      </c>
      <c r="F731" t="s">
        <v>42</v>
      </c>
      <c r="G731" t="str">
        <f>IF(Table14[[#This Row],[Vendor]]=Table14[[#This Row],[Previous Vendor (from Fund Year 2025 in SF)]],"SAME","DIFFERENT VENDOR")</f>
        <v>SAME</v>
      </c>
      <c r="H731" t="s">
        <v>2921</v>
      </c>
      <c r="I731" t="s">
        <v>2922</v>
      </c>
      <c r="J731" t="s">
        <v>2923</v>
      </c>
      <c r="K731" t="s">
        <v>77</v>
      </c>
      <c r="L731" t="s">
        <v>77</v>
      </c>
      <c r="M731" t="s">
        <v>8122</v>
      </c>
      <c r="N731">
        <v>2</v>
      </c>
      <c r="O731" t="s">
        <v>8159</v>
      </c>
      <c r="P731" t="s">
        <v>8574</v>
      </c>
      <c r="Q731" s="2">
        <v>46204</v>
      </c>
      <c r="R731" t="s">
        <v>2930</v>
      </c>
      <c r="S731" t="s">
        <v>2931</v>
      </c>
      <c r="T731" t="s">
        <v>2932</v>
      </c>
      <c r="U731" t="s">
        <v>2100</v>
      </c>
      <c r="V731" t="s">
        <v>36</v>
      </c>
      <c r="W731" t="s">
        <v>2101</v>
      </c>
      <c r="X731" t="s">
        <v>52</v>
      </c>
      <c r="AB731" t="s">
        <v>36</v>
      </c>
      <c r="AD731" t="s">
        <v>147</v>
      </c>
      <c r="AE731" t="s">
        <v>26</v>
      </c>
      <c r="AF731" t="s">
        <v>8583</v>
      </c>
      <c r="AG731" s="8">
        <v>0</v>
      </c>
      <c r="AH731" s="8">
        <v>0</v>
      </c>
      <c r="AI731" s="8">
        <v>449</v>
      </c>
      <c r="AJ731" s="8">
        <v>0</v>
      </c>
      <c r="AK731" t="s">
        <v>8568</v>
      </c>
    </row>
    <row r="732" spans="1:37" x14ac:dyDescent="0.25">
      <c r="A732">
        <v>8018</v>
      </c>
      <c r="B732" s="1">
        <v>7</v>
      </c>
      <c r="C732" s="1" t="s">
        <v>8172</v>
      </c>
      <c r="E732" s="3" t="s">
        <v>42</v>
      </c>
      <c r="H732" s="3" t="s">
        <v>8211</v>
      </c>
      <c r="I732" s="3" t="s">
        <v>8212</v>
      </c>
      <c r="J732" s="3" t="s">
        <v>8213</v>
      </c>
      <c r="K732" s="3" t="s">
        <v>67</v>
      </c>
      <c r="M732" t="s">
        <v>8118</v>
      </c>
      <c r="N732">
        <v>1</v>
      </c>
      <c r="O732" t="s">
        <v>8152</v>
      </c>
      <c r="P732" t="s">
        <v>8573</v>
      </c>
      <c r="Q732" s="4">
        <v>46204</v>
      </c>
      <c r="R732" s="3" t="s">
        <v>8380</v>
      </c>
      <c r="S732" s="3" t="s">
        <v>8381</v>
      </c>
      <c r="T732" s="3" t="s">
        <v>8382</v>
      </c>
      <c r="U732" s="3" t="s">
        <v>801</v>
      </c>
      <c r="V732" s="3" t="s">
        <v>36</v>
      </c>
      <c r="W732" s="3" t="s">
        <v>8383</v>
      </c>
      <c r="X732" s="3" t="s">
        <v>8384</v>
      </c>
      <c r="Y732" s="3" t="s">
        <v>8385</v>
      </c>
      <c r="Z732" s="3" t="s">
        <v>8386</v>
      </c>
      <c r="AA732" s="3" t="s">
        <v>802</v>
      </c>
      <c r="AB732" s="3" t="s">
        <v>36</v>
      </c>
      <c r="AC732" s="3" t="s">
        <v>8387</v>
      </c>
      <c r="AD732" s="3" t="s">
        <v>147</v>
      </c>
      <c r="AE732" s="3" t="s">
        <v>41</v>
      </c>
      <c r="AF732" t="s">
        <v>8166</v>
      </c>
      <c r="AG732" s="9">
        <v>0</v>
      </c>
      <c r="AH732" s="9">
        <v>0</v>
      </c>
      <c r="AI732" s="9">
        <v>125</v>
      </c>
      <c r="AJ732" s="9">
        <v>0</v>
      </c>
      <c r="AK732" t="s">
        <v>8568</v>
      </c>
    </row>
    <row r="733" spans="1:37" x14ac:dyDescent="0.25">
      <c r="A733">
        <v>1282</v>
      </c>
      <c r="B733">
        <v>3</v>
      </c>
      <c r="C733">
        <v>3</v>
      </c>
      <c r="D733" t="str">
        <f>IF(Table14[[#This Row],[Round]]=Table14[[#This Row],[Round in Funding Year 2025]],"SAME","DIFFERENT")</f>
        <v>SAME</v>
      </c>
      <c r="E733" t="s">
        <v>2584</v>
      </c>
      <c r="F733" t="s">
        <v>2584</v>
      </c>
      <c r="G733" t="str">
        <f>IF(Table14[[#This Row],[Vendor]]=Table14[[#This Row],[Previous Vendor (from Fund Year 2025 in SF)]],"SAME","DIFFERENT VENDOR")</f>
        <v>SAME</v>
      </c>
      <c r="H733" t="s">
        <v>2831</v>
      </c>
      <c r="I733" t="s">
        <v>2832</v>
      </c>
      <c r="J733" t="s">
        <v>2833</v>
      </c>
      <c r="K733" t="s">
        <v>67</v>
      </c>
      <c r="L733" t="s">
        <v>67</v>
      </c>
      <c r="M733" t="s">
        <v>8122</v>
      </c>
      <c r="N733">
        <v>8</v>
      </c>
      <c r="O733" t="s">
        <v>8153</v>
      </c>
      <c r="P733" t="s">
        <v>8580</v>
      </c>
      <c r="Q733" s="2">
        <v>46204</v>
      </c>
      <c r="R733" t="s">
        <v>2834</v>
      </c>
      <c r="S733" t="s">
        <v>2835</v>
      </c>
      <c r="T733" t="s">
        <v>2836</v>
      </c>
      <c r="U733" t="s">
        <v>2837</v>
      </c>
      <c r="V733" t="s">
        <v>36</v>
      </c>
      <c r="W733" t="s">
        <v>2838</v>
      </c>
      <c r="X733" t="s">
        <v>52</v>
      </c>
      <c r="AB733" t="s">
        <v>36</v>
      </c>
      <c r="AD733" t="s">
        <v>147</v>
      </c>
      <c r="AE733" t="s">
        <v>26</v>
      </c>
      <c r="AF733" t="s">
        <v>8583</v>
      </c>
      <c r="AG733" s="8">
        <v>0</v>
      </c>
      <c r="AH733" s="8">
        <v>0</v>
      </c>
      <c r="AI733" s="8">
        <v>1213</v>
      </c>
      <c r="AJ733" s="8">
        <v>0</v>
      </c>
      <c r="AK733" t="s">
        <v>8568</v>
      </c>
    </row>
    <row r="734" spans="1:37" x14ac:dyDescent="0.25">
      <c r="A734">
        <v>5208</v>
      </c>
      <c r="B734">
        <v>6</v>
      </c>
      <c r="C734">
        <v>6</v>
      </c>
      <c r="D734" t="str">
        <f>IF(Table14[[#This Row],[Round]]=Table14[[#This Row],[Round in Funding Year 2025]],"SAME","DIFFERENT")</f>
        <v>SAME</v>
      </c>
      <c r="E734" t="s">
        <v>73</v>
      </c>
      <c r="F734" t="s">
        <v>73</v>
      </c>
      <c r="G734" t="str">
        <f>IF(Table14[[#This Row],[Vendor]]=Table14[[#This Row],[Previous Vendor (from Fund Year 2025 in SF)]],"SAME","DIFFERENT VENDOR")</f>
        <v>SAME</v>
      </c>
      <c r="H734" t="s">
        <v>1407</v>
      </c>
      <c r="I734" t="s">
        <v>1408</v>
      </c>
      <c r="J734" t="s">
        <v>1409</v>
      </c>
      <c r="K734" t="s">
        <v>77</v>
      </c>
      <c r="M734" t="s">
        <v>8118</v>
      </c>
      <c r="N734">
        <v>8</v>
      </c>
      <c r="O734" t="s">
        <v>8153</v>
      </c>
      <c r="P734" t="s">
        <v>8580</v>
      </c>
      <c r="Q734" s="2">
        <v>46204</v>
      </c>
      <c r="R734" t="s">
        <v>1410</v>
      </c>
      <c r="S734" t="s">
        <v>1411</v>
      </c>
      <c r="T734" t="s">
        <v>1412</v>
      </c>
      <c r="U734" t="s">
        <v>1413</v>
      </c>
      <c r="V734" t="s">
        <v>36</v>
      </c>
      <c r="W734" t="s">
        <v>1414</v>
      </c>
      <c r="X734" t="s">
        <v>52</v>
      </c>
      <c r="AB734" t="s">
        <v>36</v>
      </c>
      <c r="AD734" t="s">
        <v>147</v>
      </c>
      <c r="AE734" t="s">
        <v>26</v>
      </c>
      <c r="AF734" t="s">
        <v>8166</v>
      </c>
      <c r="AG734" s="8">
        <v>0</v>
      </c>
      <c r="AH734" s="8">
        <v>0</v>
      </c>
      <c r="AI734" s="8">
        <v>159.41999999999999</v>
      </c>
      <c r="AJ734" s="8">
        <v>0</v>
      </c>
      <c r="AK734" t="s">
        <v>8568</v>
      </c>
    </row>
    <row r="735" spans="1:37" x14ac:dyDescent="0.25">
      <c r="A735">
        <v>8053</v>
      </c>
      <c r="B735" s="1">
        <v>7</v>
      </c>
      <c r="C735" s="1" t="s">
        <v>8172</v>
      </c>
      <c r="E735" s="3" t="s">
        <v>2584</v>
      </c>
      <c r="H735" s="3" t="s">
        <v>1407</v>
      </c>
      <c r="I735" s="3" t="s">
        <v>1408</v>
      </c>
      <c r="J735" s="3" t="s">
        <v>1409</v>
      </c>
      <c r="K735" s="3" t="s">
        <v>77</v>
      </c>
      <c r="M735" t="s">
        <v>8118</v>
      </c>
      <c r="N735">
        <v>8</v>
      </c>
      <c r="O735" t="s">
        <v>8153</v>
      </c>
      <c r="P735" t="s">
        <v>8580</v>
      </c>
      <c r="Q735" s="4">
        <v>46204</v>
      </c>
      <c r="R735" s="3" t="s">
        <v>8388</v>
      </c>
      <c r="S735" s="3" t="s">
        <v>8389</v>
      </c>
      <c r="T735" s="3" t="s">
        <v>8390</v>
      </c>
      <c r="U735" s="3" t="s">
        <v>1413</v>
      </c>
      <c r="V735" s="3" t="s">
        <v>36</v>
      </c>
      <c r="W735" s="3" t="s">
        <v>1414</v>
      </c>
      <c r="X735" s="3" t="s">
        <v>1410</v>
      </c>
      <c r="Y735" s="3" t="s">
        <v>1411</v>
      </c>
      <c r="Z735" s="3" t="s">
        <v>1412</v>
      </c>
      <c r="AA735" s="3" t="s">
        <v>1413</v>
      </c>
      <c r="AB735" s="3" t="s">
        <v>36</v>
      </c>
      <c r="AC735" s="3" t="s">
        <v>1414</v>
      </c>
      <c r="AD735" s="3" t="s">
        <v>147</v>
      </c>
      <c r="AE735" s="3" t="s">
        <v>41</v>
      </c>
      <c r="AF735" t="s">
        <v>8166</v>
      </c>
      <c r="AG735" s="9">
        <v>0</v>
      </c>
      <c r="AH735" s="9">
        <v>0</v>
      </c>
      <c r="AI735" s="9">
        <v>1168</v>
      </c>
      <c r="AJ735" s="9">
        <v>0</v>
      </c>
      <c r="AK735" t="s">
        <v>8568</v>
      </c>
    </row>
    <row r="736" spans="1:37" x14ac:dyDescent="0.25">
      <c r="A736">
        <v>5882</v>
      </c>
      <c r="B736">
        <v>6</v>
      </c>
      <c r="C736">
        <v>6</v>
      </c>
      <c r="D736" t="str">
        <f>IF(Table14[[#This Row],[Round]]=Table14[[#This Row],[Round in Funding Year 2025]],"SAME","DIFFERENT")</f>
        <v>SAME</v>
      </c>
      <c r="E736" t="s">
        <v>73</v>
      </c>
      <c r="F736" t="s">
        <v>73</v>
      </c>
      <c r="G736" t="str">
        <f>IF(Table14[[#This Row],[Vendor]]=Table14[[#This Row],[Previous Vendor (from Fund Year 2025 in SF)]],"SAME","DIFFERENT VENDOR")</f>
        <v>SAME</v>
      </c>
      <c r="H736" t="s">
        <v>3265</v>
      </c>
      <c r="I736" t="s">
        <v>3266</v>
      </c>
      <c r="J736" t="s">
        <v>3265</v>
      </c>
      <c r="K736" t="s">
        <v>25</v>
      </c>
      <c r="L736" t="s">
        <v>25</v>
      </c>
      <c r="M736" t="s">
        <v>8122</v>
      </c>
      <c r="N736">
        <v>2</v>
      </c>
      <c r="O736" t="s">
        <v>8154</v>
      </c>
      <c r="P736" t="s">
        <v>8574</v>
      </c>
      <c r="Q736" s="2">
        <v>46204</v>
      </c>
      <c r="R736" t="s">
        <v>6445</v>
      </c>
      <c r="S736" t="s">
        <v>6446</v>
      </c>
      <c r="T736" t="s">
        <v>6447</v>
      </c>
      <c r="U736" t="s">
        <v>3270</v>
      </c>
      <c r="V736" t="s">
        <v>36</v>
      </c>
      <c r="W736" t="s">
        <v>3271</v>
      </c>
      <c r="X736" t="s">
        <v>52</v>
      </c>
      <c r="AB736" t="s">
        <v>36</v>
      </c>
      <c r="AD736" t="s">
        <v>147</v>
      </c>
      <c r="AE736" t="s">
        <v>26</v>
      </c>
      <c r="AF736" t="s">
        <v>8583</v>
      </c>
      <c r="AG736" s="8">
        <v>0</v>
      </c>
      <c r="AH736" s="8">
        <v>0</v>
      </c>
      <c r="AI736" s="8">
        <v>211.61</v>
      </c>
      <c r="AJ736" s="8">
        <v>0</v>
      </c>
      <c r="AK736" t="s">
        <v>8568</v>
      </c>
    </row>
    <row r="737" spans="1:37" x14ac:dyDescent="0.25">
      <c r="A737">
        <v>5883</v>
      </c>
      <c r="B737">
        <v>6</v>
      </c>
      <c r="C737">
        <v>6</v>
      </c>
      <c r="D737" t="str">
        <f>IF(Table14[[#This Row],[Round]]=Table14[[#This Row],[Round in Funding Year 2025]],"SAME","DIFFERENT")</f>
        <v>SAME</v>
      </c>
      <c r="E737" t="s">
        <v>73</v>
      </c>
      <c r="F737" t="s">
        <v>73</v>
      </c>
      <c r="G737" t="str">
        <f>IF(Table14[[#This Row],[Vendor]]=Table14[[#This Row],[Previous Vendor (from Fund Year 2025 in SF)]],"SAME","DIFFERENT VENDOR")</f>
        <v>SAME</v>
      </c>
      <c r="H737" t="s">
        <v>3265</v>
      </c>
      <c r="I737" t="s">
        <v>3266</v>
      </c>
      <c r="J737" t="s">
        <v>3265</v>
      </c>
      <c r="K737" t="s">
        <v>25</v>
      </c>
      <c r="L737" t="s">
        <v>25</v>
      </c>
      <c r="M737" t="s">
        <v>8122</v>
      </c>
      <c r="N737">
        <v>2</v>
      </c>
      <c r="O737" t="s">
        <v>8154</v>
      </c>
      <c r="P737" t="s">
        <v>8574</v>
      </c>
      <c r="Q737" s="2">
        <v>46204</v>
      </c>
      <c r="R737" t="s">
        <v>6442</v>
      </c>
      <c r="S737" t="s">
        <v>6443</v>
      </c>
      <c r="T737" t="s">
        <v>6444</v>
      </c>
      <c r="U737" t="s">
        <v>1628</v>
      </c>
      <c r="V737" t="s">
        <v>36</v>
      </c>
      <c r="W737" t="s">
        <v>1629</v>
      </c>
      <c r="X737" t="s">
        <v>52</v>
      </c>
      <c r="AB737" t="s">
        <v>36</v>
      </c>
      <c r="AD737" t="s">
        <v>147</v>
      </c>
      <c r="AE737" t="s">
        <v>26</v>
      </c>
      <c r="AF737" t="s">
        <v>8583</v>
      </c>
      <c r="AG737" s="8">
        <v>0</v>
      </c>
      <c r="AH737" s="8">
        <v>0</v>
      </c>
      <c r="AI737" s="8">
        <v>211.61</v>
      </c>
      <c r="AJ737" s="8">
        <v>0</v>
      </c>
      <c r="AK737" t="s">
        <v>8568</v>
      </c>
    </row>
    <row r="738" spans="1:37" x14ac:dyDescent="0.25">
      <c r="A738">
        <v>5885</v>
      </c>
      <c r="B738">
        <v>6</v>
      </c>
      <c r="C738">
        <v>6</v>
      </c>
      <c r="D738" t="str">
        <f>IF(Table14[[#This Row],[Round]]=Table14[[#This Row],[Round in Funding Year 2025]],"SAME","DIFFERENT")</f>
        <v>SAME</v>
      </c>
      <c r="E738" t="s">
        <v>73</v>
      </c>
      <c r="F738" t="s">
        <v>73</v>
      </c>
      <c r="G738" t="str">
        <f>IF(Table14[[#This Row],[Vendor]]=Table14[[#This Row],[Previous Vendor (from Fund Year 2025 in SF)]],"SAME","DIFFERENT VENDOR")</f>
        <v>SAME</v>
      </c>
      <c r="H738" t="s">
        <v>3265</v>
      </c>
      <c r="I738" t="s">
        <v>3266</v>
      </c>
      <c r="J738" t="s">
        <v>3265</v>
      </c>
      <c r="K738" t="s">
        <v>77</v>
      </c>
      <c r="L738" t="s">
        <v>77</v>
      </c>
      <c r="M738" t="s">
        <v>8122</v>
      </c>
      <c r="N738">
        <v>2</v>
      </c>
      <c r="O738" t="s">
        <v>8154</v>
      </c>
      <c r="P738" t="s">
        <v>8574</v>
      </c>
      <c r="Q738" s="2">
        <v>46204</v>
      </c>
      <c r="R738" t="s">
        <v>6439</v>
      </c>
      <c r="S738" t="s">
        <v>6440</v>
      </c>
      <c r="T738" t="s">
        <v>6441</v>
      </c>
      <c r="U738" t="s">
        <v>3270</v>
      </c>
      <c r="V738" t="s">
        <v>36</v>
      </c>
      <c r="W738" t="s">
        <v>3271</v>
      </c>
      <c r="X738" t="s">
        <v>52</v>
      </c>
      <c r="AB738" t="s">
        <v>36</v>
      </c>
      <c r="AD738" t="s">
        <v>147</v>
      </c>
      <c r="AE738" t="s">
        <v>26</v>
      </c>
      <c r="AF738" t="s">
        <v>8583</v>
      </c>
      <c r="AG738" s="8">
        <v>0</v>
      </c>
      <c r="AH738" s="8">
        <v>0</v>
      </c>
      <c r="AI738" s="8">
        <v>159.41999999999999</v>
      </c>
      <c r="AJ738" s="8">
        <v>0</v>
      </c>
      <c r="AK738" t="s">
        <v>8568</v>
      </c>
    </row>
    <row r="739" spans="1:37" x14ac:dyDescent="0.25">
      <c r="A739">
        <v>5886</v>
      </c>
      <c r="B739">
        <v>6</v>
      </c>
      <c r="C739">
        <v>6</v>
      </c>
      <c r="D739" t="str">
        <f>IF(Table14[[#This Row],[Round]]=Table14[[#This Row],[Round in Funding Year 2025]],"SAME","DIFFERENT")</f>
        <v>SAME</v>
      </c>
      <c r="E739" t="s">
        <v>73</v>
      </c>
      <c r="F739" t="s">
        <v>73</v>
      </c>
      <c r="G739" t="str">
        <f>IF(Table14[[#This Row],[Vendor]]=Table14[[#This Row],[Previous Vendor (from Fund Year 2025 in SF)]],"SAME","DIFFERENT VENDOR")</f>
        <v>SAME</v>
      </c>
      <c r="H739" t="s">
        <v>3265</v>
      </c>
      <c r="I739" t="s">
        <v>3266</v>
      </c>
      <c r="J739" t="s">
        <v>3265</v>
      </c>
      <c r="K739" t="s">
        <v>77</v>
      </c>
      <c r="L739" t="s">
        <v>77</v>
      </c>
      <c r="M739" t="s">
        <v>8122</v>
      </c>
      <c r="N739">
        <v>2</v>
      </c>
      <c r="O739" t="s">
        <v>8154</v>
      </c>
      <c r="P739" t="s">
        <v>8574</v>
      </c>
      <c r="Q739" s="2">
        <v>46204</v>
      </c>
      <c r="R739" t="s">
        <v>6545</v>
      </c>
      <c r="S739" t="s">
        <v>6546</v>
      </c>
      <c r="T739" t="s">
        <v>6547</v>
      </c>
      <c r="U739" t="s">
        <v>1628</v>
      </c>
      <c r="V739" t="s">
        <v>36</v>
      </c>
      <c r="W739" t="s">
        <v>1629</v>
      </c>
      <c r="X739" t="s">
        <v>52</v>
      </c>
      <c r="AB739" t="s">
        <v>36</v>
      </c>
      <c r="AD739" t="s">
        <v>147</v>
      </c>
      <c r="AE739" t="s">
        <v>26</v>
      </c>
      <c r="AF739" t="s">
        <v>8583</v>
      </c>
      <c r="AG739" s="8">
        <v>0</v>
      </c>
      <c r="AH739" s="8">
        <v>0</v>
      </c>
      <c r="AI739" s="8">
        <v>159.41999999999999</v>
      </c>
      <c r="AJ739" s="8">
        <v>0</v>
      </c>
      <c r="AK739" t="s">
        <v>8568</v>
      </c>
    </row>
    <row r="740" spans="1:37" x14ac:dyDescent="0.25">
      <c r="A740">
        <v>5984</v>
      </c>
      <c r="B740">
        <v>6</v>
      </c>
      <c r="C740">
        <v>6</v>
      </c>
      <c r="D740" t="str">
        <f>IF(Table14[[#This Row],[Round]]=Table14[[#This Row],[Round in Funding Year 2025]],"SAME","DIFFERENT")</f>
        <v>SAME</v>
      </c>
      <c r="E740" t="s">
        <v>73</v>
      </c>
      <c r="F740" t="s">
        <v>73</v>
      </c>
      <c r="G740" t="str">
        <f>IF(Table14[[#This Row],[Vendor]]=Table14[[#This Row],[Previous Vendor (from Fund Year 2025 in SF)]],"SAME","DIFFERENT VENDOR")</f>
        <v>SAME</v>
      </c>
      <c r="H740" t="s">
        <v>3265</v>
      </c>
      <c r="I740" t="s">
        <v>3266</v>
      </c>
      <c r="J740" t="s">
        <v>3265</v>
      </c>
      <c r="K740" t="s">
        <v>25</v>
      </c>
      <c r="L740" t="s">
        <v>25</v>
      </c>
      <c r="M740" t="s">
        <v>8122</v>
      </c>
      <c r="N740">
        <v>2</v>
      </c>
      <c r="O740" t="s">
        <v>8154</v>
      </c>
      <c r="P740" t="s">
        <v>8574</v>
      </c>
      <c r="Q740" s="2">
        <v>46204</v>
      </c>
      <c r="R740" t="s">
        <v>6442</v>
      </c>
      <c r="S740" t="s">
        <v>6443</v>
      </c>
      <c r="T740" t="s">
        <v>6444</v>
      </c>
      <c r="U740" t="s">
        <v>1628</v>
      </c>
      <c r="V740" t="s">
        <v>36</v>
      </c>
      <c r="W740" t="s">
        <v>1629</v>
      </c>
      <c r="X740" t="s">
        <v>3267</v>
      </c>
      <c r="Y740" t="s">
        <v>3268</v>
      </c>
      <c r="Z740" t="s">
        <v>3269</v>
      </c>
      <c r="AA740" t="s">
        <v>3270</v>
      </c>
      <c r="AB740" t="s">
        <v>36</v>
      </c>
      <c r="AC740" t="s">
        <v>3271</v>
      </c>
      <c r="AD740" t="s">
        <v>147</v>
      </c>
      <c r="AE740" t="s">
        <v>41</v>
      </c>
      <c r="AF740" t="s">
        <v>8583</v>
      </c>
      <c r="AG740" s="8">
        <v>0</v>
      </c>
      <c r="AH740" s="8">
        <v>0</v>
      </c>
      <c r="AI740" s="8">
        <v>211.61</v>
      </c>
      <c r="AJ740" s="8">
        <v>0</v>
      </c>
      <c r="AK740" t="s">
        <v>8568</v>
      </c>
    </row>
    <row r="741" spans="1:37" x14ac:dyDescent="0.25">
      <c r="A741">
        <v>5985</v>
      </c>
      <c r="B741">
        <v>6</v>
      </c>
      <c r="C741">
        <v>6</v>
      </c>
      <c r="D741" t="str">
        <f>IF(Table14[[#This Row],[Round]]=Table14[[#This Row],[Round in Funding Year 2025]],"SAME","DIFFERENT")</f>
        <v>SAME</v>
      </c>
      <c r="E741" t="s">
        <v>73</v>
      </c>
      <c r="F741" t="s">
        <v>73</v>
      </c>
      <c r="G741" t="str">
        <f>IF(Table14[[#This Row],[Vendor]]=Table14[[#This Row],[Previous Vendor (from Fund Year 2025 in SF)]],"SAME","DIFFERENT VENDOR")</f>
        <v>SAME</v>
      </c>
      <c r="H741" t="s">
        <v>3265</v>
      </c>
      <c r="I741" t="s">
        <v>3266</v>
      </c>
      <c r="J741" t="s">
        <v>3265</v>
      </c>
      <c r="K741" t="s">
        <v>25</v>
      </c>
      <c r="L741" t="s">
        <v>25</v>
      </c>
      <c r="M741" t="s">
        <v>8122</v>
      </c>
      <c r="N741">
        <v>2</v>
      </c>
      <c r="O741" t="s">
        <v>8154</v>
      </c>
      <c r="P741" t="s">
        <v>8574</v>
      </c>
      <c r="Q741" s="2">
        <v>46204</v>
      </c>
      <c r="R741" t="s">
        <v>6445</v>
      </c>
      <c r="S741" t="s">
        <v>6446</v>
      </c>
      <c r="T741" t="s">
        <v>6447</v>
      </c>
      <c r="U741" t="s">
        <v>3270</v>
      </c>
      <c r="V741" t="s">
        <v>36</v>
      </c>
      <c r="W741" t="s">
        <v>3271</v>
      </c>
      <c r="X741" t="s">
        <v>3267</v>
      </c>
      <c r="Y741" t="s">
        <v>3268</v>
      </c>
      <c r="Z741" t="s">
        <v>3269</v>
      </c>
      <c r="AA741" t="s">
        <v>3270</v>
      </c>
      <c r="AB741" t="s">
        <v>36</v>
      </c>
      <c r="AC741" t="s">
        <v>3271</v>
      </c>
      <c r="AD741" t="s">
        <v>147</v>
      </c>
      <c r="AE741" t="s">
        <v>41</v>
      </c>
      <c r="AF741" t="s">
        <v>8583</v>
      </c>
      <c r="AG741" s="8">
        <v>0</v>
      </c>
      <c r="AH741" s="8">
        <v>0</v>
      </c>
      <c r="AI741" s="8">
        <v>211.61</v>
      </c>
      <c r="AJ741" s="8">
        <v>0</v>
      </c>
      <c r="AK741" t="s">
        <v>8568</v>
      </c>
    </row>
    <row r="742" spans="1:37" x14ac:dyDescent="0.25">
      <c r="A742">
        <v>1283</v>
      </c>
      <c r="B742">
        <v>3</v>
      </c>
      <c r="C742">
        <v>3</v>
      </c>
      <c r="D742" t="str">
        <f>IF(Table14[[#This Row],[Round]]=Table14[[#This Row],[Round in Funding Year 2025]],"SAME","DIFFERENT")</f>
        <v>SAME</v>
      </c>
      <c r="E742" t="s">
        <v>42</v>
      </c>
      <c r="F742" t="s">
        <v>42</v>
      </c>
      <c r="G742" t="str">
        <f>IF(Table14[[#This Row],[Vendor]]=Table14[[#This Row],[Previous Vendor (from Fund Year 2025 in SF)]],"SAME","DIFFERENT VENDOR")</f>
        <v>SAME</v>
      </c>
      <c r="H742" t="s">
        <v>3265</v>
      </c>
      <c r="I742" t="s">
        <v>3266</v>
      </c>
      <c r="J742" t="s">
        <v>3265</v>
      </c>
      <c r="K742" t="s">
        <v>25</v>
      </c>
      <c r="L742" t="s">
        <v>77</v>
      </c>
      <c r="M742" t="s">
        <v>8119</v>
      </c>
      <c r="N742">
        <v>2</v>
      </c>
      <c r="O742" t="s">
        <v>8154</v>
      </c>
      <c r="P742" t="s">
        <v>8574</v>
      </c>
      <c r="Q742" s="2">
        <v>46204</v>
      </c>
      <c r="R742" t="s">
        <v>3267</v>
      </c>
      <c r="S742" t="s">
        <v>3268</v>
      </c>
      <c r="T742" t="s">
        <v>3269</v>
      </c>
      <c r="U742" t="s">
        <v>3270</v>
      </c>
      <c r="V742" t="s">
        <v>36</v>
      </c>
      <c r="W742" t="s">
        <v>3271</v>
      </c>
      <c r="X742" t="s">
        <v>52</v>
      </c>
      <c r="AB742" t="s">
        <v>36</v>
      </c>
      <c r="AD742" t="s">
        <v>147</v>
      </c>
      <c r="AE742" t="s">
        <v>26</v>
      </c>
      <c r="AF742" t="s">
        <v>8585</v>
      </c>
      <c r="AG742" s="8">
        <v>0</v>
      </c>
      <c r="AH742" s="8">
        <v>0</v>
      </c>
      <c r="AI742" s="8">
        <v>549</v>
      </c>
      <c r="AJ742" s="8">
        <v>0</v>
      </c>
      <c r="AK742" t="s">
        <v>8568</v>
      </c>
    </row>
    <row r="743" spans="1:37" x14ac:dyDescent="0.25">
      <c r="A743">
        <v>782</v>
      </c>
      <c r="B743">
        <v>6</v>
      </c>
      <c r="C743">
        <v>2</v>
      </c>
      <c r="D743" t="str">
        <f>IF(Table14[[#This Row],[Round]]=Table14[[#This Row],[Round in Funding Year 2025]],"SAME","DIFFERENT")</f>
        <v>DIFFERENT</v>
      </c>
      <c r="E743" t="s">
        <v>73</v>
      </c>
      <c r="F743" t="s">
        <v>73</v>
      </c>
      <c r="G743" t="str">
        <f>IF(Table14[[#This Row],[Vendor]]=Table14[[#This Row],[Previous Vendor (from Fund Year 2025 in SF)]],"SAME","DIFFERENT VENDOR")</f>
        <v>SAME</v>
      </c>
      <c r="H743" t="s">
        <v>5519</v>
      </c>
      <c r="I743" t="s">
        <v>5520</v>
      </c>
      <c r="J743" t="s">
        <v>5519</v>
      </c>
      <c r="K743" t="s">
        <v>67</v>
      </c>
      <c r="L743" t="s">
        <v>67</v>
      </c>
      <c r="M743" t="s">
        <v>8170</v>
      </c>
      <c r="N743">
        <v>4</v>
      </c>
      <c r="O743" t="s">
        <v>8161</v>
      </c>
      <c r="P743" t="s">
        <v>8576</v>
      </c>
      <c r="Q743" s="2">
        <v>46204</v>
      </c>
      <c r="R743" t="s">
        <v>5521</v>
      </c>
      <c r="S743" t="s">
        <v>5522</v>
      </c>
      <c r="T743" t="s">
        <v>5523</v>
      </c>
      <c r="U743" t="s">
        <v>5524</v>
      </c>
      <c r="V743" t="s">
        <v>36</v>
      </c>
      <c r="W743" t="s">
        <v>5525</v>
      </c>
      <c r="X743" t="s">
        <v>52</v>
      </c>
      <c r="AB743" t="s">
        <v>36</v>
      </c>
      <c r="AD743" t="s">
        <v>147</v>
      </c>
      <c r="AE743" t="s">
        <v>26</v>
      </c>
      <c r="AF743" t="s">
        <v>8586</v>
      </c>
      <c r="AG743" s="8">
        <v>0</v>
      </c>
      <c r="AH743" s="8">
        <v>0</v>
      </c>
      <c r="AI743" s="8">
        <v>156.80000000000001</v>
      </c>
      <c r="AJ743" s="8">
        <v>0</v>
      </c>
      <c r="AK743" t="s">
        <v>8568</v>
      </c>
    </row>
    <row r="744" spans="1:37" x14ac:dyDescent="0.25">
      <c r="A744">
        <v>5843</v>
      </c>
      <c r="B744">
        <v>5</v>
      </c>
      <c r="C744">
        <v>5</v>
      </c>
      <c r="D744" t="str">
        <f>IF(Table14[[#This Row],[Round]]=Table14[[#This Row],[Round in Funding Year 2025]],"SAME","DIFFERENT")</f>
        <v>SAME</v>
      </c>
      <c r="E744" t="s">
        <v>42</v>
      </c>
      <c r="F744" t="s">
        <v>42</v>
      </c>
      <c r="G744" t="str">
        <f>IF(Table14[[#This Row],[Vendor]]=Table14[[#This Row],[Previous Vendor (from Fund Year 2025 in SF)]],"SAME","DIFFERENT VENDOR")</f>
        <v>SAME</v>
      </c>
      <c r="H744" t="s">
        <v>1631</v>
      </c>
      <c r="I744" t="s">
        <v>1632</v>
      </c>
      <c r="J744" t="s">
        <v>1633</v>
      </c>
      <c r="K744" t="s">
        <v>25</v>
      </c>
      <c r="L744" t="s">
        <v>77</v>
      </c>
      <c r="M744" t="s">
        <v>8119</v>
      </c>
      <c r="N744">
        <v>2</v>
      </c>
      <c r="O744" t="s">
        <v>8154</v>
      </c>
      <c r="P744" t="s">
        <v>8574</v>
      </c>
      <c r="Q744" s="2">
        <v>46204</v>
      </c>
      <c r="R744" t="s">
        <v>1634</v>
      </c>
      <c r="S744" t="s">
        <v>1635</v>
      </c>
      <c r="T744" t="s">
        <v>1636</v>
      </c>
      <c r="U744" t="s">
        <v>1637</v>
      </c>
      <c r="V744" t="s">
        <v>36</v>
      </c>
      <c r="W744" t="s">
        <v>1638</v>
      </c>
      <c r="X744" t="s">
        <v>52</v>
      </c>
      <c r="AB744" t="s">
        <v>36</v>
      </c>
      <c r="AD744" t="s">
        <v>147</v>
      </c>
      <c r="AE744" t="s">
        <v>26</v>
      </c>
      <c r="AF744" t="s">
        <v>8585</v>
      </c>
      <c r="AG744" s="8">
        <v>0</v>
      </c>
      <c r="AH744" s="8">
        <v>0</v>
      </c>
      <c r="AI744" s="8">
        <v>380</v>
      </c>
      <c r="AJ744" s="8">
        <v>0</v>
      </c>
      <c r="AK744" t="s">
        <v>8568</v>
      </c>
    </row>
    <row r="745" spans="1:37" x14ac:dyDescent="0.25">
      <c r="A745">
        <v>1287</v>
      </c>
      <c r="B745">
        <v>3</v>
      </c>
      <c r="C745">
        <v>3</v>
      </c>
      <c r="D745" t="str">
        <f>IF(Table14[[#This Row],[Round]]=Table14[[#This Row],[Round in Funding Year 2025]],"SAME","DIFFERENT")</f>
        <v>SAME</v>
      </c>
      <c r="E745" t="s">
        <v>42</v>
      </c>
      <c r="F745" t="s">
        <v>42</v>
      </c>
      <c r="G745" t="str">
        <f>IF(Table14[[#This Row],[Vendor]]=Table14[[#This Row],[Previous Vendor (from Fund Year 2025 in SF)]],"SAME","DIFFERENT VENDOR")</f>
        <v>SAME</v>
      </c>
      <c r="H745" t="s">
        <v>1499</v>
      </c>
      <c r="I745" t="s">
        <v>1500</v>
      </c>
      <c r="J745" t="s">
        <v>1501</v>
      </c>
      <c r="K745" t="s">
        <v>25</v>
      </c>
      <c r="L745" t="s">
        <v>25</v>
      </c>
      <c r="M745" t="s">
        <v>8122</v>
      </c>
      <c r="N745">
        <v>2</v>
      </c>
      <c r="O745" t="s">
        <v>8154</v>
      </c>
      <c r="P745" t="s">
        <v>8574</v>
      </c>
      <c r="Q745" s="2">
        <v>46204</v>
      </c>
      <c r="R745" t="s">
        <v>1507</v>
      </c>
      <c r="S745" t="s">
        <v>1508</v>
      </c>
      <c r="T745" t="s">
        <v>1509</v>
      </c>
      <c r="U745" t="s">
        <v>1510</v>
      </c>
      <c r="V745" t="s">
        <v>36</v>
      </c>
      <c r="W745" t="s">
        <v>1511</v>
      </c>
      <c r="X745" t="s">
        <v>1536</v>
      </c>
      <c r="Y745" t="s">
        <v>1537</v>
      </c>
      <c r="Z745" t="s">
        <v>1538</v>
      </c>
      <c r="AA745" t="s">
        <v>1522</v>
      </c>
      <c r="AB745" t="s">
        <v>36</v>
      </c>
      <c r="AC745" t="s">
        <v>1506</v>
      </c>
      <c r="AD745" t="s">
        <v>147</v>
      </c>
      <c r="AE745" t="s">
        <v>41</v>
      </c>
      <c r="AF745" t="s">
        <v>8583</v>
      </c>
      <c r="AG745" s="8">
        <v>0</v>
      </c>
      <c r="AH745" s="8">
        <v>0</v>
      </c>
      <c r="AI745" s="8">
        <v>549</v>
      </c>
      <c r="AJ745" s="8">
        <v>0</v>
      </c>
      <c r="AK745" t="s">
        <v>8568</v>
      </c>
    </row>
    <row r="746" spans="1:37" x14ac:dyDescent="0.25">
      <c r="A746">
        <v>1288</v>
      </c>
      <c r="B746">
        <v>3</v>
      </c>
      <c r="C746">
        <v>3</v>
      </c>
      <c r="D746" t="str">
        <f>IF(Table14[[#This Row],[Round]]=Table14[[#This Row],[Round in Funding Year 2025]],"SAME","DIFFERENT")</f>
        <v>SAME</v>
      </c>
      <c r="E746" t="s">
        <v>42</v>
      </c>
      <c r="F746" t="s">
        <v>42</v>
      </c>
      <c r="G746" t="str">
        <f>IF(Table14[[#This Row],[Vendor]]=Table14[[#This Row],[Previous Vendor (from Fund Year 2025 in SF)]],"SAME","DIFFERENT VENDOR")</f>
        <v>SAME</v>
      </c>
      <c r="H746" t="s">
        <v>1499</v>
      </c>
      <c r="I746" t="s">
        <v>1500</v>
      </c>
      <c r="J746" t="s">
        <v>1501</v>
      </c>
      <c r="K746" t="s">
        <v>25</v>
      </c>
      <c r="L746" t="s">
        <v>25</v>
      </c>
      <c r="M746" t="s">
        <v>8122</v>
      </c>
      <c r="N746">
        <v>2</v>
      </c>
      <c r="O746" t="s">
        <v>8154</v>
      </c>
      <c r="P746" t="s">
        <v>8574</v>
      </c>
      <c r="Q746" s="2">
        <v>46204</v>
      </c>
      <c r="R746" t="s">
        <v>1519</v>
      </c>
      <c r="S746" t="s">
        <v>1520</v>
      </c>
      <c r="T746" t="s">
        <v>1521</v>
      </c>
      <c r="U746" t="s">
        <v>1522</v>
      </c>
      <c r="V746" t="s">
        <v>36</v>
      </c>
      <c r="W746" t="s">
        <v>1506</v>
      </c>
      <c r="X746" t="s">
        <v>1507</v>
      </c>
      <c r="Y746" t="s">
        <v>1508</v>
      </c>
      <c r="Z746" t="s">
        <v>1509</v>
      </c>
      <c r="AA746" t="s">
        <v>1510</v>
      </c>
      <c r="AB746" t="s">
        <v>36</v>
      </c>
      <c r="AC746" t="s">
        <v>1511</v>
      </c>
      <c r="AD746" t="s">
        <v>147</v>
      </c>
      <c r="AE746" t="s">
        <v>41</v>
      </c>
      <c r="AF746" t="s">
        <v>8583</v>
      </c>
      <c r="AG746" s="8">
        <v>0</v>
      </c>
      <c r="AH746" s="8">
        <v>0</v>
      </c>
      <c r="AI746" s="8">
        <v>549</v>
      </c>
      <c r="AJ746" s="8">
        <v>0</v>
      </c>
      <c r="AK746" t="s">
        <v>8568</v>
      </c>
    </row>
    <row r="747" spans="1:37" x14ac:dyDescent="0.25">
      <c r="A747">
        <v>1289</v>
      </c>
      <c r="B747">
        <v>3</v>
      </c>
      <c r="C747">
        <v>3</v>
      </c>
      <c r="D747" t="str">
        <f>IF(Table14[[#This Row],[Round]]=Table14[[#This Row],[Round in Funding Year 2025]],"SAME","DIFFERENT")</f>
        <v>SAME</v>
      </c>
      <c r="E747" t="s">
        <v>42</v>
      </c>
      <c r="F747" t="s">
        <v>42</v>
      </c>
      <c r="G747" t="str">
        <f>IF(Table14[[#This Row],[Vendor]]=Table14[[#This Row],[Previous Vendor (from Fund Year 2025 in SF)]],"SAME","DIFFERENT VENDOR")</f>
        <v>SAME</v>
      </c>
      <c r="H747" t="s">
        <v>1499</v>
      </c>
      <c r="I747" t="s">
        <v>1500</v>
      </c>
      <c r="J747" t="s">
        <v>1501</v>
      </c>
      <c r="K747" t="s">
        <v>25</v>
      </c>
      <c r="L747" t="s">
        <v>25</v>
      </c>
      <c r="M747" t="s">
        <v>8122</v>
      </c>
      <c r="N747">
        <v>2</v>
      </c>
      <c r="O747" t="s">
        <v>8154</v>
      </c>
      <c r="P747" t="s">
        <v>8574</v>
      </c>
      <c r="Q747" s="2">
        <v>46204</v>
      </c>
      <c r="R747" t="s">
        <v>1502</v>
      </c>
      <c r="S747" t="s">
        <v>1503</v>
      </c>
      <c r="T747" t="s">
        <v>1504</v>
      </c>
      <c r="U747" t="s">
        <v>1505</v>
      </c>
      <c r="V747" t="s">
        <v>36</v>
      </c>
      <c r="W747" t="s">
        <v>1506</v>
      </c>
      <c r="X747" t="s">
        <v>1507</v>
      </c>
      <c r="Y747" t="s">
        <v>1508</v>
      </c>
      <c r="Z747" t="s">
        <v>1509</v>
      </c>
      <c r="AA747" t="s">
        <v>1510</v>
      </c>
      <c r="AB747" t="s">
        <v>36</v>
      </c>
      <c r="AC747" t="s">
        <v>1511</v>
      </c>
      <c r="AD747" t="s">
        <v>147</v>
      </c>
      <c r="AE747" t="s">
        <v>41</v>
      </c>
      <c r="AF747" t="s">
        <v>8583</v>
      </c>
      <c r="AG747" s="8">
        <v>0</v>
      </c>
      <c r="AH747" s="8">
        <v>0</v>
      </c>
      <c r="AI747" s="8">
        <v>549</v>
      </c>
      <c r="AJ747" s="8">
        <v>0</v>
      </c>
      <c r="AK747" t="s">
        <v>8568</v>
      </c>
    </row>
    <row r="748" spans="1:37" x14ac:dyDescent="0.25">
      <c r="A748">
        <v>1290</v>
      </c>
      <c r="B748">
        <v>3</v>
      </c>
      <c r="C748">
        <v>3</v>
      </c>
      <c r="D748" t="str">
        <f>IF(Table14[[#This Row],[Round]]=Table14[[#This Row],[Round in Funding Year 2025]],"SAME","DIFFERENT")</f>
        <v>SAME</v>
      </c>
      <c r="E748" t="s">
        <v>42</v>
      </c>
      <c r="F748" t="s">
        <v>42</v>
      </c>
      <c r="G748" t="str">
        <f>IF(Table14[[#This Row],[Vendor]]=Table14[[#This Row],[Previous Vendor (from Fund Year 2025 in SF)]],"SAME","DIFFERENT VENDOR")</f>
        <v>SAME</v>
      </c>
      <c r="H748" t="s">
        <v>1499</v>
      </c>
      <c r="I748" t="s">
        <v>1500</v>
      </c>
      <c r="J748" t="s">
        <v>1501</v>
      </c>
      <c r="K748" t="s">
        <v>25</v>
      </c>
      <c r="L748" t="s">
        <v>25</v>
      </c>
      <c r="M748" t="s">
        <v>8122</v>
      </c>
      <c r="N748">
        <v>2</v>
      </c>
      <c r="O748" t="s">
        <v>8154</v>
      </c>
      <c r="P748" t="s">
        <v>8574</v>
      </c>
      <c r="Q748" s="2">
        <v>46204</v>
      </c>
      <c r="R748" t="s">
        <v>1526</v>
      </c>
      <c r="S748" t="s">
        <v>1527</v>
      </c>
      <c r="T748" t="s">
        <v>1528</v>
      </c>
      <c r="U748" t="s">
        <v>1522</v>
      </c>
      <c r="V748" t="s">
        <v>36</v>
      </c>
      <c r="W748" t="s">
        <v>1506</v>
      </c>
      <c r="X748" t="s">
        <v>1507</v>
      </c>
      <c r="Y748" t="s">
        <v>1508</v>
      </c>
      <c r="Z748" t="s">
        <v>1509</v>
      </c>
      <c r="AA748" t="s">
        <v>1510</v>
      </c>
      <c r="AB748" t="s">
        <v>36</v>
      </c>
      <c r="AC748" t="s">
        <v>1511</v>
      </c>
      <c r="AD748" t="s">
        <v>147</v>
      </c>
      <c r="AE748" t="s">
        <v>41</v>
      </c>
      <c r="AF748" t="s">
        <v>8583</v>
      </c>
      <c r="AG748" s="8">
        <v>0</v>
      </c>
      <c r="AH748" s="8">
        <v>0</v>
      </c>
      <c r="AI748" s="8">
        <v>549</v>
      </c>
      <c r="AJ748" s="8">
        <v>0</v>
      </c>
      <c r="AK748" t="s">
        <v>8568</v>
      </c>
    </row>
    <row r="749" spans="1:37" x14ac:dyDescent="0.25">
      <c r="A749">
        <v>1291</v>
      </c>
      <c r="B749">
        <v>3</v>
      </c>
      <c r="C749">
        <v>3</v>
      </c>
      <c r="D749" t="str">
        <f>IF(Table14[[#This Row],[Round]]=Table14[[#This Row],[Round in Funding Year 2025]],"SAME","DIFFERENT")</f>
        <v>SAME</v>
      </c>
      <c r="E749" t="s">
        <v>42</v>
      </c>
      <c r="F749" t="s">
        <v>42</v>
      </c>
      <c r="G749" t="str">
        <f>IF(Table14[[#This Row],[Vendor]]=Table14[[#This Row],[Previous Vendor (from Fund Year 2025 in SF)]],"SAME","DIFFERENT VENDOR")</f>
        <v>SAME</v>
      </c>
      <c r="H749" t="s">
        <v>1499</v>
      </c>
      <c r="I749" t="s">
        <v>1500</v>
      </c>
      <c r="J749" t="s">
        <v>1501</v>
      </c>
      <c r="K749" t="s">
        <v>25</v>
      </c>
      <c r="L749" t="s">
        <v>25</v>
      </c>
      <c r="M749" t="s">
        <v>8122</v>
      </c>
      <c r="N749">
        <v>2</v>
      </c>
      <c r="O749" t="s">
        <v>8154</v>
      </c>
      <c r="P749" t="s">
        <v>8574</v>
      </c>
      <c r="Q749" s="2">
        <v>46204</v>
      </c>
      <c r="R749" t="s">
        <v>1529</v>
      </c>
      <c r="S749" t="s">
        <v>1530</v>
      </c>
      <c r="T749" t="s">
        <v>1531</v>
      </c>
      <c r="U749" t="s">
        <v>1532</v>
      </c>
      <c r="V749" t="s">
        <v>36</v>
      </c>
      <c r="W749" t="s">
        <v>1533</v>
      </c>
      <c r="X749" t="s">
        <v>1507</v>
      </c>
      <c r="Y749" t="s">
        <v>1508</v>
      </c>
      <c r="Z749" t="s">
        <v>1509</v>
      </c>
      <c r="AA749" t="s">
        <v>1510</v>
      </c>
      <c r="AB749" t="s">
        <v>36</v>
      </c>
      <c r="AC749" t="s">
        <v>1511</v>
      </c>
      <c r="AD749" t="s">
        <v>147</v>
      </c>
      <c r="AE749" t="s">
        <v>41</v>
      </c>
      <c r="AF749" t="s">
        <v>8583</v>
      </c>
      <c r="AG749" s="8">
        <v>0</v>
      </c>
      <c r="AH749" s="8">
        <v>0</v>
      </c>
      <c r="AI749" s="8">
        <v>549</v>
      </c>
      <c r="AJ749" s="8">
        <v>0</v>
      </c>
      <c r="AK749" t="s">
        <v>8568</v>
      </c>
    </row>
    <row r="750" spans="1:37" x14ac:dyDescent="0.25">
      <c r="A750">
        <v>1292</v>
      </c>
      <c r="B750">
        <v>3</v>
      </c>
      <c r="C750">
        <v>3</v>
      </c>
      <c r="D750" t="str">
        <f>IF(Table14[[#This Row],[Round]]=Table14[[#This Row],[Round in Funding Year 2025]],"SAME","DIFFERENT")</f>
        <v>SAME</v>
      </c>
      <c r="E750" t="s">
        <v>42</v>
      </c>
      <c r="F750" t="s">
        <v>42</v>
      </c>
      <c r="G750" t="str">
        <f>IF(Table14[[#This Row],[Vendor]]=Table14[[#This Row],[Previous Vendor (from Fund Year 2025 in SF)]],"SAME","DIFFERENT VENDOR")</f>
        <v>SAME</v>
      </c>
      <c r="H750" t="s">
        <v>1499</v>
      </c>
      <c r="I750" t="s">
        <v>1500</v>
      </c>
      <c r="J750" t="s">
        <v>1501</v>
      </c>
      <c r="K750" t="s">
        <v>31</v>
      </c>
      <c r="L750" t="s">
        <v>31</v>
      </c>
      <c r="M750" t="s">
        <v>8122</v>
      </c>
      <c r="N750">
        <v>2</v>
      </c>
      <c r="O750" t="s">
        <v>8154</v>
      </c>
      <c r="P750" t="s">
        <v>8574</v>
      </c>
      <c r="Q750" s="2">
        <v>46204</v>
      </c>
      <c r="R750" t="s">
        <v>1507</v>
      </c>
      <c r="S750" t="s">
        <v>1508</v>
      </c>
      <c r="T750" t="s">
        <v>1509</v>
      </c>
      <c r="U750" t="s">
        <v>1510</v>
      </c>
      <c r="V750" t="s">
        <v>36</v>
      </c>
      <c r="W750" t="s">
        <v>1511</v>
      </c>
      <c r="X750" t="s">
        <v>52</v>
      </c>
      <c r="AB750" t="s">
        <v>36</v>
      </c>
      <c r="AD750" t="s">
        <v>147</v>
      </c>
      <c r="AE750" t="s">
        <v>26</v>
      </c>
      <c r="AF750" t="s">
        <v>8583</v>
      </c>
      <c r="AG750" s="8">
        <v>0</v>
      </c>
      <c r="AH750" s="8">
        <v>0</v>
      </c>
      <c r="AI750" s="8">
        <v>629</v>
      </c>
      <c r="AJ750" s="8">
        <v>0</v>
      </c>
      <c r="AK750" t="s">
        <v>8568</v>
      </c>
    </row>
    <row r="751" spans="1:37" x14ac:dyDescent="0.25">
      <c r="A751">
        <v>783</v>
      </c>
      <c r="B751">
        <v>6</v>
      </c>
      <c r="C751">
        <v>2</v>
      </c>
      <c r="D751" t="str">
        <f>IF(Table14[[#This Row],[Round]]=Table14[[#This Row],[Round in Funding Year 2025]],"SAME","DIFFERENT")</f>
        <v>DIFFERENT</v>
      </c>
      <c r="E751" t="s">
        <v>73</v>
      </c>
      <c r="F751" t="s">
        <v>73</v>
      </c>
      <c r="G751" t="str">
        <f>IF(Table14[[#This Row],[Vendor]]=Table14[[#This Row],[Previous Vendor (from Fund Year 2025 in SF)]],"SAME","DIFFERENT VENDOR")</f>
        <v>SAME</v>
      </c>
      <c r="H751" t="s">
        <v>1499</v>
      </c>
      <c r="I751" t="s">
        <v>1500</v>
      </c>
      <c r="J751" t="s">
        <v>1501</v>
      </c>
      <c r="K751" t="s">
        <v>25</v>
      </c>
      <c r="L751" t="s">
        <v>25</v>
      </c>
      <c r="M751" t="s">
        <v>8170</v>
      </c>
      <c r="N751">
        <v>2</v>
      </c>
      <c r="O751" t="s">
        <v>8154</v>
      </c>
      <c r="P751" t="s">
        <v>8574</v>
      </c>
      <c r="Q751" s="2">
        <v>46204</v>
      </c>
      <c r="R751" t="s">
        <v>1536</v>
      </c>
      <c r="S751" t="s">
        <v>1537</v>
      </c>
      <c r="T751" t="s">
        <v>1538</v>
      </c>
      <c r="U751" t="s">
        <v>1522</v>
      </c>
      <c r="V751" t="s">
        <v>36</v>
      </c>
      <c r="W751" t="s">
        <v>1506</v>
      </c>
      <c r="X751" t="s">
        <v>52</v>
      </c>
      <c r="AB751" t="s">
        <v>36</v>
      </c>
      <c r="AD751" t="s">
        <v>147</v>
      </c>
      <c r="AE751" t="s">
        <v>26</v>
      </c>
      <c r="AF751" t="s">
        <v>8586</v>
      </c>
      <c r="AG751" s="8">
        <v>0</v>
      </c>
      <c r="AH751" s="8">
        <v>0</v>
      </c>
      <c r="AI751" s="8">
        <v>211.61</v>
      </c>
      <c r="AJ751" s="8">
        <v>0</v>
      </c>
      <c r="AK751" t="s">
        <v>8568</v>
      </c>
    </row>
    <row r="752" spans="1:37" x14ac:dyDescent="0.25">
      <c r="A752">
        <v>1284</v>
      </c>
      <c r="B752">
        <v>3</v>
      </c>
      <c r="C752">
        <v>3</v>
      </c>
      <c r="D752" t="str">
        <f>IF(Table14[[#This Row],[Round]]=Table14[[#This Row],[Round in Funding Year 2025]],"SAME","DIFFERENT")</f>
        <v>SAME</v>
      </c>
      <c r="E752" t="s">
        <v>42</v>
      </c>
      <c r="F752" t="s">
        <v>42</v>
      </c>
      <c r="G752" t="str">
        <f>IF(Table14[[#This Row],[Vendor]]=Table14[[#This Row],[Previous Vendor (from Fund Year 2025 in SF)]],"SAME","DIFFERENT VENDOR")</f>
        <v>SAME</v>
      </c>
      <c r="H752" t="s">
        <v>3256</v>
      </c>
      <c r="I752" t="s">
        <v>3257</v>
      </c>
      <c r="J752" t="s">
        <v>3258</v>
      </c>
      <c r="K752" t="s">
        <v>25</v>
      </c>
      <c r="L752" t="s">
        <v>25</v>
      </c>
      <c r="M752" t="s">
        <v>8122</v>
      </c>
      <c r="N752">
        <v>2</v>
      </c>
      <c r="O752" t="s">
        <v>8154</v>
      </c>
      <c r="P752" t="s">
        <v>8574</v>
      </c>
      <c r="Q752" s="2">
        <v>46204</v>
      </c>
      <c r="R752" t="s">
        <v>3259</v>
      </c>
      <c r="S752" t="s">
        <v>3260</v>
      </c>
      <c r="T752" t="s">
        <v>3261</v>
      </c>
      <c r="U752" t="s">
        <v>1522</v>
      </c>
      <c r="V752" t="s">
        <v>36</v>
      </c>
      <c r="W752" t="s">
        <v>1506</v>
      </c>
      <c r="X752" t="s">
        <v>52</v>
      </c>
      <c r="AB752" t="s">
        <v>36</v>
      </c>
      <c r="AD752" t="s">
        <v>147</v>
      </c>
      <c r="AE752" t="s">
        <v>26</v>
      </c>
      <c r="AF752" t="s">
        <v>8583</v>
      </c>
      <c r="AG752" s="8">
        <v>0</v>
      </c>
      <c r="AH752" s="8">
        <v>0</v>
      </c>
      <c r="AI752" s="8">
        <v>549</v>
      </c>
      <c r="AJ752" s="8">
        <v>0</v>
      </c>
      <c r="AK752" t="s">
        <v>8568</v>
      </c>
    </row>
    <row r="753" spans="1:37" x14ac:dyDescent="0.25">
      <c r="A753">
        <v>1285</v>
      </c>
      <c r="B753">
        <v>3</v>
      </c>
      <c r="C753">
        <v>3</v>
      </c>
      <c r="D753" t="str">
        <f>IF(Table14[[#This Row],[Round]]=Table14[[#This Row],[Round in Funding Year 2025]],"SAME","DIFFERENT")</f>
        <v>SAME</v>
      </c>
      <c r="E753" t="s">
        <v>42</v>
      </c>
      <c r="F753" t="s">
        <v>42</v>
      </c>
      <c r="G753" t="str">
        <f>IF(Table14[[#This Row],[Vendor]]=Table14[[#This Row],[Previous Vendor (from Fund Year 2025 in SF)]],"SAME","DIFFERENT VENDOR")</f>
        <v>SAME</v>
      </c>
      <c r="H753" t="s">
        <v>3256</v>
      </c>
      <c r="I753" t="s">
        <v>3257</v>
      </c>
      <c r="J753" t="s">
        <v>3258</v>
      </c>
      <c r="K753" t="s">
        <v>25</v>
      </c>
      <c r="L753" t="s">
        <v>25</v>
      </c>
      <c r="M753" t="s">
        <v>8122</v>
      </c>
      <c r="N753">
        <v>2</v>
      </c>
      <c r="O753" t="s">
        <v>8154</v>
      </c>
      <c r="P753" t="s">
        <v>8574</v>
      </c>
      <c r="Q753" s="2">
        <v>46204</v>
      </c>
      <c r="R753" t="s">
        <v>3262</v>
      </c>
      <c r="S753" t="s">
        <v>3263</v>
      </c>
      <c r="T753" t="s">
        <v>3264</v>
      </c>
      <c r="U753" t="s">
        <v>1522</v>
      </c>
      <c r="V753" t="s">
        <v>36</v>
      </c>
      <c r="W753" t="s">
        <v>1506</v>
      </c>
      <c r="X753" t="s">
        <v>52</v>
      </c>
      <c r="AB753" t="s">
        <v>36</v>
      </c>
      <c r="AD753" t="s">
        <v>147</v>
      </c>
      <c r="AE753" t="s">
        <v>26</v>
      </c>
      <c r="AF753" t="s">
        <v>8583</v>
      </c>
      <c r="AG753" s="8">
        <v>0</v>
      </c>
      <c r="AH753" s="8">
        <v>0</v>
      </c>
      <c r="AI753" s="8">
        <v>549</v>
      </c>
      <c r="AJ753" s="8">
        <v>0</v>
      </c>
      <c r="AK753" t="s">
        <v>8568</v>
      </c>
    </row>
    <row r="754" spans="1:37" x14ac:dyDescent="0.25">
      <c r="A754">
        <v>1286</v>
      </c>
      <c r="B754">
        <v>3</v>
      </c>
      <c r="C754">
        <v>3</v>
      </c>
      <c r="D754" t="str">
        <f>IF(Table14[[#This Row],[Round]]=Table14[[#This Row],[Round in Funding Year 2025]],"SAME","DIFFERENT")</f>
        <v>SAME</v>
      </c>
      <c r="E754" t="s">
        <v>42</v>
      </c>
      <c r="F754" t="s">
        <v>42</v>
      </c>
      <c r="G754" t="str">
        <f>IF(Table14[[#This Row],[Vendor]]=Table14[[#This Row],[Previous Vendor (from Fund Year 2025 in SF)]],"SAME","DIFFERENT VENDOR")</f>
        <v>SAME</v>
      </c>
      <c r="H754" t="s">
        <v>3256</v>
      </c>
      <c r="I754" t="s">
        <v>3257</v>
      </c>
      <c r="J754" t="s">
        <v>3258</v>
      </c>
      <c r="K754" t="s">
        <v>77</v>
      </c>
      <c r="L754" t="s">
        <v>77</v>
      </c>
      <c r="M754" t="s">
        <v>8122</v>
      </c>
      <c r="N754">
        <v>2</v>
      </c>
      <c r="O754" t="s">
        <v>8154</v>
      </c>
      <c r="P754" t="s">
        <v>8574</v>
      </c>
      <c r="Q754" s="2">
        <v>46204</v>
      </c>
      <c r="R754" t="s">
        <v>3259</v>
      </c>
      <c r="S754" t="s">
        <v>3260</v>
      </c>
      <c r="T754" t="s">
        <v>3261</v>
      </c>
      <c r="U754" t="s">
        <v>1522</v>
      </c>
      <c r="V754" t="s">
        <v>36</v>
      </c>
      <c r="W754" t="s">
        <v>1506</v>
      </c>
      <c r="X754" t="s">
        <v>3262</v>
      </c>
      <c r="Y754" t="s">
        <v>3263</v>
      </c>
      <c r="Z754" t="s">
        <v>3264</v>
      </c>
      <c r="AA754" t="s">
        <v>1522</v>
      </c>
      <c r="AB754" t="s">
        <v>36</v>
      </c>
      <c r="AC754" t="s">
        <v>1506</v>
      </c>
      <c r="AD754" t="s">
        <v>147</v>
      </c>
      <c r="AE754" t="s">
        <v>41</v>
      </c>
      <c r="AF754" t="s">
        <v>8583</v>
      </c>
      <c r="AG754" s="8">
        <v>0</v>
      </c>
      <c r="AH754" s="8">
        <v>0</v>
      </c>
      <c r="AI754" s="8">
        <v>449</v>
      </c>
      <c r="AJ754" s="8">
        <v>0</v>
      </c>
      <c r="AK754" t="s">
        <v>8568</v>
      </c>
    </row>
    <row r="755" spans="1:37" x14ac:dyDescent="0.25">
      <c r="A755">
        <v>1293</v>
      </c>
      <c r="B755">
        <v>3</v>
      </c>
      <c r="C755">
        <v>3</v>
      </c>
      <c r="D755" t="str">
        <f>IF(Table14[[#This Row],[Round]]=Table14[[#This Row],[Round in Funding Year 2025]],"SAME","DIFFERENT")</f>
        <v>SAME</v>
      </c>
      <c r="E755" t="s">
        <v>2584</v>
      </c>
      <c r="F755" t="s">
        <v>2584</v>
      </c>
      <c r="G755" t="str">
        <f>IF(Table14[[#This Row],[Vendor]]=Table14[[#This Row],[Previous Vendor (from Fund Year 2025 in SF)]],"SAME","DIFFERENT VENDOR")</f>
        <v>SAME</v>
      </c>
      <c r="H755" t="s">
        <v>2683</v>
      </c>
      <c r="I755" t="s">
        <v>2684</v>
      </c>
      <c r="J755" t="s">
        <v>2685</v>
      </c>
      <c r="K755" t="s">
        <v>77</v>
      </c>
      <c r="L755" t="s">
        <v>77</v>
      </c>
      <c r="M755" t="s">
        <v>8122</v>
      </c>
      <c r="N755">
        <v>9</v>
      </c>
      <c r="O755" t="s">
        <v>8151</v>
      </c>
      <c r="P755" t="s">
        <v>8581</v>
      </c>
      <c r="Q755" s="2">
        <v>46204</v>
      </c>
      <c r="R755" t="s">
        <v>2686</v>
      </c>
      <c r="S755" t="s">
        <v>2687</v>
      </c>
      <c r="T755" t="s">
        <v>2688</v>
      </c>
      <c r="U755" t="s">
        <v>2689</v>
      </c>
      <c r="V755" t="s">
        <v>36</v>
      </c>
      <c r="W755" t="s">
        <v>2690</v>
      </c>
      <c r="X755" t="s">
        <v>52</v>
      </c>
      <c r="AB755" t="s">
        <v>36</v>
      </c>
      <c r="AD755" t="s">
        <v>147</v>
      </c>
      <c r="AE755" t="s">
        <v>26</v>
      </c>
      <c r="AF755" t="s">
        <v>8583</v>
      </c>
      <c r="AG755" s="8">
        <v>0</v>
      </c>
      <c r="AH755" s="8">
        <v>0</v>
      </c>
      <c r="AI755" s="8">
        <v>2184</v>
      </c>
      <c r="AJ755" s="8">
        <v>0</v>
      </c>
      <c r="AK755" t="s">
        <v>8568</v>
      </c>
    </row>
    <row r="756" spans="1:37" x14ac:dyDescent="0.25">
      <c r="A756">
        <v>784</v>
      </c>
      <c r="B756">
        <v>6</v>
      </c>
      <c r="C756">
        <v>2</v>
      </c>
      <c r="D756" t="str">
        <f>IF(Table14[[#This Row],[Round]]=Table14[[#This Row],[Round in Funding Year 2025]],"SAME","DIFFERENT")</f>
        <v>DIFFERENT</v>
      </c>
      <c r="E756" t="s">
        <v>73</v>
      </c>
      <c r="F756" t="s">
        <v>73</v>
      </c>
      <c r="G756" t="str">
        <f>IF(Table14[[#This Row],[Vendor]]=Table14[[#This Row],[Previous Vendor (from Fund Year 2025 in SF)]],"SAME","DIFFERENT VENDOR")</f>
        <v>SAME</v>
      </c>
      <c r="H756" t="s">
        <v>6029</v>
      </c>
      <c r="I756" t="s">
        <v>6030</v>
      </c>
      <c r="J756" t="s">
        <v>6031</v>
      </c>
      <c r="K756" t="s">
        <v>25</v>
      </c>
      <c r="L756" t="s">
        <v>25</v>
      </c>
      <c r="M756" t="s">
        <v>8170</v>
      </c>
      <c r="N756">
        <v>1</v>
      </c>
      <c r="O756" t="s">
        <v>8152</v>
      </c>
      <c r="P756" t="s">
        <v>8573</v>
      </c>
      <c r="Q756" s="2">
        <v>46204</v>
      </c>
      <c r="R756" t="s">
        <v>6031</v>
      </c>
      <c r="S756" t="s">
        <v>6030</v>
      </c>
      <c r="T756" t="s">
        <v>6032</v>
      </c>
      <c r="U756" t="s">
        <v>483</v>
      </c>
      <c r="V756" t="s">
        <v>36</v>
      </c>
      <c r="W756" t="s">
        <v>2103</v>
      </c>
      <c r="X756" t="s">
        <v>52</v>
      </c>
      <c r="AB756" t="s">
        <v>36</v>
      </c>
      <c r="AD756" t="s">
        <v>147</v>
      </c>
      <c r="AE756" t="s">
        <v>26</v>
      </c>
      <c r="AF756" t="s">
        <v>8586</v>
      </c>
      <c r="AG756" s="8">
        <v>0</v>
      </c>
      <c r="AH756" s="8">
        <v>0</v>
      </c>
      <c r="AI756" s="8">
        <v>211.61</v>
      </c>
      <c r="AJ756" s="8">
        <v>0</v>
      </c>
      <c r="AK756" t="s">
        <v>8568</v>
      </c>
    </row>
    <row r="757" spans="1:37" x14ac:dyDescent="0.25">
      <c r="A757">
        <v>8043</v>
      </c>
      <c r="B757" s="1">
        <v>7</v>
      </c>
      <c r="C757" s="1" t="s">
        <v>8172</v>
      </c>
      <c r="E757" s="3" t="s">
        <v>1630</v>
      </c>
      <c r="H757" s="3" t="s">
        <v>8214</v>
      </c>
      <c r="I757" s="3" t="s">
        <v>8215</v>
      </c>
      <c r="J757" s="3" t="s">
        <v>8216</v>
      </c>
      <c r="K757" s="3" t="s">
        <v>31</v>
      </c>
      <c r="M757" t="s">
        <v>8118</v>
      </c>
      <c r="N757">
        <v>6</v>
      </c>
      <c r="O757" t="s">
        <v>8147</v>
      </c>
      <c r="P757" t="s">
        <v>8578</v>
      </c>
      <c r="Q757" s="4">
        <v>46204</v>
      </c>
      <c r="R757" s="3" t="s">
        <v>8391</v>
      </c>
      <c r="S757" s="3" t="s">
        <v>8392</v>
      </c>
      <c r="T757" s="3" t="s">
        <v>8393</v>
      </c>
      <c r="U757" s="3" t="s">
        <v>8394</v>
      </c>
      <c r="V757" s="3" t="s">
        <v>36</v>
      </c>
      <c r="W757" s="3" t="s">
        <v>8395</v>
      </c>
      <c r="X757" s="3" t="s">
        <v>8396</v>
      </c>
      <c r="Y757" s="3"/>
      <c r="Z757" s="3" t="s">
        <v>8397</v>
      </c>
      <c r="AA757" s="3" t="s">
        <v>8394</v>
      </c>
      <c r="AB757" s="3" t="s">
        <v>36</v>
      </c>
      <c r="AC757" s="3" t="s">
        <v>8398</v>
      </c>
      <c r="AD757" s="3" t="s">
        <v>147</v>
      </c>
      <c r="AE757" s="3" t="s">
        <v>41</v>
      </c>
      <c r="AF757" t="s">
        <v>8166</v>
      </c>
      <c r="AG757" s="9">
        <v>0</v>
      </c>
      <c r="AH757" s="9">
        <v>0</v>
      </c>
      <c r="AI757" s="9">
        <v>1100</v>
      </c>
      <c r="AJ757" s="9">
        <v>0</v>
      </c>
      <c r="AK757" t="s">
        <v>8568</v>
      </c>
    </row>
    <row r="758" spans="1:37" x14ac:dyDescent="0.25">
      <c r="A758">
        <v>244</v>
      </c>
      <c r="B758">
        <v>5</v>
      </c>
      <c r="C758">
        <v>5</v>
      </c>
      <c r="D758" t="str">
        <f>IF(Table14[[#This Row],[Round]]=Table14[[#This Row],[Round in Funding Year 2025]],"SAME","DIFFERENT")</f>
        <v>SAME</v>
      </c>
      <c r="E758" t="s">
        <v>208</v>
      </c>
      <c r="F758" t="s">
        <v>208</v>
      </c>
      <c r="G758" t="str">
        <f>IF(Table14[[#This Row],[Vendor]]=Table14[[#This Row],[Previous Vendor (from Fund Year 2025 in SF)]],"SAME","DIFFERENT VENDOR")</f>
        <v>SAME</v>
      </c>
      <c r="H758" t="s">
        <v>7400</v>
      </c>
      <c r="I758" t="s">
        <v>7401</v>
      </c>
      <c r="J758" t="s">
        <v>7402</v>
      </c>
      <c r="K758" t="s">
        <v>67</v>
      </c>
      <c r="L758" t="s">
        <v>67</v>
      </c>
      <c r="M758" t="s">
        <v>8122</v>
      </c>
      <c r="N758">
        <v>7</v>
      </c>
      <c r="O758" t="s">
        <v>8148</v>
      </c>
      <c r="P758" t="s">
        <v>8579</v>
      </c>
      <c r="Q758" s="2">
        <v>46204</v>
      </c>
      <c r="R758" t="s">
        <v>7545</v>
      </c>
      <c r="S758" t="s">
        <v>7546</v>
      </c>
      <c r="T758" t="s">
        <v>7403</v>
      </c>
      <c r="U758" t="s">
        <v>7404</v>
      </c>
      <c r="V758" t="s">
        <v>36</v>
      </c>
      <c r="W758" t="s">
        <v>7405</v>
      </c>
      <c r="X758" t="s">
        <v>52</v>
      </c>
      <c r="AB758" t="s">
        <v>36</v>
      </c>
      <c r="AD758" t="s">
        <v>147</v>
      </c>
      <c r="AE758" t="s">
        <v>26</v>
      </c>
      <c r="AF758" t="s">
        <v>8583</v>
      </c>
      <c r="AG758" s="8">
        <v>0</v>
      </c>
      <c r="AH758" s="8">
        <v>0</v>
      </c>
      <c r="AI758" s="8">
        <v>900</v>
      </c>
      <c r="AJ758" s="8">
        <v>0</v>
      </c>
      <c r="AK758" t="s">
        <v>8568</v>
      </c>
    </row>
    <row r="759" spans="1:37" x14ac:dyDescent="0.25">
      <c r="A759">
        <v>5151</v>
      </c>
      <c r="B759">
        <v>4</v>
      </c>
      <c r="C759">
        <v>4</v>
      </c>
      <c r="D759" t="str">
        <f>IF(Table14[[#This Row],[Round]]=Table14[[#This Row],[Round in Funding Year 2025]],"SAME","DIFFERENT")</f>
        <v>SAME</v>
      </c>
      <c r="E759" t="s">
        <v>73</v>
      </c>
      <c r="F759" t="s">
        <v>73</v>
      </c>
      <c r="G759" t="str">
        <f>IF(Table14[[#This Row],[Vendor]]=Table14[[#This Row],[Previous Vendor (from Fund Year 2025 in SF)]],"SAME","DIFFERENT VENDOR")</f>
        <v>SAME</v>
      </c>
      <c r="H759" t="s">
        <v>2202</v>
      </c>
      <c r="I759" t="s">
        <v>2203</v>
      </c>
      <c r="J759" t="s">
        <v>2204</v>
      </c>
      <c r="K759" t="s">
        <v>31</v>
      </c>
      <c r="L759" t="s">
        <v>31</v>
      </c>
      <c r="M759" t="s">
        <v>8122</v>
      </c>
      <c r="N759">
        <v>2</v>
      </c>
      <c r="O759" t="s">
        <v>8159</v>
      </c>
      <c r="P759" t="s">
        <v>8574</v>
      </c>
      <c r="Q759" s="2">
        <v>46204</v>
      </c>
      <c r="R759" t="s">
        <v>2205</v>
      </c>
      <c r="S759" t="s">
        <v>2206</v>
      </c>
      <c r="T759" t="s">
        <v>2207</v>
      </c>
      <c r="U759" t="s">
        <v>1489</v>
      </c>
      <c r="V759" t="s">
        <v>36</v>
      </c>
      <c r="W759" t="s">
        <v>1490</v>
      </c>
      <c r="X759" t="s">
        <v>52</v>
      </c>
      <c r="AB759" t="s">
        <v>36</v>
      </c>
      <c r="AD759" t="s">
        <v>147</v>
      </c>
      <c r="AE759" t="s">
        <v>26</v>
      </c>
      <c r="AF759" t="s">
        <v>8583</v>
      </c>
      <c r="AG759" s="8">
        <v>0</v>
      </c>
      <c r="AH759" s="8">
        <v>0</v>
      </c>
      <c r="AI759" s="8">
        <v>575</v>
      </c>
      <c r="AJ759" s="8">
        <v>0</v>
      </c>
      <c r="AK759" t="s">
        <v>8568</v>
      </c>
    </row>
    <row r="760" spans="1:37" x14ac:dyDescent="0.25">
      <c r="A760">
        <v>5152</v>
      </c>
      <c r="B760">
        <v>4</v>
      </c>
      <c r="C760">
        <v>4</v>
      </c>
      <c r="D760" t="str">
        <f>IF(Table14[[#This Row],[Round]]=Table14[[#This Row],[Round in Funding Year 2025]],"SAME","DIFFERENT")</f>
        <v>SAME</v>
      </c>
      <c r="E760" t="s">
        <v>1630</v>
      </c>
      <c r="F760" t="s">
        <v>1630</v>
      </c>
      <c r="G760" t="str">
        <f>IF(Table14[[#This Row],[Vendor]]=Table14[[#This Row],[Previous Vendor (from Fund Year 2025 in SF)]],"SAME","DIFFERENT VENDOR")</f>
        <v>SAME</v>
      </c>
      <c r="H760" t="s">
        <v>2202</v>
      </c>
      <c r="I760" t="s">
        <v>2203</v>
      </c>
      <c r="J760" t="s">
        <v>2204</v>
      </c>
      <c r="K760" t="s">
        <v>31</v>
      </c>
      <c r="L760" t="s">
        <v>31</v>
      </c>
      <c r="M760" t="s">
        <v>8122</v>
      </c>
      <c r="N760">
        <v>2</v>
      </c>
      <c r="O760" t="s">
        <v>8159</v>
      </c>
      <c r="P760" t="s">
        <v>8574</v>
      </c>
      <c r="Q760" s="2">
        <v>46204</v>
      </c>
      <c r="R760" t="s">
        <v>5628</v>
      </c>
      <c r="S760" t="s">
        <v>5629</v>
      </c>
      <c r="T760" t="s">
        <v>5630</v>
      </c>
      <c r="U760" t="s">
        <v>1489</v>
      </c>
      <c r="V760" t="s">
        <v>36</v>
      </c>
      <c r="W760" t="s">
        <v>1490</v>
      </c>
      <c r="X760" t="s">
        <v>2205</v>
      </c>
      <c r="Y760" t="s">
        <v>2206</v>
      </c>
      <c r="Z760" t="s">
        <v>2207</v>
      </c>
      <c r="AA760" t="s">
        <v>1489</v>
      </c>
      <c r="AB760" t="s">
        <v>36</v>
      </c>
      <c r="AC760" t="s">
        <v>1490</v>
      </c>
      <c r="AD760" t="s">
        <v>147</v>
      </c>
      <c r="AE760" t="s">
        <v>41</v>
      </c>
      <c r="AF760" t="s">
        <v>8583</v>
      </c>
      <c r="AG760" s="8">
        <v>0</v>
      </c>
      <c r="AH760" s="8">
        <v>0</v>
      </c>
      <c r="AI760" s="8">
        <v>3112</v>
      </c>
      <c r="AJ760" s="8">
        <v>0</v>
      </c>
      <c r="AK760" t="s">
        <v>8568</v>
      </c>
    </row>
    <row r="761" spans="1:37" x14ac:dyDescent="0.25">
      <c r="A761">
        <v>5153</v>
      </c>
      <c r="B761">
        <v>4</v>
      </c>
      <c r="C761">
        <v>4</v>
      </c>
      <c r="D761" t="str">
        <f>IF(Table14[[#This Row],[Round]]=Table14[[#This Row],[Round in Funding Year 2025]],"SAME","DIFFERENT")</f>
        <v>SAME</v>
      </c>
      <c r="E761" t="s">
        <v>1630</v>
      </c>
      <c r="F761" t="s">
        <v>1630</v>
      </c>
      <c r="G761" t="str">
        <f>IF(Table14[[#This Row],[Vendor]]=Table14[[#This Row],[Previous Vendor (from Fund Year 2025 in SF)]],"SAME","DIFFERENT VENDOR")</f>
        <v>SAME</v>
      </c>
      <c r="H761" t="s">
        <v>2202</v>
      </c>
      <c r="I761" t="s">
        <v>2203</v>
      </c>
      <c r="J761" t="s">
        <v>2204</v>
      </c>
      <c r="K761" t="s">
        <v>31</v>
      </c>
      <c r="L761" t="s">
        <v>31</v>
      </c>
      <c r="M761" t="s">
        <v>8122</v>
      </c>
      <c r="N761">
        <v>2</v>
      </c>
      <c r="O761" t="s">
        <v>8159</v>
      </c>
      <c r="P761" t="s">
        <v>8574</v>
      </c>
      <c r="Q761" s="2">
        <v>46204</v>
      </c>
      <c r="R761" t="s">
        <v>5625</v>
      </c>
      <c r="S761" t="s">
        <v>5626</v>
      </c>
      <c r="T761" t="s">
        <v>5627</v>
      </c>
      <c r="U761" t="s">
        <v>1489</v>
      </c>
      <c r="V761" t="s">
        <v>36</v>
      </c>
      <c r="W761" t="s">
        <v>1490</v>
      </c>
      <c r="X761" t="s">
        <v>2205</v>
      </c>
      <c r="Y761" t="s">
        <v>2206</v>
      </c>
      <c r="Z761" t="s">
        <v>2207</v>
      </c>
      <c r="AA761" t="s">
        <v>1489</v>
      </c>
      <c r="AB761" t="s">
        <v>36</v>
      </c>
      <c r="AC761" t="s">
        <v>1490</v>
      </c>
      <c r="AD761" t="s">
        <v>147</v>
      </c>
      <c r="AE761" t="s">
        <v>41</v>
      </c>
      <c r="AF761" t="s">
        <v>8583</v>
      </c>
      <c r="AG761" s="8">
        <v>0</v>
      </c>
      <c r="AH761" s="8">
        <v>0</v>
      </c>
      <c r="AI761" s="8">
        <v>3112</v>
      </c>
      <c r="AJ761" s="8">
        <v>0</v>
      </c>
      <c r="AK761" t="s">
        <v>8568</v>
      </c>
    </row>
    <row r="762" spans="1:37" x14ac:dyDescent="0.25">
      <c r="A762">
        <v>5154</v>
      </c>
      <c r="B762">
        <v>4</v>
      </c>
      <c r="C762">
        <v>4</v>
      </c>
      <c r="D762" t="str">
        <f>IF(Table14[[#This Row],[Round]]=Table14[[#This Row],[Round in Funding Year 2025]],"SAME","DIFFERENT")</f>
        <v>SAME</v>
      </c>
      <c r="E762" t="s">
        <v>1630</v>
      </c>
      <c r="F762" t="s">
        <v>1630</v>
      </c>
      <c r="G762" t="str">
        <f>IF(Table14[[#This Row],[Vendor]]=Table14[[#This Row],[Previous Vendor (from Fund Year 2025 in SF)]],"SAME","DIFFERENT VENDOR")</f>
        <v>SAME</v>
      </c>
      <c r="H762" t="s">
        <v>2202</v>
      </c>
      <c r="I762" t="s">
        <v>2203</v>
      </c>
      <c r="J762" t="s">
        <v>2204</v>
      </c>
      <c r="K762" t="s">
        <v>31</v>
      </c>
      <c r="L762" t="s">
        <v>31</v>
      </c>
      <c r="M762" t="s">
        <v>8122</v>
      </c>
      <c r="N762">
        <v>2</v>
      </c>
      <c r="O762" t="s">
        <v>8159</v>
      </c>
      <c r="P762" t="s">
        <v>8574</v>
      </c>
      <c r="Q762" s="2">
        <v>46204</v>
      </c>
      <c r="R762" t="s">
        <v>5631</v>
      </c>
      <c r="S762" t="s">
        <v>5632</v>
      </c>
      <c r="T762" t="s">
        <v>5633</v>
      </c>
      <c r="U762" t="s">
        <v>4628</v>
      </c>
      <c r="V762" t="s">
        <v>36</v>
      </c>
      <c r="W762" t="s">
        <v>4629</v>
      </c>
      <c r="X762" t="s">
        <v>2205</v>
      </c>
      <c r="Y762" t="s">
        <v>2206</v>
      </c>
      <c r="Z762" t="s">
        <v>2207</v>
      </c>
      <c r="AA762" t="s">
        <v>1489</v>
      </c>
      <c r="AB762" t="s">
        <v>36</v>
      </c>
      <c r="AC762" t="s">
        <v>1490</v>
      </c>
      <c r="AD762" t="s">
        <v>147</v>
      </c>
      <c r="AE762" t="s">
        <v>41</v>
      </c>
      <c r="AF762" t="s">
        <v>8583</v>
      </c>
      <c r="AG762" s="8">
        <v>0</v>
      </c>
      <c r="AH762" s="8">
        <v>0</v>
      </c>
      <c r="AI762" s="8">
        <v>3112</v>
      </c>
      <c r="AJ762" s="8">
        <v>0</v>
      </c>
      <c r="AK762" t="s">
        <v>8568</v>
      </c>
    </row>
    <row r="763" spans="1:37" x14ac:dyDescent="0.25">
      <c r="A763">
        <v>5155</v>
      </c>
      <c r="B763">
        <v>4</v>
      </c>
      <c r="C763">
        <v>4</v>
      </c>
      <c r="D763" t="str">
        <f>IF(Table14[[#This Row],[Round]]=Table14[[#This Row],[Round in Funding Year 2025]],"SAME","DIFFERENT")</f>
        <v>SAME</v>
      </c>
      <c r="E763" t="s">
        <v>1630</v>
      </c>
      <c r="F763" t="s">
        <v>1630</v>
      </c>
      <c r="G763" t="str">
        <f>IF(Table14[[#This Row],[Vendor]]=Table14[[#This Row],[Previous Vendor (from Fund Year 2025 in SF)]],"SAME","DIFFERENT VENDOR")</f>
        <v>SAME</v>
      </c>
      <c r="H763" t="s">
        <v>2202</v>
      </c>
      <c r="I763" t="s">
        <v>2203</v>
      </c>
      <c r="J763" t="s">
        <v>2204</v>
      </c>
      <c r="K763" t="s">
        <v>31</v>
      </c>
      <c r="L763" t="s">
        <v>31</v>
      </c>
      <c r="M763" t="s">
        <v>8122</v>
      </c>
      <c r="N763">
        <v>2</v>
      </c>
      <c r="O763" t="s">
        <v>8159</v>
      </c>
      <c r="P763" t="s">
        <v>8574</v>
      </c>
      <c r="Q763" s="2">
        <v>46204</v>
      </c>
      <c r="R763" t="s">
        <v>5921</v>
      </c>
      <c r="S763" t="s">
        <v>5922</v>
      </c>
      <c r="T763" t="s">
        <v>5923</v>
      </c>
      <c r="U763" t="s">
        <v>1489</v>
      </c>
      <c r="V763" t="s">
        <v>36</v>
      </c>
      <c r="W763" t="s">
        <v>1490</v>
      </c>
      <c r="X763" t="s">
        <v>2205</v>
      </c>
      <c r="Y763" t="s">
        <v>2206</v>
      </c>
      <c r="Z763" t="s">
        <v>2207</v>
      </c>
      <c r="AA763" t="s">
        <v>1489</v>
      </c>
      <c r="AB763" t="s">
        <v>36</v>
      </c>
      <c r="AC763" t="s">
        <v>1490</v>
      </c>
      <c r="AD763" t="s">
        <v>147</v>
      </c>
      <c r="AE763" t="s">
        <v>41</v>
      </c>
      <c r="AF763" t="s">
        <v>8583</v>
      </c>
      <c r="AG763" s="8">
        <v>0</v>
      </c>
      <c r="AH763" s="8">
        <v>0</v>
      </c>
      <c r="AI763" s="8">
        <v>3112</v>
      </c>
      <c r="AJ763" s="8">
        <v>0</v>
      </c>
      <c r="AK763" t="s">
        <v>8568</v>
      </c>
    </row>
    <row r="764" spans="1:37" x14ac:dyDescent="0.25">
      <c r="A764">
        <v>5172</v>
      </c>
      <c r="B764">
        <v>4</v>
      </c>
      <c r="C764">
        <v>4</v>
      </c>
      <c r="D764" t="str">
        <f>IF(Table14[[#This Row],[Round]]=Table14[[#This Row],[Round in Funding Year 2025]],"SAME","DIFFERENT")</f>
        <v>SAME</v>
      </c>
      <c r="E764" t="s">
        <v>73</v>
      </c>
      <c r="F764" t="s">
        <v>73</v>
      </c>
      <c r="G764" t="str">
        <f>IF(Table14[[#This Row],[Vendor]]=Table14[[#This Row],[Previous Vendor (from Fund Year 2025 in SF)]],"SAME","DIFFERENT VENDOR")</f>
        <v>SAME</v>
      </c>
      <c r="H764" t="s">
        <v>2202</v>
      </c>
      <c r="I764" t="s">
        <v>2203</v>
      </c>
      <c r="J764" t="s">
        <v>2204</v>
      </c>
      <c r="K764" t="s">
        <v>31</v>
      </c>
      <c r="L764" t="s">
        <v>31</v>
      </c>
      <c r="M764" t="s">
        <v>8122</v>
      </c>
      <c r="N764">
        <v>2</v>
      </c>
      <c r="O764" t="s">
        <v>8159</v>
      </c>
      <c r="P764" t="s">
        <v>8574</v>
      </c>
      <c r="Q764" s="2">
        <v>46204</v>
      </c>
      <c r="R764" t="s">
        <v>5631</v>
      </c>
      <c r="S764" t="s">
        <v>5632</v>
      </c>
      <c r="T764" t="s">
        <v>5633</v>
      </c>
      <c r="U764" t="s">
        <v>4628</v>
      </c>
      <c r="V764" t="s">
        <v>36</v>
      </c>
      <c r="W764" t="s">
        <v>4629</v>
      </c>
      <c r="X764" t="s">
        <v>52</v>
      </c>
      <c r="AB764" t="s">
        <v>36</v>
      </c>
      <c r="AD764" t="s">
        <v>147</v>
      </c>
      <c r="AE764" t="s">
        <v>26</v>
      </c>
      <c r="AF764" t="s">
        <v>8583</v>
      </c>
      <c r="AG764" s="8">
        <v>0</v>
      </c>
      <c r="AH764" s="8">
        <v>0</v>
      </c>
      <c r="AI764" s="8">
        <v>575</v>
      </c>
      <c r="AJ764" s="8">
        <v>0</v>
      </c>
      <c r="AK764" t="s">
        <v>8568</v>
      </c>
    </row>
    <row r="765" spans="1:37" x14ac:dyDescent="0.25">
      <c r="A765">
        <v>8102</v>
      </c>
      <c r="B765" s="1">
        <v>7</v>
      </c>
      <c r="C765" s="1" t="s">
        <v>8172</v>
      </c>
      <c r="E765" s="3" t="s">
        <v>1630</v>
      </c>
      <c r="H765" s="3" t="s">
        <v>2202</v>
      </c>
      <c r="I765" s="3" t="s">
        <v>2203</v>
      </c>
      <c r="J765" s="3" t="s">
        <v>2204</v>
      </c>
      <c r="K765" s="3" t="s">
        <v>67</v>
      </c>
      <c r="M765" t="s">
        <v>8118</v>
      </c>
      <c r="N765">
        <v>2</v>
      </c>
      <c r="O765">
        <v>0</v>
      </c>
      <c r="P765" t="s">
        <v>8574</v>
      </c>
      <c r="Q765" s="4">
        <v>46204</v>
      </c>
      <c r="R765" s="3" t="s">
        <v>8399</v>
      </c>
      <c r="S765" s="3"/>
      <c r="T765" s="3" t="s">
        <v>8400</v>
      </c>
      <c r="U765" s="3" t="s">
        <v>1489</v>
      </c>
      <c r="V765" s="3" t="s">
        <v>36</v>
      </c>
      <c r="W765" s="3" t="s">
        <v>1490</v>
      </c>
      <c r="X765" s="3" t="s">
        <v>2205</v>
      </c>
      <c r="Y765" s="3" t="s">
        <v>2206</v>
      </c>
      <c r="Z765" s="3" t="s">
        <v>2207</v>
      </c>
      <c r="AA765" s="3" t="s">
        <v>1489</v>
      </c>
      <c r="AB765" s="3" t="s">
        <v>36</v>
      </c>
      <c r="AC765" s="3" t="s">
        <v>1490</v>
      </c>
      <c r="AD765" s="3" t="s">
        <v>147</v>
      </c>
      <c r="AE765" s="3" t="s">
        <v>41</v>
      </c>
      <c r="AF765" t="s">
        <v>8166</v>
      </c>
      <c r="AG765" s="9">
        <v>0</v>
      </c>
      <c r="AH765" s="9">
        <v>0</v>
      </c>
      <c r="AI765" s="9">
        <v>75</v>
      </c>
      <c r="AJ765" s="9">
        <v>0</v>
      </c>
      <c r="AK765" t="s">
        <v>8568</v>
      </c>
    </row>
    <row r="766" spans="1:37" x14ac:dyDescent="0.25">
      <c r="A766">
        <v>5130</v>
      </c>
      <c r="B766">
        <v>4</v>
      </c>
      <c r="C766">
        <v>4</v>
      </c>
      <c r="D766" t="str">
        <f>IF(Table14[[#This Row],[Round]]=Table14[[#This Row],[Round in Funding Year 2025]],"SAME","DIFFERENT")</f>
        <v>SAME</v>
      </c>
      <c r="E766" t="s">
        <v>42</v>
      </c>
      <c r="F766" t="s">
        <v>42</v>
      </c>
      <c r="G766" t="str">
        <f>IF(Table14[[#This Row],[Vendor]]=Table14[[#This Row],[Previous Vendor (from Fund Year 2025 in SF)]],"SAME","DIFFERENT VENDOR")</f>
        <v>SAME</v>
      </c>
      <c r="H766" t="s">
        <v>3390</v>
      </c>
      <c r="I766" t="s">
        <v>3391</v>
      </c>
      <c r="J766" t="s">
        <v>3392</v>
      </c>
      <c r="K766" t="s">
        <v>25</v>
      </c>
      <c r="L766" t="s">
        <v>25</v>
      </c>
      <c r="M766" t="s">
        <v>8122</v>
      </c>
      <c r="N766">
        <v>6</v>
      </c>
      <c r="O766" t="s">
        <v>8147</v>
      </c>
      <c r="P766" t="s">
        <v>8578</v>
      </c>
      <c r="Q766" s="2">
        <v>46204</v>
      </c>
      <c r="R766" t="s">
        <v>3393</v>
      </c>
      <c r="S766" t="s">
        <v>3391</v>
      </c>
      <c r="T766" t="s">
        <v>3394</v>
      </c>
      <c r="U766" t="s">
        <v>1427</v>
      </c>
      <c r="V766" t="s">
        <v>36</v>
      </c>
      <c r="W766" t="s">
        <v>1428</v>
      </c>
      <c r="X766" t="s">
        <v>52</v>
      </c>
      <c r="AB766" t="s">
        <v>36</v>
      </c>
      <c r="AD766" t="s">
        <v>147</v>
      </c>
      <c r="AE766" t="s">
        <v>26</v>
      </c>
      <c r="AF766" t="s">
        <v>8583</v>
      </c>
      <c r="AG766" s="8">
        <v>0</v>
      </c>
      <c r="AH766" s="8">
        <v>0</v>
      </c>
      <c r="AI766" s="8">
        <v>518</v>
      </c>
      <c r="AJ766" s="8">
        <v>0</v>
      </c>
      <c r="AK766" t="s">
        <v>8568</v>
      </c>
    </row>
    <row r="767" spans="1:37" x14ac:dyDescent="0.25">
      <c r="A767">
        <v>1294</v>
      </c>
      <c r="B767">
        <v>3</v>
      </c>
      <c r="C767">
        <v>3</v>
      </c>
      <c r="D767" t="str">
        <f>IF(Table14[[#This Row],[Round]]=Table14[[#This Row],[Round in Funding Year 2025]],"SAME","DIFFERENT")</f>
        <v>SAME</v>
      </c>
      <c r="E767" t="s">
        <v>1712</v>
      </c>
      <c r="F767" t="s">
        <v>1712</v>
      </c>
      <c r="G767" t="str">
        <f>IF(Table14[[#This Row],[Vendor]]=Table14[[#This Row],[Previous Vendor (from Fund Year 2025 in SF)]],"SAME","DIFFERENT VENDOR")</f>
        <v>SAME</v>
      </c>
      <c r="H767" t="s">
        <v>1457</v>
      </c>
      <c r="I767" t="s">
        <v>1458</v>
      </c>
      <c r="J767" t="s">
        <v>1459</v>
      </c>
      <c r="K767" t="s">
        <v>77</v>
      </c>
      <c r="L767" t="s">
        <v>159</v>
      </c>
      <c r="M767" t="s">
        <v>8119</v>
      </c>
      <c r="N767">
        <v>6</v>
      </c>
      <c r="O767" t="s">
        <v>8147</v>
      </c>
      <c r="P767" t="s">
        <v>8578</v>
      </c>
      <c r="Q767" s="2">
        <v>46204</v>
      </c>
      <c r="R767" t="s">
        <v>1460</v>
      </c>
      <c r="S767" t="s">
        <v>1461</v>
      </c>
      <c r="T767" t="s">
        <v>1462</v>
      </c>
      <c r="U767" t="s">
        <v>1463</v>
      </c>
      <c r="V767" t="s">
        <v>36</v>
      </c>
      <c r="W767" t="s">
        <v>1464</v>
      </c>
      <c r="X767" t="s">
        <v>52</v>
      </c>
      <c r="AB767" t="s">
        <v>36</v>
      </c>
      <c r="AD767" t="s">
        <v>147</v>
      </c>
      <c r="AE767" t="s">
        <v>26</v>
      </c>
      <c r="AF767" t="s">
        <v>8585</v>
      </c>
      <c r="AG767" s="8">
        <v>0</v>
      </c>
      <c r="AH767" s="8">
        <v>0</v>
      </c>
      <c r="AI767" s="8">
        <v>839.35</v>
      </c>
      <c r="AJ767" s="8">
        <v>0</v>
      </c>
      <c r="AK767" t="s">
        <v>8568</v>
      </c>
    </row>
    <row r="768" spans="1:37" x14ac:dyDescent="0.25">
      <c r="A768">
        <v>1295</v>
      </c>
      <c r="B768">
        <v>3</v>
      </c>
      <c r="C768">
        <v>3</v>
      </c>
      <c r="D768" t="str">
        <f>IF(Table14[[#This Row],[Round]]=Table14[[#This Row],[Round in Funding Year 2025]],"SAME","DIFFERENT")</f>
        <v>SAME</v>
      </c>
      <c r="E768" t="s">
        <v>1712</v>
      </c>
      <c r="F768" t="s">
        <v>1712</v>
      </c>
      <c r="G768" t="str">
        <f>IF(Table14[[#This Row],[Vendor]]=Table14[[#This Row],[Previous Vendor (from Fund Year 2025 in SF)]],"SAME","DIFFERENT VENDOR")</f>
        <v>SAME</v>
      </c>
      <c r="H768" t="s">
        <v>1457</v>
      </c>
      <c r="I768" t="s">
        <v>1458</v>
      </c>
      <c r="J768" t="s">
        <v>1459</v>
      </c>
      <c r="K768" t="s">
        <v>77</v>
      </c>
      <c r="L768" t="s">
        <v>159</v>
      </c>
      <c r="M768" t="s">
        <v>8119</v>
      </c>
      <c r="N768">
        <v>6</v>
      </c>
      <c r="O768" t="s">
        <v>8147</v>
      </c>
      <c r="P768" t="s">
        <v>8578</v>
      </c>
      <c r="Q768" s="2">
        <v>46204</v>
      </c>
      <c r="R768" t="s">
        <v>1465</v>
      </c>
      <c r="S768" t="s">
        <v>1466</v>
      </c>
      <c r="T768" t="s">
        <v>1467</v>
      </c>
      <c r="U768" t="s">
        <v>1463</v>
      </c>
      <c r="V768" t="s">
        <v>36</v>
      </c>
      <c r="W768" t="s">
        <v>1464</v>
      </c>
      <c r="X768" t="s">
        <v>52</v>
      </c>
      <c r="AB768" t="s">
        <v>36</v>
      </c>
      <c r="AD768" t="s">
        <v>147</v>
      </c>
      <c r="AE768" t="s">
        <v>26</v>
      </c>
      <c r="AF768" t="s">
        <v>8585</v>
      </c>
      <c r="AG768" s="8">
        <v>0</v>
      </c>
      <c r="AH768" s="8">
        <v>0</v>
      </c>
      <c r="AI768" s="8">
        <v>839.35</v>
      </c>
      <c r="AJ768" s="8">
        <v>0</v>
      </c>
      <c r="AK768" t="s">
        <v>8568</v>
      </c>
    </row>
    <row r="769" spans="1:37" x14ac:dyDescent="0.25">
      <c r="A769">
        <v>8060</v>
      </c>
      <c r="B769" s="1">
        <v>7</v>
      </c>
      <c r="C769" s="1" t="s">
        <v>8172</v>
      </c>
      <c r="E769" s="3" t="s">
        <v>1630</v>
      </c>
      <c r="H769" s="3" t="s">
        <v>1457</v>
      </c>
      <c r="I769" s="3" t="s">
        <v>1458</v>
      </c>
      <c r="J769" s="3" t="s">
        <v>1459</v>
      </c>
      <c r="K769" s="3" t="s">
        <v>31</v>
      </c>
      <c r="M769" t="s">
        <v>8118</v>
      </c>
      <c r="N769">
        <v>6</v>
      </c>
      <c r="O769" t="s">
        <v>8147</v>
      </c>
      <c r="P769" t="s">
        <v>8578</v>
      </c>
      <c r="Q769" s="4">
        <v>46204</v>
      </c>
      <c r="R769" s="3" t="s">
        <v>1460</v>
      </c>
      <c r="S769" s="3" t="s">
        <v>1461</v>
      </c>
      <c r="T769" s="3" t="s">
        <v>1462</v>
      </c>
      <c r="U769" s="3" t="s">
        <v>1463</v>
      </c>
      <c r="V769" s="3" t="s">
        <v>36</v>
      </c>
      <c r="W769" s="3" t="s">
        <v>1464</v>
      </c>
      <c r="X769" s="3" t="s">
        <v>8401</v>
      </c>
      <c r="Y769" s="3"/>
      <c r="Z769" s="3" t="s">
        <v>8402</v>
      </c>
      <c r="AA769" s="3" t="s">
        <v>1463</v>
      </c>
      <c r="AB769" s="3" t="s">
        <v>36</v>
      </c>
      <c r="AC769" s="3" t="s">
        <v>1464</v>
      </c>
      <c r="AD769" s="3" t="s">
        <v>147</v>
      </c>
      <c r="AE769" s="3" t="s">
        <v>41</v>
      </c>
      <c r="AF769" t="s">
        <v>8166</v>
      </c>
      <c r="AG769" s="9">
        <v>0</v>
      </c>
      <c r="AH769" s="9">
        <v>0</v>
      </c>
      <c r="AI769" s="9">
        <v>1100</v>
      </c>
      <c r="AJ769" s="9">
        <v>0</v>
      </c>
      <c r="AK769" t="s">
        <v>8568</v>
      </c>
    </row>
    <row r="770" spans="1:37" x14ac:dyDescent="0.25">
      <c r="A770">
        <v>8048</v>
      </c>
      <c r="B770" s="1">
        <v>7</v>
      </c>
      <c r="C770" s="1" t="s">
        <v>8172</v>
      </c>
      <c r="E770" s="3" t="s">
        <v>1630</v>
      </c>
      <c r="H770" s="3" t="s">
        <v>1457</v>
      </c>
      <c r="I770" s="3" t="s">
        <v>1458</v>
      </c>
      <c r="J770" s="3" t="s">
        <v>1459</v>
      </c>
      <c r="K770" s="3" t="s">
        <v>31</v>
      </c>
      <c r="M770" t="s">
        <v>8118</v>
      </c>
      <c r="N770">
        <v>6</v>
      </c>
      <c r="O770" t="s">
        <v>8147</v>
      </c>
      <c r="P770" t="s">
        <v>8578</v>
      </c>
      <c r="Q770" s="4">
        <v>46204</v>
      </c>
      <c r="R770" s="3" t="s">
        <v>1460</v>
      </c>
      <c r="S770" s="3" t="s">
        <v>1461</v>
      </c>
      <c r="T770" s="3" t="s">
        <v>1462</v>
      </c>
      <c r="U770" s="3" t="s">
        <v>1463</v>
      </c>
      <c r="V770" s="3" t="s">
        <v>36</v>
      </c>
      <c r="W770" s="3" t="s">
        <v>1464</v>
      </c>
      <c r="X770" s="3" t="s">
        <v>1465</v>
      </c>
      <c r="Y770" s="3" t="s">
        <v>1466</v>
      </c>
      <c r="Z770" s="3" t="s">
        <v>1467</v>
      </c>
      <c r="AA770" s="3" t="s">
        <v>1463</v>
      </c>
      <c r="AB770" s="3" t="s">
        <v>36</v>
      </c>
      <c r="AC770" s="3" t="s">
        <v>1464</v>
      </c>
      <c r="AD770" s="3" t="s">
        <v>147</v>
      </c>
      <c r="AE770" s="3" t="s">
        <v>41</v>
      </c>
      <c r="AF770" t="s">
        <v>8166</v>
      </c>
      <c r="AG770" s="9">
        <v>0</v>
      </c>
      <c r="AH770" s="9">
        <v>0</v>
      </c>
      <c r="AI770" s="9">
        <v>1100</v>
      </c>
      <c r="AJ770" s="9">
        <v>0</v>
      </c>
      <c r="AK770" t="s">
        <v>8568</v>
      </c>
    </row>
    <row r="771" spans="1:37" x14ac:dyDescent="0.25">
      <c r="A771">
        <v>5131</v>
      </c>
      <c r="B771">
        <v>5</v>
      </c>
      <c r="C771">
        <v>5</v>
      </c>
      <c r="D771" t="str">
        <f>IF(Table14[[#This Row],[Round]]=Table14[[#This Row],[Round in Funding Year 2025]],"SAME","DIFFERENT")</f>
        <v>SAME</v>
      </c>
      <c r="E771" t="s">
        <v>1415</v>
      </c>
      <c r="F771" t="s">
        <v>1415</v>
      </c>
      <c r="G771" t="str">
        <f>IF(Table14[[#This Row],[Vendor]]=Table14[[#This Row],[Previous Vendor (from Fund Year 2025 in SF)]],"SAME","DIFFERENT VENDOR")</f>
        <v>SAME</v>
      </c>
      <c r="H771" t="s">
        <v>6633</v>
      </c>
      <c r="I771" t="s">
        <v>6634</v>
      </c>
      <c r="J771" t="s">
        <v>6635</v>
      </c>
      <c r="K771" t="s">
        <v>77</v>
      </c>
      <c r="L771" t="s">
        <v>77</v>
      </c>
      <c r="M771" t="s">
        <v>8122</v>
      </c>
      <c r="N771">
        <v>9</v>
      </c>
      <c r="O771" t="s">
        <v>8151</v>
      </c>
      <c r="P771" t="s">
        <v>8581</v>
      </c>
      <c r="Q771" s="2">
        <v>46204</v>
      </c>
      <c r="R771" t="s">
        <v>6636</v>
      </c>
      <c r="S771" t="s">
        <v>6637</v>
      </c>
      <c r="T771" t="s">
        <v>6638</v>
      </c>
      <c r="U771" t="s">
        <v>6639</v>
      </c>
      <c r="V771" t="s">
        <v>36</v>
      </c>
      <c r="W771" t="s">
        <v>6640</v>
      </c>
      <c r="X771" t="s">
        <v>52</v>
      </c>
      <c r="AB771" t="s">
        <v>36</v>
      </c>
      <c r="AD771" t="s">
        <v>147</v>
      </c>
      <c r="AE771" t="s">
        <v>26</v>
      </c>
      <c r="AF771" t="s">
        <v>8583</v>
      </c>
      <c r="AG771" s="8">
        <v>0</v>
      </c>
      <c r="AH771" s="8">
        <v>0</v>
      </c>
      <c r="AI771" s="8">
        <v>499.99</v>
      </c>
      <c r="AJ771" s="8">
        <v>100</v>
      </c>
      <c r="AK771" t="s">
        <v>8568</v>
      </c>
    </row>
    <row r="772" spans="1:37" x14ac:dyDescent="0.25">
      <c r="A772">
        <v>5132</v>
      </c>
      <c r="B772">
        <v>5</v>
      </c>
      <c r="C772">
        <v>5</v>
      </c>
      <c r="D772" t="str">
        <f>IF(Table14[[#This Row],[Round]]=Table14[[#This Row],[Round in Funding Year 2025]],"SAME","DIFFERENT")</f>
        <v>SAME</v>
      </c>
      <c r="E772" t="s">
        <v>1415</v>
      </c>
      <c r="F772" t="s">
        <v>1415</v>
      </c>
      <c r="G772" t="str">
        <f>IF(Table14[[#This Row],[Vendor]]=Table14[[#This Row],[Previous Vendor (from Fund Year 2025 in SF)]],"SAME","DIFFERENT VENDOR")</f>
        <v>SAME</v>
      </c>
      <c r="H772" t="s">
        <v>6633</v>
      </c>
      <c r="I772" t="s">
        <v>6634</v>
      </c>
      <c r="J772" t="s">
        <v>6635</v>
      </c>
      <c r="K772" t="s">
        <v>67</v>
      </c>
      <c r="L772" t="s">
        <v>67</v>
      </c>
      <c r="M772" t="s">
        <v>8122</v>
      </c>
      <c r="N772">
        <v>9</v>
      </c>
      <c r="O772" t="s">
        <v>8151</v>
      </c>
      <c r="P772" t="s">
        <v>8581</v>
      </c>
      <c r="Q772" s="2">
        <v>46204</v>
      </c>
      <c r="R772" t="s">
        <v>6636</v>
      </c>
      <c r="S772" t="s">
        <v>6637</v>
      </c>
      <c r="T772" t="s">
        <v>6638</v>
      </c>
      <c r="U772" t="s">
        <v>6639</v>
      </c>
      <c r="V772" t="s">
        <v>36</v>
      </c>
      <c r="W772" t="s">
        <v>6640</v>
      </c>
      <c r="X772" t="s">
        <v>6645</v>
      </c>
      <c r="Y772" t="s">
        <v>6646</v>
      </c>
      <c r="Z772" t="s">
        <v>6647</v>
      </c>
      <c r="AA772" t="s">
        <v>6648</v>
      </c>
      <c r="AB772" t="s">
        <v>36</v>
      </c>
      <c r="AC772" t="s">
        <v>6649</v>
      </c>
      <c r="AD772" t="s">
        <v>147</v>
      </c>
      <c r="AE772" t="s">
        <v>41</v>
      </c>
      <c r="AF772" t="s">
        <v>8583</v>
      </c>
      <c r="AG772" s="8">
        <v>0</v>
      </c>
      <c r="AH772" s="8">
        <v>0</v>
      </c>
      <c r="AI772" s="8">
        <v>199.99</v>
      </c>
      <c r="AJ772" s="8">
        <v>0</v>
      </c>
      <c r="AK772" t="s">
        <v>8568</v>
      </c>
    </row>
    <row r="773" spans="1:37" x14ac:dyDescent="0.25">
      <c r="A773">
        <v>5134</v>
      </c>
      <c r="B773">
        <v>5</v>
      </c>
      <c r="C773">
        <v>5</v>
      </c>
      <c r="D773" t="str">
        <f>IF(Table14[[#This Row],[Round]]=Table14[[#This Row],[Round in Funding Year 2025]],"SAME","DIFFERENT")</f>
        <v>SAME</v>
      </c>
      <c r="E773" t="s">
        <v>1415</v>
      </c>
      <c r="F773" t="s">
        <v>1415</v>
      </c>
      <c r="G773" t="str">
        <f>IF(Table14[[#This Row],[Vendor]]=Table14[[#This Row],[Previous Vendor (from Fund Year 2025 in SF)]],"SAME","DIFFERENT VENDOR")</f>
        <v>SAME</v>
      </c>
      <c r="H773" t="s">
        <v>6633</v>
      </c>
      <c r="I773" t="s">
        <v>6634</v>
      </c>
      <c r="J773" t="s">
        <v>6635</v>
      </c>
      <c r="K773" t="s">
        <v>67</v>
      </c>
      <c r="L773" t="s">
        <v>67</v>
      </c>
      <c r="M773" t="s">
        <v>8122</v>
      </c>
      <c r="N773">
        <v>9</v>
      </c>
      <c r="O773" t="s">
        <v>8151</v>
      </c>
      <c r="P773" t="s">
        <v>8581</v>
      </c>
      <c r="Q773" s="2">
        <v>46204</v>
      </c>
      <c r="R773" t="s">
        <v>6636</v>
      </c>
      <c r="S773" t="s">
        <v>6637</v>
      </c>
      <c r="T773" t="s">
        <v>6638</v>
      </c>
      <c r="U773" t="s">
        <v>6639</v>
      </c>
      <c r="V773" t="s">
        <v>36</v>
      </c>
      <c r="W773" t="s">
        <v>6640</v>
      </c>
      <c r="X773" t="s">
        <v>6641</v>
      </c>
      <c r="Y773" t="s">
        <v>6642</v>
      </c>
      <c r="Z773" t="s">
        <v>6643</v>
      </c>
      <c r="AA773" t="s">
        <v>6644</v>
      </c>
      <c r="AB773" t="s">
        <v>36</v>
      </c>
      <c r="AC773" t="s">
        <v>6640</v>
      </c>
      <c r="AD773" t="s">
        <v>147</v>
      </c>
      <c r="AE773" t="s">
        <v>41</v>
      </c>
      <c r="AF773" t="s">
        <v>8583</v>
      </c>
      <c r="AG773" s="8">
        <v>0</v>
      </c>
      <c r="AH773" s="8">
        <v>0</v>
      </c>
      <c r="AI773" s="8">
        <v>199.99</v>
      </c>
      <c r="AJ773" s="8">
        <v>0</v>
      </c>
      <c r="AK773" t="s">
        <v>8568</v>
      </c>
    </row>
    <row r="774" spans="1:37" x14ac:dyDescent="0.25">
      <c r="A774">
        <v>5158</v>
      </c>
      <c r="B774">
        <v>5</v>
      </c>
      <c r="C774">
        <v>5</v>
      </c>
      <c r="D774" t="str">
        <f>IF(Table14[[#This Row],[Round]]=Table14[[#This Row],[Round in Funding Year 2025]],"SAME","DIFFERENT")</f>
        <v>SAME</v>
      </c>
      <c r="E774" t="s">
        <v>73</v>
      </c>
      <c r="F774" t="s">
        <v>73</v>
      </c>
      <c r="G774" t="str">
        <f>IF(Table14[[#This Row],[Vendor]]=Table14[[#This Row],[Previous Vendor (from Fund Year 2025 in SF)]],"SAME","DIFFERENT VENDOR")</f>
        <v>SAME</v>
      </c>
      <c r="H774" t="s">
        <v>6612</v>
      </c>
      <c r="I774" t="s">
        <v>6613</v>
      </c>
      <c r="J774" t="s">
        <v>6614</v>
      </c>
      <c r="K774" t="s">
        <v>159</v>
      </c>
      <c r="L774" t="s">
        <v>159</v>
      </c>
      <c r="M774" t="s">
        <v>8122</v>
      </c>
      <c r="N774">
        <v>5</v>
      </c>
      <c r="O774" t="s">
        <v>8157</v>
      </c>
      <c r="P774" t="s">
        <v>8577</v>
      </c>
      <c r="Q774" s="2">
        <v>46204</v>
      </c>
      <c r="R774" t="s">
        <v>6615</v>
      </c>
      <c r="S774" t="s">
        <v>6616</v>
      </c>
      <c r="T774" t="s">
        <v>6617</v>
      </c>
      <c r="U774" t="s">
        <v>6618</v>
      </c>
      <c r="V774" t="s">
        <v>36</v>
      </c>
      <c r="W774" t="s">
        <v>6619</v>
      </c>
      <c r="X774" t="s">
        <v>52</v>
      </c>
      <c r="AB774" t="s">
        <v>36</v>
      </c>
      <c r="AD774" t="s">
        <v>147</v>
      </c>
      <c r="AE774" t="s">
        <v>26</v>
      </c>
      <c r="AF774" t="s">
        <v>8583</v>
      </c>
      <c r="AG774" s="8">
        <v>0</v>
      </c>
      <c r="AH774" s="8">
        <v>0</v>
      </c>
      <c r="AI774" s="8">
        <v>244.63</v>
      </c>
      <c r="AJ774" s="8">
        <v>0</v>
      </c>
      <c r="AK774" t="s">
        <v>8568</v>
      </c>
    </row>
    <row r="775" spans="1:37" x14ac:dyDescent="0.25">
      <c r="A775">
        <v>245</v>
      </c>
      <c r="B775">
        <v>5</v>
      </c>
      <c r="C775">
        <v>5</v>
      </c>
      <c r="D775" t="str">
        <f>IF(Table14[[#This Row],[Round]]=Table14[[#This Row],[Round in Funding Year 2025]],"SAME","DIFFERENT")</f>
        <v>SAME</v>
      </c>
      <c r="E775" t="s">
        <v>1726</v>
      </c>
      <c r="F775" t="s">
        <v>1726</v>
      </c>
      <c r="G775" t="str">
        <f>IF(Table14[[#This Row],[Vendor]]=Table14[[#This Row],[Previous Vendor (from Fund Year 2025 in SF)]],"SAME","DIFFERENT VENDOR")</f>
        <v>SAME</v>
      </c>
      <c r="H775" t="s">
        <v>8110</v>
      </c>
      <c r="I775" t="s">
        <v>8111</v>
      </c>
      <c r="J775" t="s">
        <v>8110</v>
      </c>
      <c r="K775" t="s">
        <v>861</v>
      </c>
      <c r="L775" t="s">
        <v>861</v>
      </c>
      <c r="M775" t="s">
        <v>8122</v>
      </c>
      <c r="N775">
        <v>5</v>
      </c>
      <c r="O775" t="s">
        <v>8157</v>
      </c>
      <c r="P775" t="s">
        <v>8577</v>
      </c>
      <c r="Q775" s="2">
        <v>46204</v>
      </c>
      <c r="R775" t="s">
        <v>8110</v>
      </c>
      <c r="S775" t="s">
        <v>8111</v>
      </c>
      <c r="T775" t="s">
        <v>8112</v>
      </c>
      <c r="U775" t="s">
        <v>281</v>
      </c>
      <c r="V775" t="s">
        <v>36</v>
      </c>
      <c r="W775" t="s">
        <v>282</v>
      </c>
      <c r="X775" t="s">
        <v>52</v>
      </c>
      <c r="AB775" t="s">
        <v>36</v>
      </c>
      <c r="AD775" t="s">
        <v>147</v>
      </c>
      <c r="AE775" t="s">
        <v>26</v>
      </c>
      <c r="AF775" t="s">
        <v>8583</v>
      </c>
      <c r="AG775" s="8">
        <v>0</v>
      </c>
      <c r="AH775" s="8">
        <v>0</v>
      </c>
      <c r="AI775" s="8">
        <v>625</v>
      </c>
      <c r="AJ775" s="8">
        <v>0</v>
      </c>
      <c r="AK775" t="s">
        <v>8569</v>
      </c>
    </row>
    <row r="776" spans="1:37" x14ac:dyDescent="0.25">
      <c r="A776">
        <v>247</v>
      </c>
      <c r="B776">
        <v>5</v>
      </c>
      <c r="C776">
        <v>5</v>
      </c>
      <c r="D776" t="str">
        <f>IF(Table14[[#This Row],[Round]]=Table14[[#This Row],[Round in Funding Year 2025]],"SAME","DIFFERENT")</f>
        <v>SAME</v>
      </c>
      <c r="E776" t="s">
        <v>1630</v>
      </c>
      <c r="F776" t="s">
        <v>1630</v>
      </c>
      <c r="G776" t="str">
        <f>IF(Table14[[#This Row],[Vendor]]=Table14[[#This Row],[Previous Vendor (from Fund Year 2025 in SF)]],"SAME","DIFFERENT VENDOR")</f>
        <v>SAME</v>
      </c>
      <c r="H776" t="s">
        <v>4331</v>
      </c>
      <c r="I776" t="s">
        <v>4332</v>
      </c>
      <c r="J776" t="s">
        <v>4333</v>
      </c>
      <c r="K776" t="s">
        <v>31</v>
      </c>
      <c r="L776" t="s">
        <v>31</v>
      </c>
      <c r="M776" t="s">
        <v>8122</v>
      </c>
      <c r="N776">
        <v>5</v>
      </c>
      <c r="O776" t="s">
        <v>8156</v>
      </c>
      <c r="P776" t="s">
        <v>8577</v>
      </c>
      <c r="Q776" s="2">
        <v>46204</v>
      </c>
      <c r="R776" t="s">
        <v>4440</v>
      </c>
      <c r="S776" t="s">
        <v>4441</v>
      </c>
      <c r="T776" t="s">
        <v>4442</v>
      </c>
      <c r="U776" t="s">
        <v>4336</v>
      </c>
      <c r="V776" t="s">
        <v>36</v>
      </c>
      <c r="W776" t="s">
        <v>4337</v>
      </c>
      <c r="X776" t="s">
        <v>4338</v>
      </c>
      <c r="Y776" t="s">
        <v>4339</v>
      </c>
      <c r="Z776" t="s">
        <v>4340</v>
      </c>
      <c r="AA776" t="s">
        <v>4341</v>
      </c>
      <c r="AB776" t="s">
        <v>36</v>
      </c>
      <c r="AC776" t="s">
        <v>4342</v>
      </c>
      <c r="AD776" t="s">
        <v>147</v>
      </c>
      <c r="AE776" t="s">
        <v>41</v>
      </c>
      <c r="AF776" t="s">
        <v>8583</v>
      </c>
      <c r="AG776" s="8">
        <v>0</v>
      </c>
      <c r="AH776" s="8">
        <v>0</v>
      </c>
      <c r="AI776" s="8">
        <v>1138</v>
      </c>
      <c r="AJ776" s="8">
        <v>0</v>
      </c>
      <c r="AK776" t="s">
        <v>8568</v>
      </c>
    </row>
    <row r="777" spans="1:37" x14ac:dyDescent="0.25">
      <c r="A777">
        <v>248</v>
      </c>
      <c r="B777">
        <v>5</v>
      </c>
      <c r="C777">
        <v>5</v>
      </c>
      <c r="D777" t="str">
        <f>IF(Table14[[#This Row],[Round]]=Table14[[#This Row],[Round in Funding Year 2025]],"SAME","DIFFERENT")</f>
        <v>SAME</v>
      </c>
      <c r="E777" t="s">
        <v>1630</v>
      </c>
      <c r="F777" t="s">
        <v>1630</v>
      </c>
      <c r="G777" t="str">
        <f>IF(Table14[[#This Row],[Vendor]]=Table14[[#This Row],[Previous Vendor (from Fund Year 2025 in SF)]],"SAME","DIFFERENT VENDOR")</f>
        <v>SAME</v>
      </c>
      <c r="H777" t="s">
        <v>4331</v>
      </c>
      <c r="I777" t="s">
        <v>4332</v>
      </c>
      <c r="J777" t="s">
        <v>4333</v>
      </c>
      <c r="K777" t="s">
        <v>31</v>
      </c>
      <c r="L777" t="s">
        <v>31</v>
      </c>
      <c r="M777" t="s">
        <v>8122</v>
      </c>
      <c r="N777">
        <v>5</v>
      </c>
      <c r="O777" t="s">
        <v>8156</v>
      </c>
      <c r="P777" t="s">
        <v>8577</v>
      </c>
      <c r="Q777" s="2">
        <v>46204</v>
      </c>
      <c r="R777" t="s">
        <v>4433</v>
      </c>
      <c r="S777" t="s">
        <v>4434</v>
      </c>
      <c r="T777" t="s">
        <v>4435</v>
      </c>
      <c r="U777" t="s">
        <v>4336</v>
      </c>
      <c r="V777" t="s">
        <v>36</v>
      </c>
      <c r="W777" t="s">
        <v>4337</v>
      </c>
      <c r="X777" t="s">
        <v>4338</v>
      </c>
      <c r="Y777" t="s">
        <v>4339</v>
      </c>
      <c r="Z777" t="s">
        <v>4340</v>
      </c>
      <c r="AA777" t="s">
        <v>4341</v>
      </c>
      <c r="AB777" t="s">
        <v>36</v>
      </c>
      <c r="AC777" t="s">
        <v>4342</v>
      </c>
      <c r="AD777" t="s">
        <v>147</v>
      </c>
      <c r="AE777" t="s">
        <v>41</v>
      </c>
      <c r="AF777" t="s">
        <v>8583</v>
      </c>
      <c r="AG777" s="8">
        <v>0</v>
      </c>
      <c r="AH777" s="8">
        <v>0</v>
      </c>
      <c r="AI777" s="8">
        <v>1138</v>
      </c>
      <c r="AJ777" s="8">
        <v>0</v>
      </c>
      <c r="AK777" t="s">
        <v>8568</v>
      </c>
    </row>
    <row r="778" spans="1:37" x14ac:dyDescent="0.25">
      <c r="A778">
        <v>249</v>
      </c>
      <c r="B778">
        <v>5</v>
      </c>
      <c r="C778">
        <v>5</v>
      </c>
      <c r="D778" t="str">
        <f>IF(Table14[[#This Row],[Round]]=Table14[[#This Row],[Round in Funding Year 2025]],"SAME","DIFFERENT")</f>
        <v>SAME</v>
      </c>
      <c r="E778" t="s">
        <v>1630</v>
      </c>
      <c r="F778" t="s">
        <v>1630</v>
      </c>
      <c r="G778" t="str">
        <f>IF(Table14[[#This Row],[Vendor]]=Table14[[#This Row],[Previous Vendor (from Fund Year 2025 in SF)]],"SAME","DIFFERENT VENDOR")</f>
        <v>SAME</v>
      </c>
      <c r="H778" t="s">
        <v>4331</v>
      </c>
      <c r="I778" t="s">
        <v>4332</v>
      </c>
      <c r="J778" t="s">
        <v>4333</v>
      </c>
      <c r="K778" t="s">
        <v>31</v>
      </c>
      <c r="L778" t="s">
        <v>31</v>
      </c>
      <c r="M778" t="s">
        <v>8122</v>
      </c>
      <c r="N778">
        <v>5</v>
      </c>
      <c r="O778" t="s">
        <v>8156</v>
      </c>
      <c r="P778" t="s">
        <v>8577</v>
      </c>
      <c r="Q778" s="2">
        <v>46204</v>
      </c>
      <c r="R778" t="s">
        <v>3460</v>
      </c>
      <c r="S778" t="s">
        <v>4426</v>
      </c>
      <c r="T778" t="s">
        <v>4427</v>
      </c>
      <c r="U778" t="s">
        <v>4336</v>
      </c>
      <c r="V778" t="s">
        <v>36</v>
      </c>
      <c r="W778" t="s">
        <v>4337</v>
      </c>
      <c r="X778" t="s">
        <v>4338</v>
      </c>
      <c r="Y778" t="s">
        <v>4339</v>
      </c>
      <c r="Z778" t="s">
        <v>4340</v>
      </c>
      <c r="AA778" t="s">
        <v>4341</v>
      </c>
      <c r="AB778" t="s">
        <v>36</v>
      </c>
      <c r="AC778" t="s">
        <v>4342</v>
      </c>
      <c r="AD778" t="s">
        <v>147</v>
      </c>
      <c r="AE778" t="s">
        <v>41</v>
      </c>
      <c r="AF778" t="s">
        <v>8583</v>
      </c>
      <c r="AG778" s="8">
        <v>0</v>
      </c>
      <c r="AH778" s="8">
        <v>0</v>
      </c>
      <c r="AI778" s="8">
        <v>1138</v>
      </c>
      <c r="AJ778" s="8">
        <v>0</v>
      </c>
      <c r="AK778" t="s">
        <v>8568</v>
      </c>
    </row>
    <row r="779" spans="1:37" x14ac:dyDescent="0.25">
      <c r="A779">
        <v>250</v>
      </c>
      <c r="B779">
        <v>5</v>
      </c>
      <c r="C779">
        <v>5</v>
      </c>
      <c r="D779" t="str">
        <f>IF(Table14[[#This Row],[Round]]=Table14[[#This Row],[Round in Funding Year 2025]],"SAME","DIFFERENT")</f>
        <v>SAME</v>
      </c>
      <c r="E779" t="s">
        <v>1630</v>
      </c>
      <c r="F779" t="s">
        <v>1630</v>
      </c>
      <c r="G779" t="str">
        <f>IF(Table14[[#This Row],[Vendor]]=Table14[[#This Row],[Previous Vendor (from Fund Year 2025 in SF)]],"SAME","DIFFERENT VENDOR")</f>
        <v>SAME</v>
      </c>
      <c r="H779" t="s">
        <v>4331</v>
      </c>
      <c r="I779" t="s">
        <v>4332</v>
      </c>
      <c r="J779" t="s">
        <v>4333</v>
      </c>
      <c r="K779" t="s">
        <v>31</v>
      </c>
      <c r="L779" t="s">
        <v>31</v>
      </c>
      <c r="M779" t="s">
        <v>8122</v>
      </c>
      <c r="N779">
        <v>5</v>
      </c>
      <c r="O779" t="s">
        <v>8156</v>
      </c>
      <c r="P779" t="s">
        <v>8577</v>
      </c>
      <c r="Q779" s="2">
        <v>46204</v>
      </c>
      <c r="R779" t="s">
        <v>4416</v>
      </c>
      <c r="S779" t="s">
        <v>4417</v>
      </c>
      <c r="T779" t="s">
        <v>4418</v>
      </c>
      <c r="U779" t="s">
        <v>4336</v>
      </c>
      <c r="V779" t="s">
        <v>36</v>
      </c>
      <c r="W779" t="s">
        <v>4337</v>
      </c>
      <c r="X779" t="s">
        <v>4338</v>
      </c>
      <c r="Y779" t="s">
        <v>4339</v>
      </c>
      <c r="Z779" t="s">
        <v>4340</v>
      </c>
      <c r="AA779" t="s">
        <v>4341</v>
      </c>
      <c r="AB779" t="s">
        <v>36</v>
      </c>
      <c r="AC779" t="s">
        <v>4342</v>
      </c>
      <c r="AD779" t="s">
        <v>147</v>
      </c>
      <c r="AE779" t="s">
        <v>41</v>
      </c>
      <c r="AF779" t="s">
        <v>8583</v>
      </c>
      <c r="AG779" s="8">
        <v>0</v>
      </c>
      <c r="AH779" s="8">
        <v>0</v>
      </c>
      <c r="AI779" s="8">
        <v>1138</v>
      </c>
      <c r="AJ779" s="8">
        <v>0</v>
      </c>
      <c r="AK779" t="s">
        <v>8568</v>
      </c>
    </row>
    <row r="780" spans="1:37" x14ac:dyDescent="0.25">
      <c r="A780">
        <v>251</v>
      </c>
      <c r="B780">
        <v>5</v>
      </c>
      <c r="C780">
        <v>5</v>
      </c>
      <c r="D780" t="str">
        <f>IF(Table14[[#This Row],[Round]]=Table14[[#This Row],[Round in Funding Year 2025]],"SAME","DIFFERENT")</f>
        <v>SAME</v>
      </c>
      <c r="E780" t="s">
        <v>42</v>
      </c>
      <c r="F780" t="s">
        <v>42</v>
      </c>
      <c r="G780" t="str">
        <f>IF(Table14[[#This Row],[Vendor]]=Table14[[#This Row],[Previous Vendor (from Fund Year 2025 in SF)]],"SAME","DIFFERENT VENDOR")</f>
        <v>SAME</v>
      </c>
      <c r="H780" t="s">
        <v>4331</v>
      </c>
      <c r="I780" t="s">
        <v>4332</v>
      </c>
      <c r="J780" t="s">
        <v>4333</v>
      </c>
      <c r="K780" t="s">
        <v>31</v>
      </c>
      <c r="L780" t="s">
        <v>31</v>
      </c>
      <c r="M780" t="s">
        <v>8122</v>
      </c>
      <c r="N780">
        <v>5</v>
      </c>
      <c r="O780" t="s">
        <v>8156</v>
      </c>
      <c r="P780" t="s">
        <v>8577</v>
      </c>
      <c r="Q780" s="2">
        <v>46204</v>
      </c>
      <c r="R780" t="s">
        <v>4338</v>
      </c>
      <c r="S780" t="s">
        <v>4339</v>
      </c>
      <c r="T780" t="s">
        <v>4340</v>
      </c>
      <c r="U780" t="s">
        <v>4341</v>
      </c>
      <c r="V780" t="s">
        <v>36</v>
      </c>
      <c r="W780" t="s">
        <v>4342</v>
      </c>
      <c r="X780" t="s">
        <v>52</v>
      </c>
      <c r="AB780" t="s">
        <v>36</v>
      </c>
      <c r="AD780" t="s">
        <v>147</v>
      </c>
      <c r="AE780" t="s">
        <v>26</v>
      </c>
      <c r="AF780" t="s">
        <v>8583</v>
      </c>
      <c r="AG780" s="8">
        <v>0</v>
      </c>
      <c r="AH780" s="8">
        <v>0</v>
      </c>
      <c r="AI780" s="8">
        <v>395</v>
      </c>
      <c r="AJ780" s="8">
        <v>0</v>
      </c>
      <c r="AK780" t="s">
        <v>8568</v>
      </c>
    </row>
    <row r="781" spans="1:37" x14ac:dyDescent="0.25">
      <c r="A781">
        <v>252</v>
      </c>
      <c r="B781">
        <v>5</v>
      </c>
      <c r="C781">
        <v>5</v>
      </c>
      <c r="D781" t="str">
        <f>IF(Table14[[#This Row],[Round]]=Table14[[#This Row],[Round in Funding Year 2025]],"SAME","DIFFERENT")</f>
        <v>SAME</v>
      </c>
      <c r="E781" t="s">
        <v>1630</v>
      </c>
      <c r="F781" t="s">
        <v>1630</v>
      </c>
      <c r="G781" t="str">
        <f>IF(Table14[[#This Row],[Vendor]]=Table14[[#This Row],[Previous Vendor (from Fund Year 2025 in SF)]],"SAME","DIFFERENT VENDOR")</f>
        <v>SAME</v>
      </c>
      <c r="H781" t="s">
        <v>4331</v>
      </c>
      <c r="I781" t="s">
        <v>4332</v>
      </c>
      <c r="J781" t="s">
        <v>4333</v>
      </c>
      <c r="K781" t="s">
        <v>31</v>
      </c>
      <c r="L781" t="s">
        <v>31</v>
      </c>
      <c r="M781" t="s">
        <v>8122</v>
      </c>
      <c r="N781">
        <v>5</v>
      </c>
      <c r="O781" t="s">
        <v>8156</v>
      </c>
      <c r="P781" t="s">
        <v>8577</v>
      </c>
      <c r="Q781" s="2">
        <v>46204</v>
      </c>
      <c r="R781" t="s">
        <v>4400</v>
      </c>
      <c r="S781" t="s">
        <v>4401</v>
      </c>
      <c r="T781" t="s">
        <v>4402</v>
      </c>
      <c r="U781" t="s">
        <v>4361</v>
      </c>
      <c r="V781" t="s">
        <v>36</v>
      </c>
      <c r="W781" t="s">
        <v>4342</v>
      </c>
      <c r="X781" t="s">
        <v>4338</v>
      </c>
      <c r="Y781" t="s">
        <v>4339</v>
      </c>
      <c r="Z781" t="s">
        <v>4340</v>
      </c>
      <c r="AA781" t="s">
        <v>4341</v>
      </c>
      <c r="AB781" t="s">
        <v>36</v>
      </c>
      <c r="AC781" t="s">
        <v>4342</v>
      </c>
      <c r="AD781" t="s">
        <v>147</v>
      </c>
      <c r="AE781" t="s">
        <v>41</v>
      </c>
      <c r="AF781" t="s">
        <v>8583</v>
      </c>
      <c r="AG781" s="8">
        <v>0</v>
      </c>
      <c r="AH781" s="8">
        <v>0</v>
      </c>
      <c r="AI781" s="8">
        <v>1138</v>
      </c>
      <c r="AJ781" s="8">
        <v>0</v>
      </c>
      <c r="AK781" t="s">
        <v>8568</v>
      </c>
    </row>
    <row r="782" spans="1:37" x14ac:dyDescent="0.25">
      <c r="A782">
        <v>253</v>
      </c>
      <c r="B782">
        <v>5</v>
      </c>
      <c r="C782">
        <v>5</v>
      </c>
      <c r="D782" t="str">
        <f>IF(Table14[[#This Row],[Round]]=Table14[[#This Row],[Round in Funding Year 2025]],"SAME","DIFFERENT")</f>
        <v>SAME</v>
      </c>
      <c r="E782" t="s">
        <v>1630</v>
      </c>
      <c r="F782" t="s">
        <v>1630</v>
      </c>
      <c r="G782" t="str">
        <f>IF(Table14[[#This Row],[Vendor]]=Table14[[#This Row],[Previous Vendor (from Fund Year 2025 in SF)]],"SAME","DIFFERENT VENDOR")</f>
        <v>SAME</v>
      </c>
      <c r="H782" t="s">
        <v>4331</v>
      </c>
      <c r="I782" t="s">
        <v>4332</v>
      </c>
      <c r="J782" t="s">
        <v>4333</v>
      </c>
      <c r="K782" t="s">
        <v>31</v>
      </c>
      <c r="L782" t="s">
        <v>31</v>
      </c>
      <c r="M782" t="s">
        <v>8122</v>
      </c>
      <c r="N782">
        <v>5</v>
      </c>
      <c r="O782" t="s">
        <v>8156</v>
      </c>
      <c r="P782" t="s">
        <v>8577</v>
      </c>
      <c r="Q782" s="2">
        <v>46204</v>
      </c>
      <c r="R782" t="s">
        <v>4393</v>
      </c>
      <c r="S782" t="s">
        <v>4394</v>
      </c>
      <c r="T782" t="s">
        <v>4395</v>
      </c>
      <c r="U782" t="s">
        <v>4361</v>
      </c>
      <c r="V782" t="s">
        <v>36</v>
      </c>
      <c r="W782" t="s">
        <v>4342</v>
      </c>
      <c r="X782" t="s">
        <v>4338</v>
      </c>
      <c r="Y782" t="s">
        <v>4339</v>
      </c>
      <c r="Z782" t="s">
        <v>4340</v>
      </c>
      <c r="AA782" t="s">
        <v>4341</v>
      </c>
      <c r="AB782" t="s">
        <v>36</v>
      </c>
      <c r="AC782" t="s">
        <v>4342</v>
      </c>
      <c r="AD782" t="s">
        <v>147</v>
      </c>
      <c r="AE782" t="s">
        <v>41</v>
      </c>
      <c r="AF782" t="s">
        <v>8583</v>
      </c>
      <c r="AG782" s="8">
        <v>0</v>
      </c>
      <c r="AH782" s="8">
        <v>0</v>
      </c>
      <c r="AI782" s="8">
        <v>1138</v>
      </c>
      <c r="AJ782" s="8">
        <v>0</v>
      </c>
      <c r="AK782" t="s">
        <v>8568</v>
      </c>
    </row>
    <row r="783" spans="1:37" x14ac:dyDescent="0.25">
      <c r="A783">
        <v>254</v>
      </c>
      <c r="B783">
        <v>5</v>
      </c>
      <c r="C783">
        <v>5</v>
      </c>
      <c r="D783" t="str">
        <f>IF(Table14[[#This Row],[Round]]=Table14[[#This Row],[Round in Funding Year 2025]],"SAME","DIFFERENT")</f>
        <v>SAME</v>
      </c>
      <c r="E783" t="s">
        <v>1630</v>
      </c>
      <c r="F783" t="s">
        <v>1630</v>
      </c>
      <c r="G783" t="str">
        <f>IF(Table14[[#This Row],[Vendor]]=Table14[[#This Row],[Previous Vendor (from Fund Year 2025 in SF)]],"SAME","DIFFERENT VENDOR")</f>
        <v>SAME</v>
      </c>
      <c r="H783" t="s">
        <v>4331</v>
      </c>
      <c r="I783" t="s">
        <v>4332</v>
      </c>
      <c r="J783" t="s">
        <v>4333</v>
      </c>
      <c r="K783" t="s">
        <v>31</v>
      </c>
      <c r="L783" t="s">
        <v>31</v>
      </c>
      <c r="M783" t="s">
        <v>8122</v>
      </c>
      <c r="N783">
        <v>5</v>
      </c>
      <c r="O783" t="s">
        <v>8156</v>
      </c>
      <c r="P783" t="s">
        <v>8577</v>
      </c>
      <c r="Q783" s="2">
        <v>46204</v>
      </c>
      <c r="R783" t="s">
        <v>4383</v>
      </c>
      <c r="S783" t="s">
        <v>4384</v>
      </c>
      <c r="T783" t="s">
        <v>4385</v>
      </c>
      <c r="U783" t="s">
        <v>4361</v>
      </c>
      <c r="V783" t="s">
        <v>36</v>
      </c>
      <c r="W783" t="s">
        <v>4342</v>
      </c>
      <c r="X783" t="s">
        <v>4338</v>
      </c>
      <c r="Y783" t="s">
        <v>4339</v>
      </c>
      <c r="Z783" t="s">
        <v>4340</v>
      </c>
      <c r="AA783" t="s">
        <v>4341</v>
      </c>
      <c r="AB783" t="s">
        <v>36</v>
      </c>
      <c r="AC783" t="s">
        <v>4342</v>
      </c>
      <c r="AD783" t="s">
        <v>147</v>
      </c>
      <c r="AE783" t="s">
        <v>41</v>
      </c>
      <c r="AF783" t="s">
        <v>8583</v>
      </c>
      <c r="AG783" s="8">
        <v>0</v>
      </c>
      <c r="AH783" s="8">
        <v>0</v>
      </c>
      <c r="AI783" s="8">
        <v>1138</v>
      </c>
      <c r="AJ783" s="8">
        <v>0</v>
      </c>
      <c r="AK783" t="s">
        <v>8568</v>
      </c>
    </row>
    <row r="784" spans="1:37" x14ac:dyDescent="0.25">
      <c r="A784">
        <v>255</v>
      </c>
      <c r="B784">
        <v>5</v>
      </c>
      <c r="C784">
        <v>5</v>
      </c>
      <c r="D784" t="str">
        <f>IF(Table14[[#This Row],[Round]]=Table14[[#This Row],[Round in Funding Year 2025]],"SAME","DIFFERENT")</f>
        <v>SAME</v>
      </c>
      <c r="E784" t="s">
        <v>1630</v>
      </c>
      <c r="F784" t="s">
        <v>1630</v>
      </c>
      <c r="G784" t="str">
        <f>IF(Table14[[#This Row],[Vendor]]=Table14[[#This Row],[Previous Vendor (from Fund Year 2025 in SF)]],"SAME","DIFFERENT VENDOR")</f>
        <v>SAME</v>
      </c>
      <c r="H784" t="s">
        <v>4331</v>
      </c>
      <c r="I784" t="s">
        <v>4332</v>
      </c>
      <c r="J784" t="s">
        <v>4333</v>
      </c>
      <c r="K784" t="s">
        <v>31</v>
      </c>
      <c r="L784" t="s">
        <v>31</v>
      </c>
      <c r="M784" t="s">
        <v>8122</v>
      </c>
      <c r="N784">
        <v>5</v>
      </c>
      <c r="O784" t="s">
        <v>8156</v>
      </c>
      <c r="P784" t="s">
        <v>8577</v>
      </c>
      <c r="Q784" s="2">
        <v>46204</v>
      </c>
      <c r="R784" t="s">
        <v>3438</v>
      </c>
      <c r="S784" t="s">
        <v>4369</v>
      </c>
      <c r="T784" t="s">
        <v>4370</v>
      </c>
      <c r="U784" t="s">
        <v>4361</v>
      </c>
      <c r="V784" t="s">
        <v>36</v>
      </c>
      <c r="W784" t="s">
        <v>4342</v>
      </c>
      <c r="X784" t="s">
        <v>4338</v>
      </c>
      <c r="Y784" t="s">
        <v>4339</v>
      </c>
      <c r="Z784" t="s">
        <v>4340</v>
      </c>
      <c r="AA784" t="s">
        <v>4341</v>
      </c>
      <c r="AB784" t="s">
        <v>36</v>
      </c>
      <c r="AC784" t="s">
        <v>4342</v>
      </c>
      <c r="AD784" t="s">
        <v>147</v>
      </c>
      <c r="AE784" t="s">
        <v>41</v>
      </c>
      <c r="AF784" t="s">
        <v>8583</v>
      </c>
      <c r="AG784" s="8">
        <v>0</v>
      </c>
      <c r="AH784" s="8">
        <v>0</v>
      </c>
      <c r="AI784" s="8">
        <v>1138</v>
      </c>
      <c r="AJ784" s="8">
        <v>0</v>
      </c>
      <c r="AK784" t="s">
        <v>8568</v>
      </c>
    </row>
    <row r="785" spans="1:37" x14ac:dyDescent="0.25">
      <c r="A785">
        <v>256</v>
      </c>
      <c r="B785">
        <v>5</v>
      </c>
      <c r="C785">
        <v>5</v>
      </c>
      <c r="D785" t="str">
        <f>IF(Table14[[#This Row],[Round]]=Table14[[#This Row],[Round in Funding Year 2025]],"SAME","DIFFERENT")</f>
        <v>SAME</v>
      </c>
      <c r="E785" t="s">
        <v>1630</v>
      </c>
      <c r="F785" t="s">
        <v>1630</v>
      </c>
      <c r="G785" t="str">
        <f>IF(Table14[[#This Row],[Vendor]]=Table14[[#This Row],[Previous Vendor (from Fund Year 2025 in SF)]],"SAME","DIFFERENT VENDOR")</f>
        <v>SAME</v>
      </c>
      <c r="H785" t="s">
        <v>4331</v>
      </c>
      <c r="I785" t="s">
        <v>4332</v>
      </c>
      <c r="J785" t="s">
        <v>4333</v>
      </c>
      <c r="K785" t="s">
        <v>31</v>
      </c>
      <c r="L785" t="s">
        <v>31</v>
      </c>
      <c r="M785" t="s">
        <v>8122</v>
      </c>
      <c r="N785">
        <v>5</v>
      </c>
      <c r="O785" t="s">
        <v>8156</v>
      </c>
      <c r="P785" t="s">
        <v>8577</v>
      </c>
      <c r="Q785" s="2">
        <v>46204</v>
      </c>
      <c r="R785" t="s">
        <v>4358</v>
      </c>
      <c r="S785" t="s">
        <v>4359</v>
      </c>
      <c r="T785" t="s">
        <v>4360</v>
      </c>
      <c r="U785" t="s">
        <v>4361</v>
      </c>
      <c r="V785" t="s">
        <v>36</v>
      </c>
      <c r="W785" t="s">
        <v>4342</v>
      </c>
      <c r="X785" t="s">
        <v>4338</v>
      </c>
      <c r="Y785" t="s">
        <v>4339</v>
      </c>
      <c r="Z785" t="s">
        <v>4340</v>
      </c>
      <c r="AA785" t="s">
        <v>4341</v>
      </c>
      <c r="AB785" t="s">
        <v>36</v>
      </c>
      <c r="AC785" t="s">
        <v>4342</v>
      </c>
      <c r="AD785" t="s">
        <v>147</v>
      </c>
      <c r="AE785" t="s">
        <v>41</v>
      </c>
      <c r="AF785" t="s">
        <v>8583</v>
      </c>
      <c r="AG785" s="8">
        <v>0</v>
      </c>
      <c r="AH785" s="8">
        <v>0</v>
      </c>
      <c r="AI785" s="8">
        <v>1138</v>
      </c>
      <c r="AJ785" s="8">
        <v>0</v>
      </c>
      <c r="AK785" t="s">
        <v>8568</v>
      </c>
    </row>
    <row r="786" spans="1:37" x14ac:dyDescent="0.25">
      <c r="A786">
        <v>257</v>
      </c>
      <c r="B786">
        <v>5</v>
      </c>
      <c r="C786">
        <v>5</v>
      </c>
      <c r="D786" t="str">
        <f>IF(Table14[[#This Row],[Round]]=Table14[[#This Row],[Round in Funding Year 2025]],"SAME","DIFFERENT")</f>
        <v>SAME</v>
      </c>
      <c r="E786" t="s">
        <v>1630</v>
      </c>
      <c r="F786" t="s">
        <v>1630</v>
      </c>
      <c r="G786" t="str">
        <f>IF(Table14[[#This Row],[Vendor]]=Table14[[#This Row],[Previous Vendor (from Fund Year 2025 in SF)]],"SAME","DIFFERENT VENDOR")</f>
        <v>SAME</v>
      </c>
      <c r="H786" t="s">
        <v>4331</v>
      </c>
      <c r="I786" t="s">
        <v>4332</v>
      </c>
      <c r="J786" t="s">
        <v>4333</v>
      </c>
      <c r="K786" t="s">
        <v>31</v>
      </c>
      <c r="L786" t="s">
        <v>31</v>
      </c>
      <c r="M786" t="s">
        <v>8122</v>
      </c>
      <c r="N786">
        <v>5</v>
      </c>
      <c r="O786" t="s">
        <v>8156</v>
      </c>
      <c r="P786" t="s">
        <v>8577</v>
      </c>
      <c r="Q786" s="2">
        <v>46204</v>
      </c>
      <c r="R786" t="s">
        <v>1568</v>
      </c>
      <c r="S786" t="s">
        <v>4334</v>
      </c>
      <c r="T786" t="s">
        <v>4335</v>
      </c>
      <c r="U786" t="s">
        <v>4336</v>
      </c>
      <c r="V786" t="s">
        <v>36</v>
      </c>
      <c r="W786" t="s">
        <v>4337</v>
      </c>
      <c r="X786" t="s">
        <v>4338</v>
      </c>
      <c r="Y786" t="s">
        <v>4339</v>
      </c>
      <c r="Z786" t="s">
        <v>4340</v>
      </c>
      <c r="AA786" t="s">
        <v>4341</v>
      </c>
      <c r="AB786" t="s">
        <v>36</v>
      </c>
      <c r="AC786" t="s">
        <v>4342</v>
      </c>
      <c r="AD786" t="s">
        <v>147</v>
      </c>
      <c r="AE786" t="s">
        <v>41</v>
      </c>
      <c r="AF786" t="s">
        <v>8583</v>
      </c>
      <c r="AG786" s="8">
        <v>0</v>
      </c>
      <c r="AH786" s="8">
        <v>0</v>
      </c>
      <c r="AI786" s="8">
        <v>1138</v>
      </c>
      <c r="AJ786" s="8">
        <v>0</v>
      </c>
      <c r="AK786" t="s">
        <v>8568</v>
      </c>
    </row>
    <row r="787" spans="1:37" x14ac:dyDescent="0.25">
      <c r="A787">
        <v>5423</v>
      </c>
      <c r="B787">
        <v>4</v>
      </c>
      <c r="C787">
        <v>4</v>
      </c>
      <c r="D787" t="str">
        <f>IF(Table14[[#This Row],[Round]]=Table14[[#This Row],[Round in Funding Year 2025]],"SAME","DIFFERENT")</f>
        <v>SAME</v>
      </c>
      <c r="E787" t="s">
        <v>73</v>
      </c>
      <c r="F787" t="s">
        <v>73</v>
      </c>
      <c r="G787" t="str">
        <f>IF(Table14[[#This Row],[Vendor]]=Table14[[#This Row],[Previous Vendor (from Fund Year 2025 in SF)]],"SAME","DIFFERENT VENDOR")</f>
        <v>SAME</v>
      </c>
      <c r="H787" t="s">
        <v>2939</v>
      </c>
      <c r="I787" t="s">
        <v>2940</v>
      </c>
      <c r="J787" t="s">
        <v>2941</v>
      </c>
      <c r="K787" t="s">
        <v>77</v>
      </c>
      <c r="L787" t="s">
        <v>77</v>
      </c>
      <c r="M787" t="s">
        <v>8122</v>
      </c>
      <c r="N787">
        <v>8</v>
      </c>
      <c r="O787" t="s">
        <v>8155</v>
      </c>
      <c r="P787" t="s">
        <v>8580</v>
      </c>
      <c r="Q787" s="2">
        <v>46204</v>
      </c>
      <c r="R787" t="s">
        <v>5817</v>
      </c>
      <c r="S787" t="s">
        <v>5818</v>
      </c>
      <c r="T787" t="s">
        <v>5819</v>
      </c>
      <c r="U787" t="s">
        <v>2945</v>
      </c>
      <c r="V787" t="s">
        <v>36</v>
      </c>
      <c r="W787" t="s">
        <v>2946</v>
      </c>
      <c r="X787" t="s">
        <v>52</v>
      </c>
      <c r="AB787" t="s">
        <v>36</v>
      </c>
      <c r="AD787" t="s">
        <v>147</v>
      </c>
      <c r="AE787" t="s">
        <v>26</v>
      </c>
      <c r="AF787" t="s">
        <v>8583</v>
      </c>
      <c r="AG787" s="8">
        <v>0</v>
      </c>
      <c r="AH787" s="8">
        <v>0</v>
      </c>
      <c r="AI787" s="8">
        <v>430</v>
      </c>
      <c r="AJ787" s="8">
        <v>0</v>
      </c>
      <c r="AK787" t="s">
        <v>8568</v>
      </c>
    </row>
    <row r="788" spans="1:37" x14ac:dyDescent="0.25">
      <c r="A788">
        <v>5424</v>
      </c>
      <c r="B788">
        <v>4</v>
      </c>
      <c r="C788">
        <v>4</v>
      </c>
      <c r="D788" t="str">
        <f>IF(Table14[[#This Row],[Round]]=Table14[[#This Row],[Round in Funding Year 2025]],"SAME","DIFFERENT")</f>
        <v>SAME</v>
      </c>
      <c r="E788" t="s">
        <v>2584</v>
      </c>
      <c r="F788" t="s">
        <v>2584</v>
      </c>
      <c r="G788" t="str">
        <f>IF(Table14[[#This Row],[Vendor]]=Table14[[#This Row],[Previous Vendor (from Fund Year 2025 in SF)]],"SAME","DIFFERENT VENDOR")</f>
        <v>SAME</v>
      </c>
      <c r="H788" t="s">
        <v>2939</v>
      </c>
      <c r="I788" t="s">
        <v>2940</v>
      </c>
      <c r="J788" t="s">
        <v>2941</v>
      </c>
      <c r="K788" t="s">
        <v>77</v>
      </c>
      <c r="L788" t="s">
        <v>77</v>
      </c>
      <c r="M788" t="s">
        <v>8122</v>
      </c>
      <c r="N788">
        <v>8</v>
      </c>
      <c r="O788" t="s">
        <v>8155</v>
      </c>
      <c r="P788" t="s">
        <v>8580</v>
      </c>
      <c r="Q788" s="2">
        <v>46204</v>
      </c>
      <c r="R788" t="s">
        <v>2942</v>
      </c>
      <c r="S788" t="s">
        <v>2943</v>
      </c>
      <c r="T788" t="s">
        <v>2944</v>
      </c>
      <c r="U788" t="s">
        <v>2945</v>
      </c>
      <c r="V788" t="s">
        <v>36</v>
      </c>
      <c r="W788" t="s">
        <v>2946</v>
      </c>
      <c r="X788" t="s">
        <v>52</v>
      </c>
      <c r="AB788" t="s">
        <v>36</v>
      </c>
      <c r="AD788" t="s">
        <v>147</v>
      </c>
      <c r="AE788" t="s">
        <v>26</v>
      </c>
      <c r="AF788" t="s">
        <v>8583</v>
      </c>
      <c r="AG788" s="8">
        <v>0</v>
      </c>
      <c r="AH788" s="8">
        <v>0</v>
      </c>
      <c r="AI788" s="8">
        <v>1987</v>
      </c>
      <c r="AJ788" s="8">
        <v>0</v>
      </c>
      <c r="AK788" t="s">
        <v>8568</v>
      </c>
    </row>
    <row r="789" spans="1:37" x14ac:dyDescent="0.25">
      <c r="A789">
        <v>5076</v>
      </c>
      <c r="B789">
        <v>4</v>
      </c>
      <c r="C789">
        <v>4</v>
      </c>
      <c r="D789" t="str">
        <f>IF(Table14[[#This Row],[Round]]=Table14[[#This Row],[Round in Funding Year 2025]],"SAME","DIFFERENT")</f>
        <v>SAME</v>
      </c>
      <c r="E789" t="s">
        <v>2584</v>
      </c>
      <c r="F789" t="s">
        <v>2584</v>
      </c>
      <c r="G789" t="str">
        <f>IF(Table14[[#This Row],[Vendor]]=Table14[[#This Row],[Previous Vendor (from Fund Year 2025 in SF)]],"SAME","DIFFERENT VENDOR")</f>
        <v>SAME</v>
      </c>
      <c r="H789" t="s">
        <v>2947</v>
      </c>
      <c r="I789" t="s">
        <v>2948</v>
      </c>
      <c r="J789" t="s">
        <v>2949</v>
      </c>
      <c r="K789" t="s">
        <v>77</v>
      </c>
      <c r="L789" t="s">
        <v>77</v>
      </c>
      <c r="M789" t="s">
        <v>8122</v>
      </c>
      <c r="N789">
        <v>9</v>
      </c>
      <c r="O789" t="s">
        <v>8151</v>
      </c>
      <c r="P789" t="s">
        <v>8581</v>
      </c>
      <c r="Q789" s="2">
        <v>46204</v>
      </c>
      <c r="R789" t="s">
        <v>2950</v>
      </c>
      <c r="S789" t="s">
        <v>2951</v>
      </c>
      <c r="T789" t="s">
        <v>2952</v>
      </c>
      <c r="U789" t="s">
        <v>2953</v>
      </c>
      <c r="V789" t="s">
        <v>36</v>
      </c>
      <c r="W789" t="s">
        <v>2954</v>
      </c>
      <c r="X789" t="s">
        <v>52</v>
      </c>
      <c r="AB789" t="s">
        <v>36</v>
      </c>
      <c r="AD789" t="s">
        <v>147</v>
      </c>
      <c r="AE789" t="s">
        <v>26</v>
      </c>
      <c r="AF789" t="s">
        <v>8583</v>
      </c>
      <c r="AG789" s="8">
        <v>0</v>
      </c>
      <c r="AH789" s="8">
        <v>0</v>
      </c>
      <c r="AI789" s="8">
        <v>1987</v>
      </c>
      <c r="AJ789" s="8">
        <v>0</v>
      </c>
      <c r="AK789" t="s">
        <v>8568</v>
      </c>
    </row>
    <row r="790" spans="1:37" x14ac:dyDescent="0.25">
      <c r="A790">
        <v>5827</v>
      </c>
      <c r="B790">
        <v>5</v>
      </c>
      <c r="C790">
        <v>5</v>
      </c>
      <c r="D790" t="str">
        <f>IF(Table14[[#This Row],[Round]]=Table14[[#This Row],[Round in Funding Year 2025]],"SAME","DIFFERENT")</f>
        <v>SAME</v>
      </c>
      <c r="E790" t="s">
        <v>1726</v>
      </c>
      <c r="F790" t="s">
        <v>1726</v>
      </c>
      <c r="G790" t="str">
        <f>IF(Table14[[#This Row],[Vendor]]=Table14[[#This Row],[Previous Vendor (from Fund Year 2025 in SF)]],"SAME","DIFFERENT VENDOR")</f>
        <v>SAME</v>
      </c>
      <c r="H790" t="s">
        <v>6795</v>
      </c>
      <c r="I790" t="s">
        <v>6796</v>
      </c>
      <c r="J790" t="s">
        <v>6797</v>
      </c>
      <c r="K790" t="s">
        <v>67</v>
      </c>
      <c r="L790" t="s">
        <v>67</v>
      </c>
      <c r="M790" t="s">
        <v>8122</v>
      </c>
      <c r="N790">
        <v>7</v>
      </c>
      <c r="O790" t="s">
        <v>8148</v>
      </c>
      <c r="P790" t="s">
        <v>8579</v>
      </c>
      <c r="Q790" s="2">
        <v>46204</v>
      </c>
      <c r="R790" t="s">
        <v>6798</v>
      </c>
      <c r="S790" t="s">
        <v>6799</v>
      </c>
      <c r="T790" t="s">
        <v>6800</v>
      </c>
      <c r="U790" t="s">
        <v>6801</v>
      </c>
      <c r="V790" t="s">
        <v>36</v>
      </c>
      <c r="W790" t="s">
        <v>6802</v>
      </c>
      <c r="X790" t="s">
        <v>52</v>
      </c>
      <c r="AB790" t="s">
        <v>36</v>
      </c>
      <c r="AD790" t="s">
        <v>147</v>
      </c>
      <c r="AE790" t="s">
        <v>26</v>
      </c>
      <c r="AF790" t="s">
        <v>8583</v>
      </c>
      <c r="AG790" s="8">
        <v>0</v>
      </c>
      <c r="AH790" s="8">
        <v>0</v>
      </c>
      <c r="AI790" s="8">
        <v>925</v>
      </c>
      <c r="AJ790" s="8">
        <v>0</v>
      </c>
      <c r="AK790" t="s">
        <v>8568</v>
      </c>
    </row>
    <row r="791" spans="1:37" x14ac:dyDescent="0.25">
      <c r="A791">
        <v>5828</v>
      </c>
      <c r="B791">
        <v>5</v>
      </c>
      <c r="C791">
        <v>5</v>
      </c>
      <c r="D791" t="str">
        <f>IF(Table14[[#This Row],[Round]]=Table14[[#This Row],[Round in Funding Year 2025]],"SAME","DIFFERENT")</f>
        <v>SAME</v>
      </c>
      <c r="E791" t="s">
        <v>1618</v>
      </c>
      <c r="F791" t="s">
        <v>1618</v>
      </c>
      <c r="G791" t="str">
        <f>IF(Table14[[#This Row],[Vendor]]=Table14[[#This Row],[Previous Vendor (from Fund Year 2025 in SF)]],"SAME","DIFFERENT VENDOR")</f>
        <v>SAME</v>
      </c>
      <c r="H791" t="s">
        <v>6795</v>
      </c>
      <c r="I791" t="s">
        <v>6796</v>
      </c>
      <c r="J791" t="s">
        <v>6797</v>
      </c>
      <c r="K791" t="s">
        <v>67</v>
      </c>
      <c r="L791" t="s">
        <v>67</v>
      </c>
      <c r="M791" t="s">
        <v>8122</v>
      </c>
      <c r="N791">
        <v>7</v>
      </c>
      <c r="O791" t="s">
        <v>8148</v>
      </c>
      <c r="P791" t="s">
        <v>8579</v>
      </c>
      <c r="Q791" s="2">
        <v>46204</v>
      </c>
      <c r="R791" t="s">
        <v>7608</v>
      </c>
      <c r="S791" t="s">
        <v>7609</v>
      </c>
      <c r="T791" t="s">
        <v>7610</v>
      </c>
      <c r="U791" t="s">
        <v>7611</v>
      </c>
      <c r="V791" t="s">
        <v>36</v>
      </c>
      <c r="W791" t="s">
        <v>7612</v>
      </c>
      <c r="X791" t="s">
        <v>6798</v>
      </c>
      <c r="Y791" t="s">
        <v>6799</v>
      </c>
      <c r="Z791" t="s">
        <v>6800</v>
      </c>
      <c r="AA791" t="s">
        <v>6801</v>
      </c>
      <c r="AB791" t="s">
        <v>36</v>
      </c>
      <c r="AC791" t="s">
        <v>6802</v>
      </c>
      <c r="AD791" t="s">
        <v>147</v>
      </c>
      <c r="AE791" t="s">
        <v>41</v>
      </c>
      <c r="AF791" t="s">
        <v>8583</v>
      </c>
      <c r="AG791" s="8">
        <v>0</v>
      </c>
      <c r="AH791" s="8">
        <v>0</v>
      </c>
      <c r="AI791" s="8">
        <v>1250</v>
      </c>
      <c r="AJ791" s="8">
        <v>0</v>
      </c>
      <c r="AK791" t="s">
        <v>8568</v>
      </c>
    </row>
    <row r="792" spans="1:37" x14ac:dyDescent="0.25">
      <c r="A792">
        <v>258</v>
      </c>
      <c r="B792">
        <v>5</v>
      </c>
      <c r="C792">
        <v>5</v>
      </c>
      <c r="D792" t="str">
        <f>IF(Table14[[#This Row],[Round]]=Table14[[#This Row],[Round in Funding Year 2025]],"SAME","DIFFERENT")</f>
        <v>SAME</v>
      </c>
      <c r="E792" t="s">
        <v>73</v>
      </c>
      <c r="F792" t="s">
        <v>73</v>
      </c>
      <c r="G792" t="str">
        <f>IF(Table14[[#This Row],[Vendor]]=Table14[[#This Row],[Previous Vendor (from Fund Year 2025 in SF)]],"SAME","DIFFERENT VENDOR")</f>
        <v>SAME</v>
      </c>
      <c r="H792" t="s">
        <v>946</v>
      </c>
      <c r="I792" t="s">
        <v>947</v>
      </c>
      <c r="J792" t="s">
        <v>948</v>
      </c>
      <c r="K792" t="s">
        <v>31</v>
      </c>
      <c r="L792" t="s">
        <v>31</v>
      </c>
      <c r="M792" t="s">
        <v>8122</v>
      </c>
      <c r="N792">
        <v>2</v>
      </c>
      <c r="O792" t="s">
        <v>8154</v>
      </c>
      <c r="P792" t="s">
        <v>8574</v>
      </c>
      <c r="Q792" s="2">
        <v>46204</v>
      </c>
      <c r="R792" t="s">
        <v>949</v>
      </c>
      <c r="S792" t="s">
        <v>950</v>
      </c>
      <c r="T792" t="s">
        <v>951</v>
      </c>
      <c r="U792" t="s">
        <v>952</v>
      </c>
      <c r="V792" t="s">
        <v>36</v>
      </c>
      <c r="W792" t="s">
        <v>953</v>
      </c>
      <c r="X792" t="s">
        <v>52</v>
      </c>
      <c r="AB792" t="s">
        <v>36</v>
      </c>
      <c r="AD792" t="s">
        <v>147</v>
      </c>
      <c r="AE792" t="s">
        <v>26</v>
      </c>
      <c r="AF792" t="s">
        <v>8583</v>
      </c>
      <c r="AG792" s="8">
        <v>0</v>
      </c>
      <c r="AH792" s="8">
        <v>0</v>
      </c>
      <c r="AI792" s="8">
        <v>506</v>
      </c>
      <c r="AJ792" s="8">
        <v>0</v>
      </c>
      <c r="AK792" t="s">
        <v>8568</v>
      </c>
    </row>
    <row r="793" spans="1:37" x14ac:dyDescent="0.25">
      <c r="A793">
        <v>789</v>
      </c>
      <c r="B793">
        <v>6</v>
      </c>
      <c r="C793">
        <v>2</v>
      </c>
      <c r="D793" t="str">
        <f>IF(Table14[[#This Row],[Round]]=Table14[[#This Row],[Round in Funding Year 2025]],"SAME","DIFFERENT")</f>
        <v>DIFFERENT</v>
      </c>
      <c r="E793" t="s">
        <v>73</v>
      </c>
      <c r="F793" t="s">
        <v>73</v>
      </c>
      <c r="G793" t="str">
        <f>IF(Table14[[#This Row],[Vendor]]=Table14[[#This Row],[Previous Vendor (from Fund Year 2025 in SF)]],"SAME","DIFFERENT VENDOR")</f>
        <v>SAME</v>
      </c>
      <c r="H793" t="s">
        <v>946</v>
      </c>
      <c r="I793" t="s">
        <v>947</v>
      </c>
      <c r="J793" t="s">
        <v>948</v>
      </c>
      <c r="K793" t="s">
        <v>31</v>
      </c>
      <c r="L793" t="s">
        <v>31</v>
      </c>
      <c r="M793" t="s">
        <v>8170</v>
      </c>
      <c r="N793">
        <v>2</v>
      </c>
      <c r="O793" t="s">
        <v>8154</v>
      </c>
      <c r="P793" t="s">
        <v>8574</v>
      </c>
      <c r="Q793" s="2">
        <v>46204</v>
      </c>
      <c r="R793" t="s">
        <v>954</v>
      </c>
      <c r="S793" t="s">
        <v>955</v>
      </c>
      <c r="T793" t="s">
        <v>956</v>
      </c>
      <c r="U793" t="s">
        <v>952</v>
      </c>
      <c r="V793" t="s">
        <v>36</v>
      </c>
      <c r="W793" t="s">
        <v>953</v>
      </c>
      <c r="X793" t="s">
        <v>949</v>
      </c>
      <c r="Y793" t="s">
        <v>950</v>
      </c>
      <c r="Z793" t="s">
        <v>951</v>
      </c>
      <c r="AA793" t="s">
        <v>952</v>
      </c>
      <c r="AB793" t="s">
        <v>36</v>
      </c>
      <c r="AC793" t="s">
        <v>953</v>
      </c>
      <c r="AD793" t="s">
        <v>147</v>
      </c>
      <c r="AE793" t="s">
        <v>41</v>
      </c>
      <c r="AF793" t="s">
        <v>8586</v>
      </c>
      <c r="AG793" s="8">
        <v>0</v>
      </c>
      <c r="AH793" s="8">
        <v>0</v>
      </c>
      <c r="AI793" s="8">
        <v>316</v>
      </c>
      <c r="AJ793" s="8">
        <v>0</v>
      </c>
      <c r="AK793" t="s">
        <v>8568</v>
      </c>
    </row>
    <row r="794" spans="1:37" x14ac:dyDescent="0.25">
      <c r="A794">
        <v>6081</v>
      </c>
      <c r="B794" s="1">
        <v>7</v>
      </c>
      <c r="C794" s="1" t="s">
        <v>8172</v>
      </c>
      <c r="E794" s="3" t="s">
        <v>1630</v>
      </c>
      <c r="H794" s="3" t="s">
        <v>946</v>
      </c>
      <c r="I794" s="3" t="s">
        <v>947</v>
      </c>
      <c r="J794" s="3" t="s">
        <v>948</v>
      </c>
      <c r="K794" s="3" t="s">
        <v>31</v>
      </c>
      <c r="M794" t="s">
        <v>8118</v>
      </c>
      <c r="N794">
        <v>2</v>
      </c>
      <c r="O794">
        <v>0</v>
      </c>
      <c r="P794" t="s">
        <v>8574</v>
      </c>
      <c r="Q794" s="4">
        <v>46204</v>
      </c>
      <c r="R794" s="3" t="s">
        <v>8403</v>
      </c>
      <c r="S794" s="3" t="s">
        <v>8404</v>
      </c>
      <c r="T794" s="3" t="s">
        <v>8405</v>
      </c>
      <c r="U794" s="3" t="s">
        <v>952</v>
      </c>
      <c r="V794" s="3" t="s">
        <v>36</v>
      </c>
      <c r="W794" s="3" t="s">
        <v>953</v>
      </c>
      <c r="X794" s="3" t="s">
        <v>949</v>
      </c>
      <c r="Y794" s="3" t="s">
        <v>950</v>
      </c>
      <c r="Z794" s="3" t="s">
        <v>951</v>
      </c>
      <c r="AA794" s="3" t="s">
        <v>952</v>
      </c>
      <c r="AB794" s="3" t="s">
        <v>36</v>
      </c>
      <c r="AC794" s="3" t="s">
        <v>953</v>
      </c>
      <c r="AD794" s="3" t="s">
        <v>147</v>
      </c>
      <c r="AE794" s="3" t="s">
        <v>41</v>
      </c>
      <c r="AF794" t="s">
        <v>8166</v>
      </c>
      <c r="AG794" s="9">
        <v>0</v>
      </c>
      <c r="AH794" s="9">
        <v>0</v>
      </c>
      <c r="AI794" s="9">
        <v>595</v>
      </c>
      <c r="AJ794" s="9">
        <v>0</v>
      </c>
      <c r="AK794" t="s">
        <v>8568</v>
      </c>
    </row>
    <row r="795" spans="1:37" x14ac:dyDescent="0.25">
      <c r="A795">
        <v>8003</v>
      </c>
      <c r="B795" s="1">
        <v>7</v>
      </c>
      <c r="C795" s="1" t="s">
        <v>8172</v>
      </c>
      <c r="E795" s="3" t="s">
        <v>1630</v>
      </c>
      <c r="H795" s="3" t="s">
        <v>946</v>
      </c>
      <c r="I795" s="3" t="s">
        <v>947</v>
      </c>
      <c r="J795" s="3" t="s">
        <v>948</v>
      </c>
      <c r="K795" s="3" t="s">
        <v>31</v>
      </c>
      <c r="M795" t="s">
        <v>8118</v>
      </c>
      <c r="N795">
        <v>2</v>
      </c>
      <c r="O795">
        <v>0</v>
      </c>
      <c r="P795" t="s">
        <v>8574</v>
      </c>
      <c r="Q795" s="4">
        <v>46204</v>
      </c>
      <c r="R795" s="3" t="s">
        <v>949</v>
      </c>
      <c r="S795" s="3" t="s">
        <v>950</v>
      </c>
      <c r="T795" s="3" t="s">
        <v>951</v>
      </c>
      <c r="U795" s="3" t="s">
        <v>952</v>
      </c>
      <c r="V795" s="3" t="s">
        <v>36</v>
      </c>
      <c r="W795" s="3" t="s">
        <v>953</v>
      </c>
      <c r="X795" s="3" t="s">
        <v>8403</v>
      </c>
      <c r="Y795" s="3" t="s">
        <v>8404</v>
      </c>
      <c r="Z795" s="3" t="s">
        <v>8405</v>
      </c>
      <c r="AA795" s="3" t="s">
        <v>952</v>
      </c>
      <c r="AB795" s="3" t="s">
        <v>36</v>
      </c>
      <c r="AC795" s="3" t="s">
        <v>953</v>
      </c>
      <c r="AD795" s="3" t="s">
        <v>147</v>
      </c>
      <c r="AE795" s="3" t="s">
        <v>41</v>
      </c>
      <c r="AF795" t="s">
        <v>8166</v>
      </c>
      <c r="AG795" s="9">
        <v>0</v>
      </c>
      <c r="AH795" s="9">
        <v>0</v>
      </c>
      <c r="AI795" s="9">
        <v>595</v>
      </c>
      <c r="AJ795" s="9">
        <v>0</v>
      </c>
      <c r="AK795" t="s">
        <v>8568</v>
      </c>
    </row>
    <row r="796" spans="1:37" x14ac:dyDescent="0.25">
      <c r="A796">
        <v>8004</v>
      </c>
      <c r="B796" s="1">
        <v>7</v>
      </c>
      <c r="C796" s="1" t="s">
        <v>8172</v>
      </c>
      <c r="E796" s="3" t="s">
        <v>1630</v>
      </c>
      <c r="H796" s="3" t="s">
        <v>946</v>
      </c>
      <c r="I796" s="3" t="s">
        <v>947</v>
      </c>
      <c r="J796" s="3" t="s">
        <v>948</v>
      </c>
      <c r="K796" s="3" t="s">
        <v>31</v>
      </c>
      <c r="M796" t="s">
        <v>8118</v>
      </c>
      <c r="N796">
        <v>2</v>
      </c>
      <c r="O796">
        <v>0</v>
      </c>
      <c r="P796" t="s">
        <v>8574</v>
      </c>
      <c r="Q796" s="4">
        <v>46204</v>
      </c>
      <c r="R796" s="3" t="s">
        <v>949</v>
      </c>
      <c r="S796" s="3" t="s">
        <v>950</v>
      </c>
      <c r="T796" s="3" t="s">
        <v>951</v>
      </c>
      <c r="U796" s="3" t="s">
        <v>952</v>
      </c>
      <c r="V796" s="3" t="s">
        <v>36</v>
      </c>
      <c r="W796" s="3" t="s">
        <v>953</v>
      </c>
      <c r="X796" s="3" t="s">
        <v>954</v>
      </c>
      <c r="Y796" s="3" t="s">
        <v>955</v>
      </c>
      <c r="Z796" s="3" t="s">
        <v>956</v>
      </c>
      <c r="AA796" s="3" t="s">
        <v>952</v>
      </c>
      <c r="AB796" s="3" t="s">
        <v>36</v>
      </c>
      <c r="AC796" s="3" t="s">
        <v>953</v>
      </c>
      <c r="AD796" s="3" t="s">
        <v>147</v>
      </c>
      <c r="AE796" s="3" t="s">
        <v>41</v>
      </c>
      <c r="AF796" t="s">
        <v>8166</v>
      </c>
      <c r="AG796" s="9">
        <v>0</v>
      </c>
      <c r="AH796" s="9">
        <v>0</v>
      </c>
      <c r="AI796" s="9">
        <v>595</v>
      </c>
      <c r="AJ796" s="9">
        <v>0</v>
      </c>
      <c r="AK796" t="s">
        <v>8568</v>
      </c>
    </row>
    <row r="797" spans="1:37" x14ac:dyDescent="0.25">
      <c r="A797">
        <v>786</v>
      </c>
      <c r="B797">
        <v>6</v>
      </c>
      <c r="C797">
        <v>2</v>
      </c>
      <c r="D797" t="str">
        <f>IF(Table14[[#This Row],[Round]]=Table14[[#This Row],[Round in Funding Year 2025]],"SAME","DIFFERENT")</f>
        <v>DIFFERENT</v>
      </c>
      <c r="E797" t="s">
        <v>73</v>
      </c>
      <c r="F797" t="s">
        <v>1630</v>
      </c>
      <c r="G797" t="str">
        <f>IF(Table14[[#This Row],[Vendor]]=Table14[[#This Row],[Previous Vendor (from Fund Year 2025 in SF)]],"SAME","DIFFERENT VENDOR")</f>
        <v>DIFFERENT VENDOR</v>
      </c>
      <c r="H797" t="s">
        <v>946</v>
      </c>
      <c r="I797" t="s">
        <v>947</v>
      </c>
      <c r="J797" t="s">
        <v>948</v>
      </c>
      <c r="K797" t="s">
        <v>31</v>
      </c>
      <c r="L797" t="s">
        <v>31</v>
      </c>
      <c r="M797" t="s">
        <v>8168</v>
      </c>
      <c r="N797">
        <v>2</v>
      </c>
      <c r="O797" t="s">
        <v>8154</v>
      </c>
      <c r="P797" t="s">
        <v>8574</v>
      </c>
      <c r="Q797" s="2">
        <v>46204</v>
      </c>
      <c r="R797" t="s">
        <v>6609</v>
      </c>
      <c r="S797" t="s">
        <v>6610</v>
      </c>
      <c r="T797" t="s">
        <v>6611</v>
      </c>
      <c r="U797" t="s">
        <v>952</v>
      </c>
      <c r="V797" t="s">
        <v>36</v>
      </c>
      <c r="W797" t="s">
        <v>953</v>
      </c>
      <c r="X797" t="s">
        <v>949</v>
      </c>
      <c r="Y797" t="s">
        <v>950</v>
      </c>
      <c r="Z797" t="s">
        <v>951</v>
      </c>
      <c r="AA797" t="s">
        <v>952</v>
      </c>
      <c r="AB797" t="s">
        <v>36</v>
      </c>
      <c r="AC797" t="s">
        <v>953</v>
      </c>
      <c r="AD797" t="s">
        <v>147</v>
      </c>
      <c r="AE797" t="s">
        <v>41</v>
      </c>
      <c r="AF797" t="s">
        <v>8584</v>
      </c>
      <c r="AG797" s="8">
        <v>0</v>
      </c>
      <c r="AH797" s="8">
        <v>0</v>
      </c>
      <c r="AI797" s="8">
        <v>316</v>
      </c>
      <c r="AJ797" s="8">
        <v>0</v>
      </c>
      <c r="AK797" t="s">
        <v>8568</v>
      </c>
    </row>
    <row r="798" spans="1:37" x14ac:dyDescent="0.25">
      <c r="A798">
        <v>787</v>
      </c>
      <c r="B798">
        <v>6</v>
      </c>
      <c r="C798">
        <v>2</v>
      </c>
      <c r="D798" t="str">
        <f>IF(Table14[[#This Row],[Round]]=Table14[[#This Row],[Round in Funding Year 2025]],"SAME","DIFFERENT")</f>
        <v>DIFFERENT</v>
      </c>
      <c r="E798" t="s">
        <v>73</v>
      </c>
      <c r="F798" t="s">
        <v>1630</v>
      </c>
      <c r="G798" t="str">
        <f>IF(Table14[[#This Row],[Vendor]]=Table14[[#This Row],[Previous Vendor (from Fund Year 2025 in SF)]],"SAME","DIFFERENT VENDOR")</f>
        <v>DIFFERENT VENDOR</v>
      </c>
      <c r="H798" t="s">
        <v>946</v>
      </c>
      <c r="I798" t="s">
        <v>947</v>
      </c>
      <c r="J798" t="s">
        <v>948</v>
      </c>
      <c r="K798" t="s">
        <v>31</v>
      </c>
      <c r="L798" t="s">
        <v>31</v>
      </c>
      <c r="M798" t="s">
        <v>8168</v>
      </c>
      <c r="N798">
        <v>2</v>
      </c>
      <c r="O798" t="s">
        <v>8154</v>
      </c>
      <c r="P798" t="s">
        <v>8574</v>
      </c>
      <c r="Q798" s="2">
        <v>46204</v>
      </c>
      <c r="R798" t="s">
        <v>3108</v>
      </c>
      <c r="S798" t="s">
        <v>6607</v>
      </c>
      <c r="T798" t="s">
        <v>6608</v>
      </c>
      <c r="U798" t="s">
        <v>952</v>
      </c>
      <c r="V798" t="s">
        <v>36</v>
      </c>
      <c r="W798" t="s">
        <v>953</v>
      </c>
      <c r="X798" t="s">
        <v>949</v>
      </c>
      <c r="Y798" t="s">
        <v>950</v>
      </c>
      <c r="Z798" t="s">
        <v>951</v>
      </c>
      <c r="AA798" t="s">
        <v>952</v>
      </c>
      <c r="AB798" t="s">
        <v>36</v>
      </c>
      <c r="AC798" t="s">
        <v>953</v>
      </c>
      <c r="AD798" t="s">
        <v>147</v>
      </c>
      <c r="AE798" t="s">
        <v>41</v>
      </c>
      <c r="AF798" t="s">
        <v>8584</v>
      </c>
      <c r="AG798" s="8">
        <v>0</v>
      </c>
      <c r="AH798" s="8">
        <v>0</v>
      </c>
      <c r="AI798" s="8">
        <v>316</v>
      </c>
      <c r="AJ798" s="8">
        <v>0</v>
      </c>
      <c r="AK798" t="s">
        <v>8568</v>
      </c>
    </row>
    <row r="799" spans="1:37" x14ac:dyDescent="0.25">
      <c r="A799">
        <v>788</v>
      </c>
      <c r="B799">
        <v>6</v>
      </c>
      <c r="C799">
        <v>2</v>
      </c>
      <c r="D799" t="str">
        <f>IF(Table14[[#This Row],[Round]]=Table14[[#This Row],[Round in Funding Year 2025]],"SAME","DIFFERENT")</f>
        <v>DIFFERENT</v>
      </c>
      <c r="E799" t="s">
        <v>73</v>
      </c>
      <c r="F799" t="s">
        <v>1630</v>
      </c>
      <c r="G799" t="str">
        <f>IF(Table14[[#This Row],[Vendor]]=Table14[[#This Row],[Previous Vendor (from Fund Year 2025 in SF)]],"SAME","DIFFERENT VENDOR")</f>
        <v>DIFFERENT VENDOR</v>
      </c>
      <c r="H799" t="s">
        <v>946</v>
      </c>
      <c r="I799" t="s">
        <v>947</v>
      </c>
      <c r="J799" t="s">
        <v>948</v>
      </c>
      <c r="K799" t="s">
        <v>31</v>
      </c>
      <c r="L799" t="s">
        <v>31</v>
      </c>
      <c r="M799" t="s">
        <v>8168</v>
      </c>
      <c r="N799">
        <v>2</v>
      </c>
      <c r="O799" t="s">
        <v>8154</v>
      </c>
      <c r="P799" t="s">
        <v>8574</v>
      </c>
      <c r="Q799" s="2">
        <v>46204</v>
      </c>
      <c r="R799" t="s">
        <v>6604</v>
      </c>
      <c r="S799" t="s">
        <v>6605</v>
      </c>
      <c r="T799" t="s">
        <v>6606</v>
      </c>
      <c r="U799" t="s">
        <v>952</v>
      </c>
      <c r="V799" t="s">
        <v>36</v>
      </c>
      <c r="W799" t="s">
        <v>953</v>
      </c>
      <c r="X799" t="s">
        <v>949</v>
      </c>
      <c r="Y799" t="s">
        <v>950</v>
      </c>
      <c r="Z799" t="s">
        <v>951</v>
      </c>
      <c r="AA799" t="s">
        <v>952</v>
      </c>
      <c r="AB799" t="s">
        <v>36</v>
      </c>
      <c r="AC799" t="s">
        <v>953</v>
      </c>
      <c r="AD799" t="s">
        <v>147</v>
      </c>
      <c r="AE799" t="s">
        <v>41</v>
      </c>
      <c r="AF799" t="s">
        <v>8584</v>
      </c>
      <c r="AG799" s="8">
        <v>0</v>
      </c>
      <c r="AH799" s="8">
        <v>0</v>
      </c>
      <c r="AI799" s="8">
        <v>316</v>
      </c>
      <c r="AJ799" s="8">
        <v>0</v>
      </c>
      <c r="AK799" t="s">
        <v>8568</v>
      </c>
    </row>
    <row r="800" spans="1:37" x14ac:dyDescent="0.25">
      <c r="A800">
        <v>1297</v>
      </c>
      <c r="B800">
        <v>3</v>
      </c>
      <c r="C800">
        <v>3</v>
      </c>
      <c r="D800" t="str">
        <f>IF(Table14[[#This Row],[Round]]=Table14[[#This Row],[Round in Funding Year 2025]],"SAME","DIFFERENT")</f>
        <v>SAME</v>
      </c>
      <c r="E800" t="s">
        <v>42</v>
      </c>
      <c r="F800" t="s">
        <v>42</v>
      </c>
      <c r="G800" t="str">
        <f>IF(Table14[[#This Row],[Vendor]]=Table14[[#This Row],[Previous Vendor (from Fund Year 2025 in SF)]],"SAME","DIFFERENT VENDOR")</f>
        <v>SAME</v>
      </c>
      <c r="H800" t="s">
        <v>2136</v>
      </c>
      <c r="I800" t="s">
        <v>2137</v>
      </c>
      <c r="J800" t="s">
        <v>2136</v>
      </c>
      <c r="K800" t="s">
        <v>77</v>
      </c>
      <c r="L800" t="s">
        <v>77</v>
      </c>
      <c r="M800" t="s">
        <v>8122</v>
      </c>
      <c r="N800">
        <v>4</v>
      </c>
      <c r="O800" t="s">
        <v>8161</v>
      </c>
      <c r="P800" t="s">
        <v>8576</v>
      </c>
      <c r="Q800" s="2">
        <v>46204</v>
      </c>
      <c r="R800" t="s">
        <v>2136</v>
      </c>
      <c r="S800" t="s">
        <v>2143</v>
      </c>
      <c r="T800" t="s">
        <v>2144</v>
      </c>
      <c r="U800" t="s">
        <v>2141</v>
      </c>
      <c r="V800" t="s">
        <v>36</v>
      </c>
      <c r="W800" t="s">
        <v>2142</v>
      </c>
      <c r="X800" t="s">
        <v>52</v>
      </c>
      <c r="AB800" t="s">
        <v>36</v>
      </c>
      <c r="AD800" t="s">
        <v>147</v>
      </c>
      <c r="AE800" t="s">
        <v>26</v>
      </c>
      <c r="AF800" t="s">
        <v>8583</v>
      </c>
      <c r="AG800" s="8">
        <v>0</v>
      </c>
      <c r="AH800" s="8">
        <v>0</v>
      </c>
      <c r="AI800" s="8">
        <v>449</v>
      </c>
      <c r="AJ800" s="8">
        <v>0</v>
      </c>
      <c r="AK800" t="s">
        <v>8568</v>
      </c>
    </row>
    <row r="801" spans="1:37" x14ac:dyDescent="0.25">
      <c r="A801">
        <v>1299</v>
      </c>
      <c r="B801">
        <v>3</v>
      </c>
      <c r="C801">
        <v>3</v>
      </c>
      <c r="D801" t="str">
        <f>IF(Table14[[#This Row],[Round]]=Table14[[#This Row],[Round in Funding Year 2025]],"SAME","DIFFERENT")</f>
        <v>SAME</v>
      </c>
      <c r="E801" t="s">
        <v>42</v>
      </c>
      <c r="F801" t="s">
        <v>42</v>
      </c>
      <c r="G801" t="str">
        <f>IF(Table14[[#This Row],[Vendor]]=Table14[[#This Row],[Previous Vendor (from Fund Year 2025 in SF)]],"SAME","DIFFERENT VENDOR")</f>
        <v>SAME</v>
      </c>
      <c r="H801" t="s">
        <v>2136</v>
      </c>
      <c r="I801" t="s">
        <v>2137</v>
      </c>
      <c r="J801" t="s">
        <v>2136</v>
      </c>
      <c r="K801" t="s">
        <v>77</v>
      </c>
      <c r="L801" t="s">
        <v>77</v>
      </c>
      <c r="M801" t="s">
        <v>8122</v>
      </c>
      <c r="N801">
        <v>4</v>
      </c>
      <c r="O801" t="s">
        <v>8161</v>
      </c>
      <c r="P801" t="s">
        <v>8576</v>
      </c>
      <c r="Q801" s="2">
        <v>46204</v>
      </c>
      <c r="R801" t="s">
        <v>2691</v>
      </c>
      <c r="S801" t="s">
        <v>2692</v>
      </c>
      <c r="T801" t="s">
        <v>2693</v>
      </c>
      <c r="U801" t="s">
        <v>2141</v>
      </c>
      <c r="V801" t="s">
        <v>36</v>
      </c>
      <c r="W801" t="s">
        <v>2142</v>
      </c>
      <c r="X801" t="s">
        <v>2136</v>
      </c>
      <c r="Y801" t="s">
        <v>2143</v>
      </c>
      <c r="Z801" t="s">
        <v>2144</v>
      </c>
      <c r="AA801" t="s">
        <v>2141</v>
      </c>
      <c r="AB801" t="s">
        <v>36</v>
      </c>
      <c r="AC801" t="s">
        <v>2142</v>
      </c>
      <c r="AD801" t="s">
        <v>147</v>
      </c>
      <c r="AE801" t="s">
        <v>41</v>
      </c>
      <c r="AF801" t="s">
        <v>8583</v>
      </c>
      <c r="AG801" s="8">
        <v>0</v>
      </c>
      <c r="AH801" s="8">
        <v>0</v>
      </c>
      <c r="AI801" s="8">
        <v>449</v>
      </c>
      <c r="AJ801" s="8">
        <v>0</v>
      </c>
      <c r="AK801" t="s">
        <v>8568</v>
      </c>
    </row>
    <row r="802" spans="1:37" x14ac:dyDescent="0.25">
      <c r="A802">
        <v>1300</v>
      </c>
      <c r="B802">
        <v>3</v>
      </c>
      <c r="C802">
        <v>3</v>
      </c>
      <c r="D802" t="str">
        <f>IF(Table14[[#This Row],[Round]]=Table14[[#This Row],[Round in Funding Year 2025]],"SAME","DIFFERENT")</f>
        <v>SAME</v>
      </c>
      <c r="E802" t="s">
        <v>42</v>
      </c>
      <c r="F802" t="s">
        <v>42</v>
      </c>
      <c r="G802" t="str">
        <f>IF(Table14[[#This Row],[Vendor]]=Table14[[#This Row],[Previous Vendor (from Fund Year 2025 in SF)]],"SAME","DIFFERENT VENDOR")</f>
        <v>SAME</v>
      </c>
      <c r="H802" t="s">
        <v>2136</v>
      </c>
      <c r="I802" t="s">
        <v>2137</v>
      </c>
      <c r="J802" t="s">
        <v>2136</v>
      </c>
      <c r="K802" t="s">
        <v>77</v>
      </c>
      <c r="L802" t="s">
        <v>77</v>
      </c>
      <c r="M802" t="s">
        <v>8122</v>
      </c>
      <c r="N802">
        <v>4</v>
      </c>
      <c r="O802" t="s">
        <v>8161</v>
      </c>
      <c r="P802" t="s">
        <v>8576</v>
      </c>
      <c r="Q802" s="2">
        <v>46204</v>
      </c>
      <c r="R802" t="s">
        <v>2138</v>
      </c>
      <c r="S802" t="s">
        <v>2139</v>
      </c>
      <c r="T802" t="s">
        <v>2140</v>
      </c>
      <c r="U802" t="s">
        <v>2141</v>
      </c>
      <c r="V802" t="s">
        <v>36</v>
      </c>
      <c r="W802" t="s">
        <v>2142</v>
      </c>
      <c r="X802" t="s">
        <v>2136</v>
      </c>
      <c r="Y802" t="s">
        <v>2143</v>
      </c>
      <c r="Z802" t="s">
        <v>2144</v>
      </c>
      <c r="AA802" t="s">
        <v>2141</v>
      </c>
      <c r="AB802" t="s">
        <v>36</v>
      </c>
      <c r="AC802" t="s">
        <v>2142</v>
      </c>
      <c r="AD802" t="s">
        <v>147</v>
      </c>
      <c r="AE802" t="s">
        <v>41</v>
      </c>
      <c r="AF802" t="s">
        <v>8583</v>
      </c>
      <c r="AG802" s="8">
        <v>0</v>
      </c>
      <c r="AH802" s="8">
        <v>0</v>
      </c>
      <c r="AI802" s="8">
        <v>449</v>
      </c>
      <c r="AJ802" s="8">
        <v>0</v>
      </c>
      <c r="AK802" t="s">
        <v>8568</v>
      </c>
    </row>
    <row r="803" spans="1:37" x14ac:dyDescent="0.25">
      <c r="A803">
        <v>1301</v>
      </c>
      <c r="B803">
        <v>3</v>
      </c>
      <c r="C803">
        <v>3</v>
      </c>
      <c r="D803" t="str">
        <f>IF(Table14[[#This Row],[Round]]=Table14[[#This Row],[Round in Funding Year 2025]],"SAME","DIFFERENT")</f>
        <v>SAME</v>
      </c>
      <c r="E803" t="s">
        <v>42</v>
      </c>
      <c r="F803" t="s">
        <v>42</v>
      </c>
      <c r="G803" t="str">
        <f>IF(Table14[[#This Row],[Vendor]]=Table14[[#This Row],[Previous Vendor (from Fund Year 2025 in SF)]],"SAME","DIFFERENT VENDOR")</f>
        <v>SAME</v>
      </c>
      <c r="H803" t="s">
        <v>2136</v>
      </c>
      <c r="I803" t="s">
        <v>2137</v>
      </c>
      <c r="J803" t="s">
        <v>2136</v>
      </c>
      <c r="K803" t="s">
        <v>77</v>
      </c>
      <c r="L803" t="s">
        <v>77</v>
      </c>
      <c r="M803" t="s">
        <v>8122</v>
      </c>
      <c r="N803">
        <v>4</v>
      </c>
      <c r="O803" t="s">
        <v>8161</v>
      </c>
      <c r="P803" t="s">
        <v>8576</v>
      </c>
      <c r="Q803" s="2">
        <v>46204</v>
      </c>
      <c r="R803" t="s">
        <v>2713</v>
      </c>
      <c r="S803" t="s">
        <v>2714</v>
      </c>
      <c r="T803" t="s">
        <v>2715</v>
      </c>
      <c r="U803" t="s">
        <v>2141</v>
      </c>
      <c r="V803" t="s">
        <v>36</v>
      </c>
      <c r="W803" t="s">
        <v>2142</v>
      </c>
      <c r="X803" t="s">
        <v>2136</v>
      </c>
      <c r="Y803" t="s">
        <v>2143</v>
      </c>
      <c r="Z803" t="s">
        <v>2144</v>
      </c>
      <c r="AA803" t="s">
        <v>2141</v>
      </c>
      <c r="AB803" t="s">
        <v>36</v>
      </c>
      <c r="AC803" t="s">
        <v>2142</v>
      </c>
      <c r="AD803" t="s">
        <v>147</v>
      </c>
      <c r="AE803" t="s">
        <v>41</v>
      </c>
      <c r="AF803" t="s">
        <v>8583</v>
      </c>
      <c r="AG803" s="8">
        <v>0</v>
      </c>
      <c r="AH803" s="8">
        <v>0</v>
      </c>
      <c r="AI803" s="8">
        <v>449</v>
      </c>
      <c r="AJ803" s="8">
        <v>0</v>
      </c>
      <c r="AK803" t="s">
        <v>8568</v>
      </c>
    </row>
    <row r="804" spans="1:37" x14ac:dyDescent="0.25">
      <c r="A804">
        <v>1302</v>
      </c>
      <c r="B804">
        <v>3</v>
      </c>
      <c r="C804">
        <v>3</v>
      </c>
      <c r="D804" t="str">
        <f>IF(Table14[[#This Row],[Round]]=Table14[[#This Row],[Round in Funding Year 2025]],"SAME","DIFFERENT")</f>
        <v>SAME</v>
      </c>
      <c r="E804" t="s">
        <v>42</v>
      </c>
      <c r="F804" t="s">
        <v>42</v>
      </c>
      <c r="G804" t="str">
        <f>IF(Table14[[#This Row],[Vendor]]=Table14[[#This Row],[Previous Vendor (from Fund Year 2025 in SF)]],"SAME","DIFFERENT VENDOR")</f>
        <v>SAME</v>
      </c>
      <c r="H804" t="s">
        <v>2136</v>
      </c>
      <c r="I804" t="s">
        <v>2137</v>
      </c>
      <c r="J804" t="s">
        <v>2136</v>
      </c>
      <c r="K804" t="s">
        <v>77</v>
      </c>
      <c r="L804" t="s">
        <v>77</v>
      </c>
      <c r="M804" t="s">
        <v>8122</v>
      </c>
      <c r="N804">
        <v>4</v>
      </c>
      <c r="O804" t="s">
        <v>8161</v>
      </c>
      <c r="P804" t="s">
        <v>8576</v>
      </c>
      <c r="Q804" s="2">
        <v>46204</v>
      </c>
      <c r="R804" t="s">
        <v>2669</v>
      </c>
      <c r="S804" t="s">
        <v>2670</v>
      </c>
      <c r="T804" t="s">
        <v>2671</v>
      </c>
      <c r="U804" t="s">
        <v>2141</v>
      </c>
      <c r="V804" t="s">
        <v>36</v>
      </c>
      <c r="W804" t="s">
        <v>2142</v>
      </c>
      <c r="X804" t="s">
        <v>2136</v>
      </c>
      <c r="Y804" t="s">
        <v>2143</v>
      </c>
      <c r="Z804" t="s">
        <v>2144</v>
      </c>
      <c r="AA804" t="s">
        <v>2141</v>
      </c>
      <c r="AB804" t="s">
        <v>36</v>
      </c>
      <c r="AC804" t="s">
        <v>2142</v>
      </c>
      <c r="AD804" t="s">
        <v>147</v>
      </c>
      <c r="AE804" t="s">
        <v>41</v>
      </c>
      <c r="AF804" t="s">
        <v>8583</v>
      </c>
      <c r="AG804" s="8">
        <v>0</v>
      </c>
      <c r="AH804" s="8">
        <v>0</v>
      </c>
      <c r="AI804" s="8">
        <v>449</v>
      </c>
      <c r="AJ804" s="8">
        <v>0</v>
      </c>
      <c r="AK804" t="s">
        <v>8568</v>
      </c>
    </row>
    <row r="805" spans="1:37" x14ac:dyDescent="0.25">
      <c r="A805">
        <v>1303</v>
      </c>
      <c r="B805">
        <v>3</v>
      </c>
      <c r="C805">
        <v>3</v>
      </c>
      <c r="D805" t="str">
        <f>IF(Table14[[#This Row],[Round]]=Table14[[#This Row],[Round in Funding Year 2025]],"SAME","DIFFERENT")</f>
        <v>SAME</v>
      </c>
      <c r="E805" t="s">
        <v>42</v>
      </c>
      <c r="F805" t="s">
        <v>42</v>
      </c>
      <c r="G805" t="str">
        <f>IF(Table14[[#This Row],[Vendor]]=Table14[[#This Row],[Previous Vendor (from Fund Year 2025 in SF)]],"SAME","DIFFERENT VENDOR")</f>
        <v>SAME</v>
      </c>
      <c r="H805" t="s">
        <v>2136</v>
      </c>
      <c r="I805" t="s">
        <v>2137</v>
      </c>
      <c r="J805" t="s">
        <v>2136</v>
      </c>
      <c r="K805" t="s">
        <v>77</v>
      </c>
      <c r="L805" t="s">
        <v>77</v>
      </c>
      <c r="M805" t="s">
        <v>8122</v>
      </c>
      <c r="N805">
        <v>4</v>
      </c>
      <c r="O805" t="s">
        <v>8161</v>
      </c>
      <c r="P805" t="s">
        <v>8576</v>
      </c>
      <c r="Q805" s="2">
        <v>46204</v>
      </c>
      <c r="R805" t="s">
        <v>2680</v>
      </c>
      <c r="S805" t="s">
        <v>2681</v>
      </c>
      <c r="T805" t="s">
        <v>2682</v>
      </c>
      <c r="U805" t="s">
        <v>2141</v>
      </c>
      <c r="V805" t="s">
        <v>36</v>
      </c>
      <c r="W805" t="s">
        <v>2142</v>
      </c>
      <c r="X805" t="s">
        <v>2136</v>
      </c>
      <c r="Y805" t="s">
        <v>2143</v>
      </c>
      <c r="Z805" t="s">
        <v>2144</v>
      </c>
      <c r="AA805" t="s">
        <v>2141</v>
      </c>
      <c r="AB805" t="s">
        <v>36</v>
      </c>
      <c r="AC805" t="s">
        <v>2142</v>
      </c>
      <c r="AD805" t="s">
        <v>147</v>
      </c>
      <c r="AE805" t="s">
        <v>41</v>
      </c>
      <c r="AF805" t="s">
        <v>8583</v>
      </c>
      <c r="AG805" s="8">
        <v>0</v>
      </c>
      <c r="AH805" s="8">
        <v>0</v>
      </c>
      <c r="AI805" s="8">
        <v>449</v>
      </c>
      <c r="AJ805" s="8">
        <v>0</v>
      </c>
      <c r="AK805" t="s">
        <v>8568</v>
      </c>
    </row>
    <row r="806" spans="1:37" x14ac:dyDescent="0.25">
      <c r="A806">
        <v>1304</v>
      </c>
      <c r="B806">
        <v>3</v>
      </c>
      <c r="C806">
        <v>3</v>
      </c>
      <c r="D806" t="str">
        <f>IF(Table14[[#This Row],[Round]]=Table14[[#This Row],[Round in Funding Year 2025]],"SAME","DIFFERENT")</f>
        <v>SAME</v>
      </c>
      <c r="E806" t="s">
        <v>42</v>
      </c>
      <c r="F806" t="s">
        <v>42</v>
      </c>
      <c r="G806" t="str">
        <f>IF(Table14[[#This Row],[Vendor]]=Table14[[#This Row],[Previous Vendor (from Fund Year 2025 in SF)]],"SAME","DIFFERENT VENDOR")</f>
        <v>SAME</v>
      </c>
      <c r="H806" t="s">
        <v>2136</v>
      </c>
      <c r="I806" t="s">
        <v>2137</v>
      </c>
      <c r="J806" t="s">
        <v>2136</v>
      </c>
      <c r="K806" t="s">
        <v>77</v>
      </c>
      <c r="L806" t="s">
        <v>77</v>
      </c>
      <c r="M806" t="s">
        <v>8122</v>
      </c>
      <c r="N806">
        <v>4</v>
      </c>
      <c r="O806" t="s">
        <v>8161</v>
      </c>
      <c r="P806" t="s">
        <v>8576</v>
      </c>
      <c r="Q806" s="2">
        <v>46204</v>
      </c>
      <c r="R806" t="s">
        <v>2702</v>
      </c>
      <c r="S806" t="s">
        <v>2703</v>
      </c>
      <c r="T806" t="s">
        <v>2704</v>
      </c>
      <c r="U806" t="s">
        <v>2141</v>
      </c>
      <c r="V806" t="s">
        <v>36</v>
      </c>
      <c r="W806" t="s">
        <v>2142</v>
      </c>
      <c r="X806" t="s">
        <v>2136</v>
      </c>
      <c r="Y806" t="s">
        <v>2143</v>
      </c>
      <c r="Z806" t="s">
        <v>2144</v>
      </c>
      <c r="AA806" t="s">
        <v>2141</v>
      </c>
      <c r="AB806" t="s">
        <v>36</v>
      </c>
      <c r="AC806" t="s">
        <v>2142</v>
      </c>
      <c r="AD806" t="s">
        <v>147</v>
      </c>
      <c r="AE806" t="s">
        <v>41</v>
      </c>
      <c r="AF806" t="s">
        <v>8583</v>
      </c>
      <c r="AG806" s="8">
        <v>0</v>
      </c>
      <c r="AH806" s="8">
        <v>0</v>
      </c>
      <c r="AI806" s="8">
        <v>449</v>
      </c>
      <c r="AJ806" s="8">
        <v>0</v>
      </c>
      <c r="AK806" t="s">
        <v>8568</v>
      </c>
    </row>
    <row r="807" spans="1:37" x14ac:dyDescent="0.25">
      <c r="A807">
        <v>5678</v>
      </c>
      <c r="B807">
        <v>5</v>
      </c>
      <c r="C807">
        <v>5</v>
      </c>
      <c r="D807" t="str">
        <f>IF(Table14[[#This Row],[Round]]=Table14[[#This Row],[Round in Funding Year 2025]],"SAME","DIFFERENT")</f>
        <v>SAME</v>
      </c>
      <c r="E807" t="s">
        <v>42</v>
      </c>
      <c r="F807" t="s">
        <v>42</v>
      </c>
      <c r="G807" t="str">
        <f>IF(Table14[[#This Row],[Vendor]]=Table14[[#This Row],[Previous Vendor (from Fund Year 2025 in SF)]],"SAME","DIFFERENT VENDOR")</f>
        <v>SAME</v>
      </c>
      <c r="H807" t="s">
        <v>5537</v>
      </c>
      <c r="I807" t="s">
        <v>5538</v>
      </c>
      <c r="J807" t="s">
        <v>5539</v>
      </c>
      <c r="K807" t="s">
        <v>31</v>
      </c>
      <c r="L807" t="s">
        <v>31</v>
      </c>
      <c r="M807" t="s">
        <v>8122</v>
      </c>
      <c r="N807">
        <v>2</v>
      </c>
      <c r="O807" t="s">
        <v>8159</v>
      </c>
      <c r="P807" t="s">
        <v>8574</v>
      </c>
      <c r="Q807" s="2">
        <v>46204</v>
      </c>
      <c r="R807" t="s">
        <v>5540</v>
      </c>
      <c r="S807" t="s">
        <v>5541</v>
      </c>
      <c r="T807" t="s">
        <v>5542</v>
      </c>
      <c r="U807" t="s">
        <v>1955</v>
      </c>
      <c r="V807" t="s">
        <v>36</v>
      </c>
      <c r="W807" t="s">
        <v>1956</v>
      </c>
      <c r="X807" t="s">
        <v>52</v>
      </c>
      <c r="AB807" t="s">
        <v>36</v>
      </c>
      <c r="AD807" t="s">
        <v>147</v>
      </c>
      <c r="AE807" t="s">
        <v>26</v>
      </c>
      <c r="AF807" t="s">
        <v>8583</v>
      </c>
      <c r="AG807" s="8">
        <v>0</v>
      </c>
      <c r="AH807" s="8">
        <v>0</v>
      </c>
      <c r="AI807" s="8">
        <v>395</v>
      </c>
      <c r="AJ807" s="8">
        <v>0</v>
      </c>
      <c r="AK807" t="s">
        <v>8568</v>
      </c>
    </row>
    <row r="808" spans="1:37" x14ac:dyDescent="0.25">
      <c r="A808">
        <v>259</v>
      </c>
      <c r="B808">
        <v>5</v>
      </c>
      <c r="C808">
        <v>5</v>
      </c>
      <c r="D808" t="str">
        <f>IF(Table14[[#This Row],[Round]]=Table14[[#This Row],[Round in Funding Year 2025]],"SAME","DIFFERENT")</f>
        <v>SAME</v>
      </c>
      <c r="E808" t="s">
        <v>208</v>
      </c>
      <c r="F808" t="s">
        <v>208</v>
      </c>
      <c r="G808" t="str">
        <f>IF(Table14[[#This Row],[Vendor]]=Table14[[#This Row],[Previous Vendor (from Fund Year 2025 in SF)]],"SAME","DIFFERENT VENDOR")</f>
        <v>SAME</v>
      </c>
      <c r="H808" t="s">
        <v>1063</v>
      </c>
      <c r="I808" t="s">
        <v>1064</v>
      </c>
      <c r="J808" t="s">
        <v>1065</v>
      </c>
      <c r="K808" t="s">
        <v>67</v>
      </c>
      <c r="L808" t="s">
        <v>67</v>
      </c>
      <c r="M808" t="s">
        <v>8122</v>
      </c>
      <c r="N808">
        <v>7</v>
      </c>
      <c r="O808" t="s">
        <v>8148</v>
      </c>
      <c r="P808" t="s">
        <v>8579</v>
      </c>
      <c r="Q808" s="2">
        <v>46204</v>
      </c>
      <c r="R808" t="s">
        <v>1071</v>
      </c>
      <c r="S808" t="s">
        <v>1072</v>
      </c>
      <c r="T808" t="s">
        <v>1073</v>
      </c>
      <c r="U808" t="s">
        <v>1074</v>
      </c>
      <c r="V808" t="s">
        <v>36</v>
      </c>
      <c r="W808" t="s">
        <v>1075</v>
      </c>
      <c r="X808" t="s">
        <v>52</v>
      </c>
      <c r="AB808" t="s">
        <v>36</v>
      </c>
      <c r="AD808" t="s">
        <v>147</v>
      </c>
      <c r="AE808" t="s">
        <v>26</v>
      </c>
      <c r="AF808" t="s">
        <v>8583</v>
      </c>
      <c r="AG808" s="8">
        <v>0</v>
      </c>
      <c r="AH808" s="8">
        <v>0</v>
      </c>
      <c r="AI808" s="8">
        <v>900</v>
      </c>
      <c r="AJ808" s="8">
        <v>0</v>
      </c>
      <c r="AK808" t="s">
        <v>8568</v>
      </c>
    </row>
    <row r="809" spans="1:37" x14ac:dyDescent="0.25">
      <c r="A809">
        <v>260</v>
      </c>
      <c r="B809">
        <v>5</v>
      </c>
      <c r="C809">
        <v>5</v>
      </c>
      <c r="D809" t="str">
        <f>IF(Table14[[#This Row],[Round]]=Table14[[#This Row],[Round in Funding Year 2025]],"SAME","DIFFERENT")</f>
        <v>SAME</v>
      </c>
      <c r="E809" t="s">
        <v>42</v>
      </c>
      <c r="F809" t="s">
        <v>42</v>
      </c>
      <c r="G809" t="str">
        <f>IF(Table14[[#This Row],[Vendor]]=Table14[[#This Row],[Previous Vendor (from Fund Year 2025 in SF)]],"SAME","DIFFERENT VENDOR")</f>
        <v>SAME</v>
      </c>
      <c r="H809" t="s">
        <v>1063</v>
      </c>
      <c r="I809" t="s">
        <v>1064</v>
      </c>
      <c r="J809" t="s">
        <v>1065</v>
      </c>
      <c r="K809" t="s">
        <v>67</v>
      </c>
      <c r="L809" t="s">
        <v>67</v>
      </c>
      <c r="M809" t="s">
        <v>8122</v>
      </c>
      <c r="N809">
        <v>7</v>
      </c>
      <c r="O809" t="s">
        <v>8148</v>
      </c>
      <c r="P809" t="s">
        <v>8579</v>
      </c>
      <c r="Q809" s="2">
        <v>46204</v>
      </c>
      <c r="R809" t="s">
        <v>1066</v>
      </c>
      <c r="S809" t="s">
        <v>1067</v>
      </c>
      <c r="T809" t="s">
        <v>1068</v>
      </c>
      <c r="U809" t="s">
        <v>1069</v>
      </c>
      <c r="V809" t="s">
        <v>36</v>
      </c>
      <c r="W809" t="s">
        <v>1070</v>
      </c>
      <c r="X809" t="s">
        <v>52</v>
      </c>
      <c r="AB809" t="s">
        <v>36</v>
      </c>
      <c r="AD809" t="s">
        <v>147</v>
      </c>
      <c r="AE809" t="s">
        <v>26</v>
      </c>
      <c r="AF809" t="s">
        <v>8583</v>
      </c>
      <c r="AG809" s="8">
        <v>0</v>
      </c>
      <c r="AH809" s="8">
        <v>0</v>
      </c>
      <c r="AI809" s="8">
        <v>196</v>
      </c>
      <c r="AJ809" s="8">
        <v>0</v>
      </c>
      <c r="AK809" t="s">
        <v>8568</v>
      </c>
    </row>
    <row r="810" spans="1:37" x14ac:dyDescent="0.25">
      <c r="A810">
        <v>5618</v>
      </c>
      <c r="B810">
        <v>5</v>
      </c>
      <c r="C810">
        <v>5</v>
      </c>
      <c r="D810" t="str">
        <f>IF(Table14[[#This Row],[Round]]=Table14[[#This Row],[Round in Funding Year 2025]],"SAME","DIFFERENT")</f>
        <v>SAME</v>
      </c>
      <c r="E810" t="s">
        <v>1685</v>
      </c>
      <c r="F810" t="s">
        <v>1685</v>
      </c>
      <c r="G810" t="str">
        <f>IF(Table14[[#This Row],[Vendor]]=Table14[[#This Row],[Previous Vendor (from Fund Year 2025 in SF)]],"SAME","DIFFERENT VENDOR")</f>
        <v>SAME</v>
      </c>
      <c r="H810" t="s">
        <v>2273</v>
      </c>
      <c r="I810" t="s">
        <v>2274</v>
      </c>
      <c r="J810" t="s">
        <v>2275</v>
      </c>
      <c r="K810" t="s">
        <v>67</v>
      </c>
      <c r="L810" t="s">
        <v>67</v>
      </c>
      <c r="M810" t="s">
        <v>8122</v>
      </c>
      <c r="N810">
        <v>5</v>
      </c>
      <c r="O810" t="s">
        <v>8156</v>
      </c>
      <c r="P810" t="s">
        <v>8577</v>
      </c>
      <c r="Q810" s="2">
        <v>46204</v>
      </c>
      <c r="R810" t="s">
        <v>2276</v>
      </c>
      <c r="S810" t="s">
        <v>2277</v>
      </c>
      <c r="T810" t="s">
        <v>2278</v>
      </c>
      <c r="U810" t="s">
        <v>2279</v>
      </c>
      <c r="V810" t="s">
        <v>36</v>
      </c>
      <c r="W810" t="s">
        <v>2280</v>
      </c>
      <c r="X810" t="s">
        <v>52</v>
      </c>
      <c r="AB810" t="s">
        <v>36</v>
      </c>
      <c r="AD810" t="s">
        <v>147</v>
      </c>
      <c r="AE810" t="s">
        <v>26</v>
      </c>
      <c r="AF810" t="s">
        <v>8583</v>
      </c>
      <c r="AG810" s="8">
        <v>0</v>
      </c>
      <c r="AH810" s="8">
        <v>0</v>
      </c>
      <c r="AI810" s="8">
        <v>650</v>
      </c>
      <c r="AJ810" s="8">
        <v>0</v>
      </c>
      <c r="AK810" t="s">
        <v>8568</v>
      </c>
    </row>
    <row r="811" spans="1:37" x14ac:dyDescent="0.25">
      <c r="A811">
        <v>264</v>
      </c>
      <c r="B811">
        <v>5</v>
      </c>
      <c r="C811">
        <v>5</v>
      </c>
      <c r="D811" t="str">
        <f>IF(Table14[[#This Row],[Round]]=Table14[[#This Row],[Round in Funding Year 2025]],"SAME","DIFFERENT")</f>
        <v>SAME</v>
      </c>
      <c r="E811" t="s">
        <v>73</v>
      </c>
      <c r="F811" t="s">
        <v>73</v>
      </c>
      <c r="G811" t="str">
        <f>IF(Table14[[#This Row],[Vendor]]=Table14[[#This Row],[Previous Vendor (from Fund Year 2025 in SF)]],"SAME","DIFFERENT VENDOR")</f>
        <v>SAME</v>
      </c>
      <c r="H811" t="s">
        <v>5748</v>
      </c>
      <c r="I811" t="s">
        <v>5749</v>
      </c>
      <c r="J811" t="s">
        <v>5750</v>
      </c>
      <c r="K811" t="s">
        <v>77</v>
      </c>
      <c r="L811" t="s">
        <v>77</v>
      </c>
      <c r="M811" t="s">
        <v>8122</v>
      </c>
      <c r="N811">
        <v>8</v>
      </c>
      <c r="O811" t="s">
        <v>8155</v>
      </c>
      <c r="P811" t="s">
        <v>8580</v>
      </c>
      <c r="Q811" s="2">
        <v>46204</v>
      </c>
      <c r="R811" t="s">
        <v>5751</v>
      </c>
      <c r="S811" t="s">
        <v>5752</v>
      </c>
      <c r="T811" t="s">
        <v>5753</v>
      </c>
      <c r="U811" t="s">
        <v>2945</v>
      </c>
      <c r="V811" t="s">
        <v>36</v>
      </c>
      <c r="W811" t="s">
        <v>5738</v>
      </c>
      <c r="X811" t="s">
        <v>52</v>
      </c>
      <c r="AB811" t="s">
        <v>36</v>
      </c>
      <c r="AD811" t="s">
        <v>147</v>
      </c>
      <c r="AE811" t="s">
        <v>26</v>
      </c>
      <c r="AF811" t="s">
        <v>8583</v>
      </c>
      <c r="AG811" s="8">
        <v>0</v>
      </c>
      <c r="AH811" s="8">
        <v>0</v>
      </c>
      <c r="AI811" s="8">
        <v>387</v>
      </c>
      <c r="AJ811" s="8">
        <v>0</v>
      </c>
      <c r="AK811" t="s">
        <v>8568</v>
      </c>
    </row>
    <row r="812" spans="1:37" x14ac:dyDescent="0.25">
      <c r="A812">
        <v>5304</v>
      </c>
      <c r="B812">
        <v>4</v>
      </c>
      <c r="C812">
        <v>4</v>
      </c>
      <c r="D812" t="str">
        <f>IF(Table14[[#This Row],[Round]]=Table14[[#This Row],[Round in Funding Year 2025]],"SAME","DIFFERENT")</f>
        <v>SAME</v>
      </c>
      <c r="E812" t="s">
        <v>1726</v>
      </c>
      <c r="F812" t="s">
        <v>1726</v>
      </c>
      <c r="G812" t="str">
        <f>IF(Table14[[#This Row],[Vendor]]=Table14[[#This Row],[Previous Vendor (from Fund Year 2025 in SF)]],"SAME","DIFFERENT VENDOR")</f>
        <v>SAME</v>
      </c>
      <c r="H812" t="s">
        <v>396</v>
      </c>
      <c r="I812" t="s">
        <v>397</v>
      </c>
      <c r="J812" t="s">
        <v>398</v>
      </c>
      <c r="K812" t="s">
        <v>77</v>
      </c>
      <c r="L812" t="s">
        <v>77</v>
      </c>
      <c r="M812" t="s">
        <v>8122</v>
      </c>
      <c r="N812">
        <v>8</v>
      </c>
      <c r="O812" t="s">
        <v>8153</v>
      </c>
      <c r="P812" t="s">
        <v>8580</v>
      </c>
      <c r="Q812" s="2">
        <v>46204</v>
      </c>
      <c r="R812" t="s">
        <v>404</v>
      </c>
      <c r="S812" t="s">
        <v>405</v>
      </c>
      <c r="T812" t="s">
        <v>406</v>
      </c>
      <c r="U812" t="s">
        <v>402</v>
      </c>
      <c r="V812" t="s">
        <v>36</v>
      </c>
      <c r="W812" t="s">
        <v>403</v>
      </c>
      <c r="X812" t="s">
        <v>52</v>
      </c>
      <c r="AB812" t="s">
        <v>36</v>
      </c>
      <c r="AD812" t="s">
        <v>147</v>
      </c>
      <c r="AE812" t="s">
        <v>26</v>
      </c>
      <c r="AF812" t="s">
        <v>8583</v>
      </c>
      <c r="AG812" s="8">
        <v>0</v>
      </c>
      <c r="AH812" s="8">
        <v>0</v>
      </c>
      <c r="AI812" s="8">
        <v>975</v>
      </c>
      <c r="AJ812" s="8">
        <v>0</v>
      </c>
      <c r="AK812" t="s">
        <v>8568</v>
      </c>
    </row>
    <row r="813" spans="1:37" x14ac:dyDescent="0.25">
      <c r="A813">
        <v>6021</v>
      </c>
      <c r="B813">
        <v>6</v>
      </c>
      <c r="C813">
        <v>6</v>
      </c>
      <c r="D813" t="str">
        <f>IF(Table14[[#This Row],[Round]]=Table14[[#This Row],[Round in Funding Year 2025]],"SAME","DIFFERENT")</f>
        <v>SAME</v>
      </c>
      <c r="E813" t="s">
        <v>291</v>
      </c>
      <c r="F813" t="s">
        <v>291</v>
      </c>
      <c r="G813" t="str">
        <f>IF(Table14[[#This Row],[Vendor]]=Table14[[#This Row],[Previous Vendor (from Fund Year 2025 in SF)]],"SAME","DIFFERENT VENDOR")</f>
        <v>SAME</v>
      </c>
      <c r="H813" t="s">
        <v>396</v>
      </c>
      <c r="I813" t="s">
        <v>397</v>
      </c>
      <c r="J813" t="s">
        <v>398</v>
      </c>
      <c r="K813" t="s">
        <v>31</v>
      </c>
      <c r="L813" t="s">
        <v>31</v>
      </c>
      <c r="M813" t="s">
        <v>8122</v>
      </c>
      <c r="N813">
        <v>8</v>
      </c>
      <c r="O813" t="s">
        <v>8153</v>
      </c>
      <c r="P813" t="s">
        <v>8580</v>
      </c>
      <c r="Q813" s="2">
        <v>46204</v>
      </c>
      <c r="R813" t="s">
        <v>399</v>
      </c>
      <c r="S813" t="s">
        <v>400</v>
      </c>
      <c r="T813" t="s">
        <v>401</v>
      </c>
      <c r="U813" t="s">
        <v>402</v>
      </c>
      <c r="V813" t="s">
        <v>36</v>
      </c>
      <c r="W813" t="s">
        <v>403</v>
      </c>
      <c r="X813" t="s">
        <v>404</v>
      </c>
      <c r="Y813" t="s">
        <v>405</v>
      </c>
      <c r="Z813" t="s">
        <v>406</v>
      </c>
      <c r="AA813" t="s">
        <v>402</v>
      </c>
      <c r="AB813" t="s">
        <v>36</v>
      </c>
      <c r="AC813" t="s">
        <v>403</v>
      </c>
      <c r="AD813" t="s">
        <v>147</v>
      </c>
      <c r="AE813" t="s">
        <v>41</v>
      </c>
      <c r="AF813" t="s">
        <v>8583</v>
      </c>
      <c r="AG813" s="8">
        <v>0</v>
      </c>
      <c r="AH813" s="8">
        <v>0</v>
      </c>
      <c r="AI813" s="8">
        <v>1110</v>
      </c>
      <c r="AJ813" s="8">
        <v>0</v>
      </c>
      <c r="AK813" t="s">
        <v>8568</v>
      </c>
    </row>
    <row r="814" spans="1:37" x14ac:dyDescent="0.25">
      <c r="A814">
        <v>5303</v>
      </c>
      <c r="B814">
        <v>4</v>
      </c>
      <c r="C814">
        <v>4</v>
      </c>
      <c r="D814" t="str">
        <f>IF(Table14[[#This Row],[Round]]=Table14[[#This Row],[Round in Funding Year 2025]],"SAME","DIFFERENT")</f>
        <v>SAME</v>
      </c>
      <c r="E814" t="s">
        <v>1630</v>
      </c>
      <c r="F814" t="s">
        <v>1630</v>
      </c>
      <c r="G814" t="str">
        <f>IF(Table14[[#This Row],[Vendor]]=Table14[[#This Row],[Previous Vendor (from Fund Year 2025 in SF)]],"SAME","DIFFERENT VENDOR")</f>
        <v>SAME</v>
      </c>
      <c r="H814" t="s">
        <v>396</v>
      </c>
      <c r="I814" t="s">
        <v>397</v>
      </c>
      <c r="J814" t="s">
        <v>398</v>
      </c>
      <c r="K814" t="s">
        <v>31</v>
      </c>
      <c r="L814" t="s">
        <v>67</v>
      </c>
      <c r="M814" t="s">
        <v>8119</v>
      </c>
      <c r="N814">
        <v>8</v>
      </c>
      <c r="O814" t="s">
        <v>8153</v>
      </c>
      <c r="P814" t="s">
        <v>8580</v>
      </c>
      <c r="Q814" s="2">
        <v>46204</v>
      </c>
      <c r="R814" t="s">
        <v>6325</v>
      </c>
      <c r="S814" t="s">
        <v>7696</v>
      </c>
      <c r="T814" t="s">
        <v>7697</v>
      </c>
      <c r="U814" t="s">
        <v>402</v>
      </c>
      <c r="V814" t="s">
        <v>36</v>
      </c>
      <c r="W814" t="s">
        <v>403</v>
      </c>
      <c r="X814" t="s">
        <v>404</v>
      </c>
      <c r="Y814" t="s">
        <v>405</v>
      </c>
      <c r="Z814" t="s">
        <v>406</v>
      </c>
      <c r="AA814" t="s">
        <v>402</v>
      </c>
      <c r="AB814" t="s">
        <v>36</v>
      </c>
      <c r="AC814" t="s">
        <v>403</v>
      </c>
      <c r="AD814" t="s">
        <v>147</v>
      </c>
      <c r="AE814" t="s">
        <v>41</v>
      </c>
      <c r="AF814" t="s">
        <v>8585</v>
      </c>
      <c r="AG814" s="8">
        <v>0</v>
      </c>
      <c r="AH814" s="8">
        <v>0</v>
      </c>
      <c r="AI814" s="8">
        <v>1685</v>
      </c>
      <c r="AJ814" s="8">
        <v>0</v>
      </c>
      <c r="AK814" t="s">
        <v>8568</v>
      </c>
    </row>
    <row r="815" spans="1:37" x14ac:dyDescent="0.25">
      <c r="A815">
        <v>5305</v>
      </c>
      <c r="B815">
        <v>4</v>
      </c>
      <c r="C815">
        <v>4</v>
      </c>
      <c r="D815" t="str">
        <f>IF(Table14[[#This Row],[Round]]=Table14[[#This Row],[Round in Funding Year 2025]],"SAME","DIFFERENT")</f>
        <v>SAME</v>
      </c>
      <c r="E815" t="s">
        <v>1630</v>
      </c>
      <c r="F815" t="s">
        <v>1630</v>
      </c>
      <c r="G815" t="str">
        <f>IF(Table14[[#This Row],[Vendor]]=Table14[[#This Row],[Previous Vendor (from Fund Year 2025 in SF)]],"SAME","DIFFERENT VENDOR")</f>
        <v>SAME</v>
      </c>
      <c r="H815" t="s">
        <v>396</v>
      </c>
      <c r="I815" t="s">
        <v>397</v>
      </c>
      <c r="J815" t="s">
        <v>398</v>
      </c>
      <c r="K815" t="s">
        <v>31</v>
      </c>
      <c r="L815" t="s">
        <v>67</v>
      </c>
      <c r="M815" t="s">
        <v>8119</v>
      </c>
      <c r="N815">
        <v>8</v>
      </c>
      <c r="O815" t="s">
        <v>8153</v>
      </c>
      <c r="P815" t="s">
        <v>8580</v>
      </c>
      <c r="Q815" s="2">
        <v>46204</v>
      </c>
      <c r="R815" t="s">
        <v>7693</v>
      </c>
      <c r="S815" t="s">
        <v>7694</v>
      </c>
      <c r="T815" t="s">
        <v>7695</v>
      </c>
      <c r="U815" t="s">
        <v>402</v>
      </c>
      <c r="V815" t="s">
        <v>36</v>
      </c>
      <c r="W815" t="s">
        <v>403</v>
      </c>
      <c r="X815" t="s">
        <v>404</v>
      </c>
      <c r="Y815" t="s">
        <v>405</v>
      </c>
      <c r="Z815" t="s">
        <v>406</v>
      </c>
      <c r="AA815" t="s">
        <v>402</v>
      </c>
      <c r="AB815" t="s">
        <v>36</v>
      </c>
      <c r="AC815" t="s">
        <v>403</v>
      </c>
      <c r="AD815" t="s">
        <v>147</v>
      </c>
      <c r="AE815" t="s">
        <v>41</v>
      </c>
      <c r="AF815" t="s">
        <v>8585</v>
      </c>
      <c r="AG815" s="8">
        <v>0</v>
      </c>
      <c r="AH815" s="8">
        <v>0</v>
      </c>
      <c r="AI815" s="8">
        <v>1685</v>
      </c>
      <c r="AJ815" s="8">
        <v>0</v>
      </c>
      <c r="AK815" t="s">
        <v>8568</v>
      </c>
    </row>
    <row r="816" spans="1:37" x14ac:dyDescent="0.25">
      <c r="A816">
        <v>8105</v>
      </c>
      <c r="B816" s="1">
        <v>7</v>
      </c>
      <c r="C816" s="1" t="s">
        <v>8172</v>
      </c>
      <c r="E816" s="3" t="s">
        <v>1726</v>
      </c>
      <c r="H816" s="3" t="s">
        <v>396</v>
      </c>
      <c r="I816" s="3" t="s">
        <v>397</v>
      </c>
      <c r="J816" s="3" t="s">
        <v>398</v>
      </c>
      <c r="K816" s="3" t="s">
        <v>31</v>
      </c>
      <c r="M816" t="s">
        <v>8118</v>
      </c>
      <c r="N816">
        <v>8</v>
      </c>
      <c r="O816" t="s">
        <v>8153</v>
      </c>
      <c r="P816" t="s">
        <v>8580</v>
      </c>
      <c r="Q816" s="4">
        <v>46204</v>
      </c>
      <c r="R816" s="3" t="s">
        <v>8406</v>
      </c>
      <c r="S816" s="3"/>
      <c r="T816" s="3" t="s">
        <v>8407</v>
      </c>
      <c r="U816" s="3" t="s">
        <v>8408</v>
      </c>
      <c r="V816" s="3" t="s">
        <v>36</v>
      </c>
      <c r="W816" s="3" t="s">
        <v>8409</v>
      </c>
      <c r="X816" s="3" t="s">
        <v>404</v>
      </c>
      <c r="Y816" s="3" t="s">
        <v>405</v>
      </c>
      <c r="Z816" s="3" t="s">
        <v>406</v>
      </c>
      <c r="AA816" s="3" t="s">
        <v>402</v>
      </c>
      <c r="AB816" s="3" t="s">
        <v>36</v>
      </c>
      <c r="AC816" s="3" t="s">
        <v>403</v>
      </c>
      <c r="AD816" s="3" t="s">
        <v>147</v>
      </c>
      <c r="AE816" s="3" t="s">
        <v>41</v>
      </c>
      <c r="AF816" t="s">
        <v>8166</v>
      </c>
      <c r="AG816" s="9">
        <v>0</v>
      </c>
      <c r="AH816" s="9">
        <v>0</v>
      </c>
      <c r="AI816" s="9">
        <v>4824.42</v>
      </c>
      <c r="AJ816" s="9">
        <v>0</v>
      </c>
      <c r="AK816" t="s">
        <v>8568</v>
      </c>
    </row>
    <row r="817" spans="1:37" x14ac:dyDescent="0.25">
      <c r="A817">
        <v>270</v>
      </c>
      <c r="B817">
        <v>5</v>
      </c>
      <c r="C817">
        <v>5</v>
      </c>
      <c r="D817" t="str">
        <f>IF(Table14[[#This Row],[Round]]=Table14[[#This Row],[Round in Funding Year 2025]],"SAME","DIFFERENT")</f>
        <v>SAME</v>
      </c>
      <c r="E817" t="s">
        <v>42</v>
      </c>
      <c r="F817" t="s">
        <v>42</v>
      </c>
      <c r="G817" t="str">
        <f>IF(Table14[[#This Row],[Vendor]]=Table14[[#This Row],[Previous Vendor (from Fund Year 2025 in SF)]],"SAME","DIFFERENT VENDOR")</f>
        <v>SAME</v>
      </c>
      <c r="H817" t="s">
        <v>254</v>
      </c>
      <c r="I817" t="s">
        <v>255</v>
      </c>
      <c r="J817" t="s">
        <v>256</v>
      </c>
      <c r="K817" t="s">
        <v>159</v>
      </c>
      <c r="L817" t="s">
        <v>159</v>
      </c>
      <c r="M817" t="s">
        <v>8122</v>
      </c>
      <c r="N817">
        <v>1</v>
      </c>
      <c r="O817" t="s">
        <v>8158</v>
      </c>
      <c r="P817" t="s">
        <v>8573</v>
      </c>
      <c r="Q817" s="2">
        <v>46204</v>
      </c>
      <c r="R817" t="s">
        <v>4263</v>
      </c>
      <c r="S817" t="s">
        <v>4264</v>
      </c>
      <c r="T817" t="s">
        <v>4265</v>
      </c>
      <c r="U817" t="s">
        <v>4266</v>
      </c>
      <c r="V817" t="s">
        <v>36</v>
      </c>
      <c r="W817" t="s">
        <v>258</v>
      </c>
      <c r="X817" t="s">
        <v>52</v>
      </c>
      <c r="AB817" t="s">
        <v>36</v>
      </c>
      <c r="AD817" t="s">
        <v>147</v>
      </c>
      <c r="AE817" t="s">
        <v>26</v>
      </c>
      <c r="AF817" t="s">
        <v>8583</v>
      </c>
      <c r="AG817" s="8">
        <v>0</v>
      </c>
      <c r="AH817" s="8">
        <v>0</v>
      </c>
      <c r="AI817" s="8">
        <v>190</v>
      </c>
      <c r="AJ817" s="8">
        <v>0</v>
      </c>
      <c r="AK817" t="s">
        <v>8568</v>
      </c>
    </row>
    <row r="818" spans="1:37" x14ac:dyDescent="0.25">
      <c r="A818">
        <v>1311</v>
      </c>
      <c r="B818">
        <v>4</v>
      </c>
      <c r="C818">
        <v>4</v>
      </c>
      <c r="D818" t="str">
        <f>IF(Table14[[#This Row],[Round]]=Table14[[#This Row],[Round in Funding Year 2025]],"SAME","DIFFERENT")</f>
        <v>SAME</v>
      </c>
      <c r="E818" t="s">
        <v>1685</v>
      </c>
      <c r="F818" t="s">
        <v>1685</v>
      </c>
      <c r="G818" t="str">
        <f>IF(Table14[[#This Row],[Vendor]]=Table14[[#This Row],[Previous Vendor (from Fund Year 2025 in SF)]],"SAME","DIFFERENT VENDOR")</f>
        <v>SAME</v>
      </c>
      <c r="H818" t="s">
        <v>2249</v>
      </c>
      <c r="I818" t="s">
        <v>2250</v>
      </c>
      <c r="J818" t="s">
        <v>2251</v>
      </c>
      <c r="K818" t="s">
        <v>67</v>
      </c>
      <c r="L818" t="s">
        <v>67</v>
      </c>
      <c r="M818" t="s">
        <v>8122</v>
      </c>
      <c r="N818">
        <v>5</v>
      </c>
      <c r="O818" t="s">
        <v>8156</v>
      </c>
      <c r="P818" t="s">
        <v>8577</v>
      </c>
      <c r="Q818" s="2">
        <v>46204</v>
      </c>
      <c r="R818" t="s">
        <v>2252</v>
      </c>
      <c r="S818" t="s">
        <v>2253</v>
      </c>
      <c r="T818" t="s">
        <v>2254</v>
      </c>
      <c r="U818" t="s">
        <v>2255</v>
      </c>
      <c r="V818" t="s">
        <v>36</v>
      </c>
      <c r="W818" t="s">
        <v>2256</v>
      </c>
      <c r="X818" t="s">
        <v>2257</v>
      </c>
      <c r="Y818" t="s">
        <v>2258</v>
      </c>
      <c r="Z818" t="s">
        <v>2259</v>
      </c>
      <c r="AA818" t="s">
        <v>2260</v>
      </c>
      <c r="AB818" t="s">
        <v>36</v>
      </c>
      <c r="AC818" t="s">
        <v>2261</v>
      </c>
      <c r="AD818" t="s">
        <v>147</v>
      </c>
      <c r="AE818" t="s">
        <v>41</v>
      </c>
      <c r="AF818" t="s">
        <v>8583</v>
      </c>
      <c r="AG818" s="8">
        <v>0</v>
      </c>
      <c r="AH818" s="8">
        <v>0</v>
      </c>
      <c r="AI818" s="8">
        <v>650</v>
      </c>
      <c r="AJ818" s="8">
        <v>0</v>
      </c>
      <c r="AK818" t="s">
        <v>8568</v>
      </c>
    </row>
    <row r="819" spans="1:37" x14ac:dyDescent="0.25">
      <c r="A819">
        <v>1312</v>
      </c>
      <c r="B819">
        <v>4</v>
      </c>
      <c r="C819">
        <v>4</v>
      </c>
      <c r="D819" t="str">
        <f>IF(Table14[[#This Row],[Round]]=Table14[[#This Row],[Round in Funding Year 2025]],"SAME","DIFFERENT")</f>
        <v>SAME</v>
      </c>
      <c r="E819" t="s">
        <v>1685</v>
      </c>
      <c r="F819" t="s">
        <v>1685</v>
      </c>
      <c r="G819" t="str">
        <f>IF(Table14[[#This Row],[Vendor]]=Table14[[#This Row],[Previous Vendor (from Fund Year 2025 in SF)]],"SAME","DIFFERENT VENDOR")</f>
        <v>SAME</v>
      </c>
      <c r="H819" t="s">
        <v>2249</v>
      </c>
      <c r="I819" t="s">
        <v>2250</v>
      </c>
      <c r="J819" t="s">
        <v>2251</v>
      </c>
      <c r="K819" t="s">
        <v>67</v>
      </c>
      <c r="L819" t="s">
        <v>67</v>
      </c>
      <c r="M819" t="s">
        <v>8122</v>
      </c>
      <c r="N819">
        <v>5</v>
      </c>
      <c r="O819" t="s">
        <v>8156</v>
      </c>
      <c r="P819" t="s">
        <v>8577</v>
      </c>
      <c r="Q819" s="2">
        <v>46204</v>
      </c>
      <c r="R819" t="s">
        <v>2262</v>
      </c>
      <c r="S819" t="s">
        <v>2263</v>
      </c>
      <c r="T819" t="s">
        <v>2264</v>
      </c>
      <c r="U819" t="s">
        <v>2260</v>
      </c>
      <c r="V819" t="s">
        <v>36</v>
      </c>
      <c r="W819" t="s">
        <v>2261</v>
      </c>
      <c r="X819" t="s">
        <v>2257</v>
      </c>
      <c r="Y819" t="s">
        <v>2258</v>
      </c>
      <c r="Z819" t="s">
        <v>2259</v>
      </c>
      <c r="AA819" t="s">
        <v>2260</v>
      </c>
      <c r="AB819" t="s">
        <v>36</v>
      </c>
      <c r="AC819" t="s">
        <v>2261</v>
      </c>
      <c r="AD819" t="s">
        <v>147</v>
      </c>
      <c r="AE819" t="s">
        <v>41</v>
      </c>
      <c r="AF819" t="s">
        <v>8583</v>
      </c>
      <c r="AG819" s="8">
        <v>0</v>
      </c>
      <c r="AH819" s="8">
        <v>0</v>
      </c>
      <c r="AI819" s="8">
        <v>650</v>
      </c>
      <c r="AJ819" s="8">
        <v>0</v>
      </c>
      <c r="AK819" t="s">
        <v>8568</v>
      </c>
    </row>
    <row r="820" spans="1:37" x14ac:dyDescent="0.25">
      <c r="A820">
        <v>1313</v>
      </c>
      <c r="B820">
        <v>5</v>
      </c>
      <c r="C820">
        <v>5</v>
      </c>
      <c r="D820" t="str">
        <f>IF(Table14[[#This Row],[Round]]=Table14[[#This Row],[Round in Funding Year 2025]],"SAME","DIFFERENT")</f>
        <v>SAME</v>
      </c>
      <c r="E820" t="s">
        <v>1685</v>
      </c>
      <c r="F820" t="s">
        <v>1685</v>
      </c>
      <c r="G820" t="str">
        <f>IF(Table14[[#This Row],[Vendor]]=Table14[[#This Row],[Previous Vendor (from Fund Year 2025 in SF)]],"SAME","DIFFERENT VENDOR")</f>
        <v>SAME</v>
      </c>
      <c r="H820" t="s">
        <v>2249</v>
      </c>
      <c r="I820" t="s">
        <v>2250</v>
      </c>
      <c r="J820" t="s">
        <v>2251</v>
      </c>
      <c r="K820" t="s">
        <v>67</v>
      </c>
      <c r="L820" t="s">
        <v>67</v>
      </c>
      <c r="M820" t="s">
        <v>8122</v>
      </c>
      <c r="N820">
        <v>5</v>
      </c>
      <c r="O820" t="s">
        <v>8156</v>
      </c>
      <c r="P820" t="s">
        <v>8577</v>
      </c>
      <c r="Q820" s="2">
        <v>46204</v>
      </c>
      <c r="R820" t="s">
        <v>2257</v>
      </c>
      <c r="S820" t="s">
        <v>2258</v>
      </c>
      <c r="T820" t="s">
        <v>2259</v>
      </c>
      <c r="U820" t="s">
        <v>2260</v>
      </c>
      <c r="V820" t="s">
        <v>36</v>
      </c>
      <c r="W820" t="s">
        <v>2261</v>
      </c>
      <c r="X820" t="s">
        <v>52</v>
      </c>
      <c r="AB820" t="s">
        <v>36</v>
      </c>
      <c r="AD820" t="s">
        <v>147</v>
      </c>
      <c r="AE820" t="s">
        <v>26</v>
      </c>
      <c r="AF820" t="s">
        <v>8583</v>
      </c>
      <c r="AG820" s="8">
        <v>0</v>
      </c>
      <c r="AH820" s="8">
        <v>0</v>
      </c>
      <c r="AI820" s="8">
        <v>650</v>
      </c>
      <c r="AJ820" s="8">
        <v>0</v>
      </c>
      <c r="AK820" t="s">
        <v>8568</v>
      </c>
    </row>
    <row r="821" spans="1:37" x14ac:dyDescent="0.25">
      <c r="A821">
        <v>5468</v>
      </c>
      <c r="B821">
        <v>4</v>
      </c>
      <c r="C821">
        <v>4</v>
      </c>
      <c r="D821" t="str">
        <f>IF(Table14[[#This Row],[Round]]=Table14[[#This Row],[Round in Funding Year 2025]],"SAME","DIFFERENT")</f>
        <v>SAME</v>
      </c>
      <c r="E821" t="s">
        <v>73</v>
      </c>
      <c r="F821" t="s">
        <v>73</v>
      </c>
      <c r="G821" t="str">
        <f>IF(Table14[[#This Row],[Vendor]]=Table14[[#This Row],[Previous Vendor (from Fund Year 2025 in SF)]],"SAME","DIFFERENT VENDOR")</f>
        <v>SAME</v>
      </c>
      <c r="H821" t="s">
        <v>1939</v>
      </c>
      <c r="I821" t="s">
        <v>1940</v>
      </c>
      <c r="J821" t="s">
        <v>1939</v>
      </c>
      <c r="K821" t="s">
        <v>31</v>
      </c>
      <c r="L821" t="s">
        <v>31</v>
      </c>
      <c r="M821" t="s">
        <v>8122</v>
      </c>
      <c r="N821">
        <v>3</v>
      </c>
      <c r="O821" t="s">
        <v>8149</v>
      </c>
      <c r="P821" t="s">
        <v>8575</v>
      </c>
      <c r="Q821" s="2">
        <v>46204</v>
      </c>
      <c r="R821" t="s">
        <v>1946</v>
      </c>
      <c r="S821" t="s">
        <v>1947</v>
      </c>
      <c r="T821" t="s">
        <v>1948</v>
      </c>
      <c r="U821" t="s">
        <v>1944</v>
      </c>
      <c r="V821" t="s">
        <v>36</v>
      </c>
      <c r="W821" t="s">
        <v>1945</v>
      </c>
      <c r="X821" t="s">
        <v>52</v>
      </c>
      <c r="AB821" t="s">
        <v>36</v>
      </c>
      <c r="AD821" t="s">
        <v>147</v>
      </c>
      <c r="AE821" t="s">
        <v>26</v>
      </c>
      <c r="AF821" t="s">
        <v>8583</v>
      </c>
      <c r="AG821" s="8">
        <v>0</v>
      </c>
      <c r="AH821" s="8">
        <v>0</v>
      </c>
      <c r="AI821" s="8">
        <v>575</v>
      </c>
      <c r="AJ821" s="8">
        <v>0</v>
      </c>
      <c r="AK821" t="s">
        <v>8568</v>
      </c>
    </row>
    <row r="822" spans="1:37" x14ac:dyDescent="0.25">
      <c r="A822">
        <v>5470</v>
      </c>
      <c r="B822">
        <v>4</v>
      </c>
      <c r="C822">
        <v>4</v>
      </c>
      <c r="D822" t="str">
        <f>IF(Table14[[#This Row],[Round]]=Table14[[#This Row],[Round in Funding Year 2025]],"SAME","DIFFERENT")</f>
        <v>SAME</v>
      </c>
      <c r="E822" t="s">
        <v>73</v>
      </c>
      <c r="F822" t="s">
        <v>73</v>
      </c>
      <c r="G822" t="str">
        <f>IF(Table14[[#This Row],[Vendor]]=Table14[[#This Row],[Previous Vendor (from Fund Year 2025 in SF)]],"SAME","DIFFERENT VENDOR")</f>
        <v>SAME</v>
      </c>
      <c r="H822" t="s">
        <v>1939</v>
      </c>
      <c r="I822" t="s">
        <v>1940</v>
      </c>
      <c r="J822" t="s">
        <v>1939</v>
      </c>
      <c r="K822" t="s">
        <v>31</v>
      </c>
      <c r="L822" t="s">
        <v>31</v>
      </c>
      <c r="M822" t="s">
        <v>8122</v>
      </c>
      <c r="N822">
        <v>3</v>
      </c>
      <c r="O822" t="s">
        <v>8149</v>
      </c>
      <c r="P822" t="s">
        <v>8575</v>
      </c>
      <c r="Q822" s="2">
        <v>46204</v>
      </c>
      <c r="R822" t="s">
        <v>6149</v>
      </c>
      <c r="S822" t="s">
        <v>6150</v>
      </c>
      <c r="T822" t="s">
        <v>6151</v>
      </c>
      <c r="U822" t="s">
        <v>6139</v>
      </c>
      <c r="V822" t="s">
        <v>36</v>
      </c>
      <c r="W822" t="s">
        <v>1351</v>
      </c>
      <c r="X822" t="s">
        <v>1946</v>
      </c>
      <c r="Y822" t="s">
        <v>1947</v>
      </c>
      <c r="Z822" t="s">
        <v>1948</v>
      </c>
      <c r="AA822" t="s">
        <v>1944</v>
      </c>
      <c r="AB822" t="s">
        <v>36</v>
      </c>
      <c r="AC822" t="s">
        <v>1945</v>
      </c>
      <c r="AD822" t="s">
        <v>147</v>
      </c>
      <c r="AE822" t="s">
        <v>41</v>
      </c>
      <c r="AF822" t="s">
        <v>8583</v>
      </c>
      <c r="AG822" s="8">
        <v>0</v>
      </c>
      <c r="AH822" s="8">
        <v>0</v>
      </c>
      <c r="AI822" s="8">
        <v>575</v>
      </c>
      <c r="AJ822" s="8">
        <v>0</v>
      </c>
      <c r="AK822" t="s">
        <v>8568</v>
      </c>
    </row>
    <row r="823" spans="1:37" x14ac:dyDescent="0.25">
      <c r="A823">
        <v>5471</v>
      </c>
      <c r="B823">
        <v>4</v>
      </c>
      <c r="C823">
        <v>4</v>
      </c>
      <c r="D823" t="str">
        <f>IF(Table14[[#This Row],[Round]]=Table14[[#This Row],[Round in Funding Year 2025]],"SAME","DIFFERENT")</f>
        <v>SAME</v>
      </c>
      <c r="E823" t="s">
        <v>73</v>
      </c>
      <c r="F823" t="s">
        <v>73</v>
      </c>
      <c r="G823" t="str">
        <f>IF(Table14[[#This Row],[Vendor]]=Table14[[#This Row],[Previous Vendor (from Fund Year 2025 in SF)]],"SAME","DIFFERENT VENDOR")</f>
        <v>SAME</v>
      </c>
      <c r="H823" t="s">
        <v>1939</v>
      </c>
      <c r="I823" t="s">
        <v>1940</v>
      </c>
      <c r="J823" t="s">
        <v>1939</v>
      </c>
      <c r="K823" t="s">
        <v>31</v>
      </c>
      <c r="L823" t="s">
        <v>31</v>
      </c>
      <c r="M823" t="s">
        <v>8122</v>
      </c>
      <c r="N823">
        <v>3</v>
      </c>
      <c r="O823" t="s">
        <v>8149</v>
      </c>
      <c r="P823" t="s">
        <v>8575</v>
      </c>
      <c r="Q823" s="2">
        <v>46204</v>
      </c>
      <c r="R823" t="s">
        <v>6146</v>
      </c>
      <c r="S823" t="s">
        <v>6147</v>
      </c>
      <c r="T823" t="s">
        <v>6148</v>
      </c>
      <c r="U823" t="s">
        <v>801</v>
      </c>
      <c r="V823" t="s">
        <v>36</v>
      </c>
      <c r="W823" t="s">
        <v>3334</v>
      </c>
      <c r="X823" t="s">
        <v>1946</v>
      </c>
      <c r="Y823" t="s">
        <v>1947</v>
      </c>
      <c r="Z823" t="s">
        <v>1948</v>
      </c>
      <c r="AA823" t="s">
        <v>1944</v>
      </c>
      <c r="AB823" t="s">
        <v>36</v>
      </c>
      <c r="AC823" t="s">
        <v>1945</v>
      </c>
      <c r="AD823" t="s">
        <v>147</v>
      </c>
      <c r="AE823" t="s">
        <v>41</v>
      </c>
      <c r="AF823" t="s">
        <v>8583</v>
      </c>
      <c r="AG823" s="8">
        <v>0</v>
      </c>
      <c r="AH823" s="8">
        <v>0</v>
      </c>
      <c r="AI823" s="8">
        <v>575</v>
      </c>
      <c r="AJ823" s="8">
        <v>0</v>
      </c>
      <c r="AK823" t="s">
        <v>8568</v>
      </c>
    </row>
    <row r="824" spans="1:37" x14ac:dyDescent="0.25">
      <c r="A824">
        <v>5472</v>
      </c>
      <c r="B824">
        <v>4</v>
      </c>
      <c r="C824">
        <v>4</v>
      </c>
      <c r="D824" t="str">
        <f>IF(Table14[[#This Row],[Round]]=Table14[[#This Row],[Round in Funding Year 2025]],"SAME","DIFFERENT")</f>
        <v>SAME</v>
      </c>
      <c r="E824" t="s">
        <v>73</v>
      </c>
      <c r="F824" t="s">
        <v>73</v>
      </c>
      <c r="G824" t="str">
        <f>IF(Table14[[#This Row],[Vendor]]=Table14[[#This Row],[Previous Vendor (from Fund Year 2025 in SF)]],"SAME","DIFFERENT VENDOR")</f>
        <v>SAME</v>
      </c>
      <c r="H824" t="s">
        <v>1939</v>
      </c>
      <c r="I824" t="s">
        <v>1940</v>
      </c>
      <c r="J824" t="s">
        <v>1939</v>
      </c>
      <c r="K824" t="s">
        <v>31</v>
      </c>
      <c r="L824" t="s">
        <v>31</v>
      </c>
      <c r="M824" t="s">
        <v>8122</v>
      </c>
      <c r="N824">
        <v>3</v>
      </c>
      <c r="O824" t="s">
        <v>8149</v>
      </c>
      <c r="P824" t="s">
        <v>8575</v>
      </c>
      <c r="Q824" s="2">
        <v>46204</v>
      </c>
      <c r="R824" t="s">
        <v>6136</v>
      </c>
      <c r="S824" t="s">
        <v>6137</v>
      </c>
      <c r="T824" t="s">
        <v>6138</v>
      </c>
      <c r="U824" t="s">
        <v>1944</v>
      </c>
      <c r="V824" t="s">
        <v>36</v>
      </c>
      <c r="W824" t="s">
        <v>1945</v>
      </c>
      <c r="X824" t="s">
        <v>1946</v>
      </c>
      <c r="Y824" t="s">
        <v>1947</v>
      </c>
      <c r="Z824" t="s">
        <v>1948</v>
      </c>
      <c r="AA824" t="s">
        <v>1944</v>
      </c>
      <c r="AB824" t="s">
        <v>36</v>
      </c>
      <c r="AC824" t="s">
        <v>1945</v>
      </c>
      <c r="AD824" t="s">
        <v>147</v>
      </c>
      <c r="AE824" t="s">
        <v>41</v>
      </c>
      <c r="AF824" t="s">
        <v>8583</v>
      </c>
      <c r="AG824" s="8">
        <v>0</v>
      </c>
      <c r="AH824" s="8">
        <v>0</v>
      </c>
      <c r="AI824" s="8">
        <v>575</v>
      </c>
      <c r="AJ824" s="8">
        <v>0</v>
      </c>
      <c r="AK824" t="s">
        <v>8568</v>
      </c>
    </row>
    <row r="825" spans="1:37" x14ac:dyDescent="0.25">
      <c r="A825">
        <v>5473</v>
      </c>
      <c r="B825">
        <v>4</v>
      </c>
      <c r="C825">
        <v>4</v>
      </c>
      <c r="D825" t="str">
        <f>IF(Table14[[#This Row],[Round]]=Table14[[#This Row],[Round in Funding Year 2025]],"SAME","DIFFERENT")</f>
        <v>SAME</v>
      </c>
      <c r="E825" t="s">
        <v>73</v>
      </c>
      <c r="F825" t="s">
        <v>73</v>
      </c>
      <c r="G825" t="str">
        <f>IF(Table14[[#This Row],[Vendor]]=Table14[[#This Row],[Previous Vendor (from Fund Year 2025 in SF)]],"SAME","DIFFERENT VENDOR")</f>
        <v>SAME</v>
      </c>
      <c r="H825" t="s">
        <v>1939</v>
      </c>
      <c r="I825" t="s">
        <v>1940</v>
      </c>
      <c r="J825" t="s">
        <v>1939</v>
      </c>
      <c r="K825" t="s">
        <v>31</v>
      </c>
      <c r="L825" t="s">
        <v>31</v>
      </c>
      <c r="M825" t="s">
        <v>8122</v>
      </c>
      <c r="N825">
        <v>3</v>
      </c>
      <c r="O825" t="s">
        <v>8149</v>
      </c>
      <c r="P825" t="s">
        <v>8575</v>
      </c>
      <c r="Q825" s="2">
        <v>46204</v>
      </c>
      <c r="R825" t="s">
        <v>6140</v>
      </c>
      <c r="S825" t="s">
        <v>6141</v>
      </c>
      <c r="T825" t="s">
        <v>6142</v>
      </c>
      <c r="U825" t="s">
        <v>1944</v>
      </c>
      <c r="V825" t="s">
        <v>36</v>
      </c>
      <c r="W825" t="s">
        <v>1945</v>
      </c>
      <c r="X825" t="s">
        <v>1946</v>
      </c>
      <c r="Y825" t="s">
        <v>1947</v>
      </c>
      <c r="Z825" t="s">
        <v>1948</v>
      </c>
      <c r="AA825" t="s">
        <v>1944</v>
      </c>
      <c r="AB825" t="s">
        <v>36</v>
      </c>
      <c r="AC825" t="s">
        <v>1945</v>
      </c>
      <c r="AD825" t="s">
        <v>147</v>
      </c>
      <c r="AE825" t="s">
        <v>41</v>
      </c>
      <c r="AF825" t="s">
        <v>8583</v>
      </c>
      <c r="AG825" s="8">
        <v>0</v>
      </c>
      <c r="AH825" s="8">
        <v>0</v>
      </c>
      <c r="AI825" s="8">
        <v>575</v>
      </c>
      <c r="AJ825" s="8">
        <v>0</v>
      </c>
      <c r="AK825" t="s">
        <v>8568</v>
      </c>
    </row>
    <row r="826" spans="1:37" x14ac:dyDescent="0.25">
      <c r="A826">
        <v>5474</v>
      </c>
      <c r="B826">
        <v>4</v>
      </c>
      <c r="C826">
        <v>4</v>
      </c>
      <c r="D826" t="str">
        <f>IF(Table14[[#This Row],[Round]]=Table14[[#This Row],[Round in Funding Year 2025]],"SAME","DIFFERENT")</f>
        <v>SAME</v>
      </c>
      <c r="E826" t="s">
        <v>73</v>
      </c>
      <c r="F826" t="s">
        <v>73</v>
      </c>
      <c r="G826" t="str">
        <f>IF(Table14[[#This Row],[Vendor]]=Table14[[#This Row],[Previous Vendor (from Fund Year 2025 in SF)]],"SAME","DIFFERENT VENDOR")</f>
        <v>SAME</v>
      </c>
      <c r="H826" t="s">
        <v>1939</v>
      </c>
      <c r="I826" t="s">
        <v>1940</v>
      </c>
      <c r="J826" t="s">
        <v>1939</v>
      </c>
      <c r="K826" t="s">
        <v>31</v>
      </c>
      <c r="L826" t="s">
        <v>31</v>
      </c>
      <c r="M826" t="s">
        <v>8122</v>
      </c>
      <c r="N826">
        <v>3</v>
      </c>
      <c r="O826" t="s">
        <v>8149</v>
      </c>
      <c r="P826" t="s">
        <v>8575</v>
      </c>
      <c r="Q826" s="2">
        <v>46204</v>
      </c>
      <c r="R826" t="s">
        <v>6133</v>
      </c>
      <c r="S826" t="s">
        <v>6134</v>
      </c>
      <c r="T826" t="s">
        <v>6135</v>
      </c>
      <c r="U826" t="s">
        <v>1944</v>
      </c>
      <c r="V826" t="s">
        <v>36</v>
      </c>
      <c r="W826" t="s">
        <v>1945</v>
      </c>
      <c r="X826" t="s">
        <v>1946</v>
      </c>
      <c r="Y826" t="s">
        <v>1947</v>
      </c>
      <c r="Z826" t="s">
        <v>1948</v>
      </c>
      <c r="AA826" t="s">
        <v>1944</v>
      </c>
      <c r="AB826" t="s">
        <v>36</v>
      </c>
      <c r="AC826" t="s">
        <v>1945</v>
      </c>
      <c r="AD826" t="s">
        <v>147</v>
      </c>
      <c r="AE826" t="s">
        <v>41</v>
      </c>
      <c r="AF826" t="s">
        <v>8583</v>
      </c>
      <c r="AG826" s="8">
        <v>0</v>
      </c>
      <c r="AH826" s="8">
        <v>0</v>
      </c>
      <c r="AI826" s="8">
        <v>575</v>
      </c>
      <c r="AJ826" s="8">
        <v>0</v>
      </c>
      <c r="AK826" t="s">
        <v>8568</v>
      </c>
    </row>
    <row r="827" spans="1:37" x14ac:dyDescent="0.25">
      <c r="A827">
        <v>5475</v>
      </c>
      <c r="B827">
        <v>4</v>
      </c>
      <c r="C827">
        <v>4</v>
      </c>
      <c r="D827" t="str">
        <f>IF(Table14[[#This Row],[Round]]=Table14[[#This Row],[Round in Funding Year 2025]],"SAME","DIFFERENT")</f>
        <v>SAME</v>
      </c>
      <c r="E827" t="s">
        <v>73</v>
      </c>
      <c r="F827" t="s">
        <v>73</v>
      </c>
      <c r="G827" t="str">
        <f>IF(Table14[[#This Row],[Vendor]]=Table14[[#This Row],[Previous Vendor (from Fund Year 2025 in SF)]],"SAME","DIFFERENT VENDOR")</f>
        <v>SAME</v>
      </c>
      <c r="H827" t="s">
        <v>1939</v>
      </c>
      <c r="I827" t="s">
        <v>1940</v>
      </c>
      <c r="J827" t="s">
        <v>1939</v>
      </c>
      <c r="K827" t="s">
        <v>31</v>
      </c>
      <c r="L827" t="s">
        <v>31</v>
      </c>
      <c r="M827" t="s">
        <v>8122</v>
      </c>
      <c r="N827">
        <v>3</v>
      </c>
      <c r="O827" t="s">
        <v>8149</v>
      </c>
      <c r="P827" t="s">
        <v>8575</v>
      </c>
      <c r="Q827" s="2">
        <v>46204</v>
      </c>
      <c r="R827" t="s">
        <v>6130</v>
      </c>
      <c r="S827" t="s">
        <v>6131</v>
      </c>
      <c r="T827" t="s">
        <v>6132</v>
      </c>
      <c r="U827" t="s">
        <v>1360</v>
      </c>
      <c r="V827" t="s">
        <v>36</v>
      </c>
      <c r="W827" t="s">
        <v>1351</v>
      </c>
      <c r="X827" t="s">
        <v>1946</v>
      </c>
      <c r="Y827" t="s">
        <v>1947</v>
      </c>
      <c r="Z827" t="s">
        <v>1948</v>
      </c>
      <c r="AA827" t="s">
        <v>1944</v>
      </c>
      <c r="AB827" t="s">
        <v>36</v>
      </c>
      <c r="AC827" t="s">
        <v>1945</v>
      </c>
      <c r="AD827" t="s">
        <v>147</v>
      </c>
      <c r="AE827" t="s">
        <v>41</v>
      </c>
      <c r="AF827" t="s">
        <v>8583</v>
      </c>
      <c r="AG827" s="8">
        <v>0</v>
      </c>
      <c r="AH827" s="8">
        <v>0</v>
      </c>
      <c r="AI827" s="8">
        <v>575</v>
      </c>
      <c r="AJ827" s="8">
        <v>0</v>
      </c>
      <c r="AK827" t="s">
        <v>8568</v>
      </c>
    </row>
    <row r="828" spans="1:37" x14ac:dyDescent="0.25">
      <c r="A828">
        <v>5476</v>
      </c>
      <c r="B828">
        <v>4</v>
      </c>
      <c r="C828">
        <v>4</v>
      </c>
      <c r="D828" t="str">
        <f>IF(Table14[[#This Row],[Round]]=Table14[[#This Row],[Round in Funding Year 2025]],"SAME","DIFFERENT")</f>
        <v>SAME</v>
      </c>
      <c r="E828" t="s">
        <v>73</v>
      </c>
      <c r="F828" t="s">
        <v>73</v>
      </c>
      <c r="G828" t="str">
        <f>IF(Table14[[#This Row],[Vendor]]=Table14[[#This Row],[Previous Vendor (from Fund Year 2025 in SF)]],"SAME","DIFFERENT VENDOR")</f>
        <v>SAME</v>
      </c>
      <c r="H828" t="s">
        <v>1939</v>
      </c>
      <c r="I828" t="s">
        <v>1940</v>
      </c>
      <c r="J828" t="s">
        <v>1939</v>
      </c>
      <c r="K828" t="s">
        <v>31</v>
      </c>
      <c r="L828" t="s">
        <v>31</v>
      </c>
      <c r="M828" t="s">
        <v>8122</v>
      </c>
      <c r="N828">
        <v>3</v>
      </c>
      <c r="O828" t="s">
        <v>8149</v>
      </c>
      <c r="P828" t="s">
        <v>8575</v>
      </c>
      <c r="Q828" s="2">
        <v>46204</v>
      </c>
      <c r="R828" t="s">
        <v>6143</v>
      </c>
      <c r="S828" t="s">
        <v>6144</v>
      </c>
      <c r="T828" t="s">
        <v>6145</v>
      </c>
      <c r="U828" t="s">
        <v>1944</v>
      </c>
      <c r="V828" t="s">
        <v>36</v>
      </c>
      <c r="W828" t="s">
        <v>1945</v>
      </c>
      <c r="X828" t="s">
        <v>1946</v>
      </c>
      <c r="Y828" t="s">
        <v>1947</v>
      </c>
      <c r="Z828" t="s">
        <v>1948</v>
      </c>
      <c r="AA828" t="s">
        <v>1944</v>
      </c>
      <c r="AB828" t="s">
        <v>36</v>
      </c>
      <c r="AC828" t="s">
        <v>1945</v>
      </c>
      <c r="AD828" t="s">
        <v>147</v>
      </c>
      <c r="AE828" t="s">
        <v>41</v>
      </c>
      <c r="AF828" t="s">
        <v>8583</v>
      </c>
      <c r="AG828" s="8">
        <v>0</v>
      </c>
      <c r="AH828" s="8">
        <v>0</v>
      </c>
      <c r="AI828" s="8">
        <v>575</v>
      </c>
      <c r="AJ828" s="8">
        <v>0</v>
      </c>
      <c r="AK828" t="s">
        <v>8568</v>
      </c>
    </row>
    <row r="829" spans="1:37" x14ac:dyDescent="0.25">
      <c r="A829">
        <v>5477</v>
      </c>
      <c r="B829">
        <v>4</v>
      </c>
      <c r="C829">
        <v>4</v>
      </c>
      <c r="D829" t="str">
        <f>IF(Table14[[#This Row],[Round]]=Table14[[#This Row],[Round in Funding Year 2025]],"SAME","DIFFERENT")</f>
        <v>SAME</v>
      </c>
      <c r="E829" t="s">
        <v>73</v>
      </c>
      <c r="F829" t="s">
        <v>73</v>
      </c>
      <c r="G829" t="str">
        <f>IF(Table14[[#This Row],[Vendor]]=Table14[[#This Row],[Previous Vendor (from Fund Year 2025 in SF)]],"SAME","DIFFERENT VENDOR")</f>
        <v>SAME</v>
      </c>
      <c r="H829" t="s">
        <v>1939</v>
      </c>
      <c r="I829" t="s">
        <v>1940</v>
      </c>
      <c r="J829" t="s">
        <v>1939</v>
      </c>
      <c r="K829" t="s">
        <v>31</v>
      </c>
      <c r="L829" t="s">
        <v>31</v>
      </c>
      <c r="M829" t="s">
        <v>8122</v>
      </c>
      <c r="N829">
        <v>3</v>
      </c>
      <c r="O829" t="s">
        <v>8149</v>
      </c>
      <c r="P829" t="s">
        <v>8575</v>
      </c>
      <c r="Q829" s="2">
        <v>46204</v>
      </c>
      <c r="R829" t="s">
        <v>6152</v>
      </c>
      <c r="S829" t="s">
        <v>6153</v>
      </c>
      <c r="T829" t="s">
        <v>6154</v>
      </c>
      <c r="U829" t="s">
        <v>1360</v>
      </c>
      <c r="V829" t="s">
        <v>36</v>
      </c>
      <c r="W829" t="s">
        <v>1351</v>
      </c>
      <c r="X829" t="s">
        <v>1946</v>
      </c>
      <c r="Y829" t="s">
        <v>1947</v>
      </c>
      <c r="Z829" t="s">
        <v>1948</v>
      </c>
      <c r="AA829" t="s">
        <v>1944</v>
      </c>
      <c r="AB829" t="s">
        <v>36</v>
      </c>
      <c r="AC829" t="s">
        <v>1945</v>
      </c>
      <c r="AD829" t="s">
        <v>147</v>
      </c>
      <c r="AE829" t="s">
        <v>41</v>
      </c>
      <c r="AF829" t="s">
        <v>8583</v>
      </c>
      <c r="AG829" s="8">
        <v>0</v>
      </c>
      <c r="AH829" s="8">
        <v>0</v>
      </c>
      <c r="AI829" s="8">
        <v>575</v>
      </c>
      <c r="AJ829" s="8">
        <v>0</v>
      </c>
      <c r="AK829" t="s">
        <v>8568</v>
      </c>
    </row>
    <row r="830" spans="1:37" x14ac:dyDescent="0.25">
      <c r="A830">
        <v>5957</v>
      </c>
      <c r="B830">
        <v>6</v>
      </c>
      <c r="C830">
        <v>6</v>
      </c>
      <c r="D830" t="str">
        <f>IF(Table14[[#This Row],[Round]]=Table14[[#This Row],[Round in Funding Year 2025]],"SAME","DIFFERENT")</f>
        <v>SAME</v>
      </c>
      <c r="E830" t="s">
        <v>42</v>
      </c>
      <c r="F830" t="s">
        <v>42</v>
      </c>
      <c r="G830" t="str">
        <f>IF(Table14[[#This Row],[Vendor]]=Table14[[#This Row],[Previous Vendor (from Fund Year 2025 in SF)]],"SAME","DIFFERENT VENDOR")</f>
        <v>SAME</v>
      </c>
      <c r="H830" t="s">
        <v>1939</v>
      </c>
      <c r="I830" t="s">
        <v>1940</v>
      </c>
      <c r="J830" t="s">
        <v>1939</v>
      </c>
      <c r="K830" t="s">
        <v>31</v>
      </c>
      <c r="L830" t="s">
        <v>31</v>
      </c>
      <c r="M830" t="s">
        <v>8122</v>
      </c>
      <c r="N830">
        <v>3</v>
      </c>
      <c r="O830" t="s">
        <v>8149</v>
      </c>
      <c r="P830" t="s">
        <v>8575</v>
      </c>
      <c r="Q830" s="2">
        <v>46204</v>
      </c>
      <c r="R830" t="s">
        <v>1941</v>
      </c>
      <c r="S830" t="s">
        <v>1942</v>
      </c>
      <c r="T830" t="s">
        <v>1943</v>
      </c>
      <c r="U830" t="s">
        <v>1944</v>
      </c>
      <c r="V830" t="s">
        <v>36</v>
      </c>
      <c r="W830" t="s">
        <v>1945</v>
      </c>
      <c r="X830" t="s">
        <v>1946</v>
      </c>
      <c r="Y830" t="s">
        <v>1947</v>
      </c>
      <c r="Z830" t="s">
        <v>1948</v>
      </c>
      <c r="AA830" t="s">
        <v>1944</v>
      </c>
      <c r="AB830" t="s">
        <v>36</v>
      </c>
      <c r="AC830" t="s">
        <v>1945</v>
      </c>
      <c r="AD830" t="s">
        <v>147</v>
      </c>
      <c r="AE830" t="s">
        <v>41</v>
      </c>
      <c r="AF830" t="s">
        <v>8583</v>
      </c>
      <c r="AG830" s="8">
        <v>0</v>
      </c>
      <c r="AH830" s="8">
        <v>0</v>
      </c>
      <c r="AI830" s="8">
        <v>354</v>
      </c>
      <c r="AJ830" s="8">
        <v>0</v>
      </c>
      <c r="AK830" t="s">
        <v>8568</v>
      </c>
    </row>
    <row r="831" spans="1:37" x14ac:dyDescent="0.25">
      <c r="A831">
        <v>1314</v>
      </c>
      <c r="B831">
        <v>3</v>
      </c>
      <c r="C831">
        <v>3</v>
      </c>
      <c r="D831" t="str">
        <f>IF(Table14[[#This Row],[Round]]=Table14[[#This Row],[Round in Funding Year 2025]],"SAME","DIFFERENT")</f>
        <v>SAME</v>
      </c>
      <c r="E831" t="s">
        <v>42</v>
      </c>
      <c r="F831" t="s">
        <v>42</v>
      </c>
      <c r="G831" t="str">
        <f>IF(Table14[[#This Row],[Vendor]]=Table14[[#This Row],[Previous Vendor (from Fund Year 2025 in SF)]],"SAME","DIFFERENT VENDOR")</f>
        <v>SAME</v>
      </c>
      <c r="H831" t="s">
        <v>3328</v>
      </c>
      <c r="I831" t="s">
        <v>3329</v>
      </c>
      <c r="J831" t="s">
        <v>3330</v>
      </c>
      <c r="K831" t="s">
        <v>77</v>
      </c>
      <c r="L831" t="s">
        <v>77</v>
      </c>
      <c r="M831" t="s">
        <v>8122</v>
      </c>
      <c r="N831">
        <v>3</v>
      </c>
      <c r="O831" t="s">
        <v>8149</v>
      </c>
      <c r="P831" t="s">
        <v>8575</v>
      </c>
      <c r="Q831" s="2">
        <v>46204</v>
      </c>
      <c r="R831" t="s">
        <v>3331</v>
      </c>
      <c r="S831" t="s">
        <v>3332</v>
      </c>
      <c r="T831" t="s">
        <v>3333</v>
      </c>
      <c r="U831" t="s">
        <v>801</v>
      </c>
      <c r="V831" t="s">
        <v>36</v>
      </c>
      <c r="W831" t="s">
        <v>3334</v>
      </c>
      <c r="X831" t="s">
        <v>3335</v>
      </c>
      <c r="Y831" t="s">
        <v>3336</v>
      </c>
      <c r="Z831" t="s">
        <v>3337</v>
      </c>
      <c r="AA831" t="s">
        <v>1341</v>
      </c>
      <c r="AB831" t="s">
        <v>36</v>
      </c>
      <c r="AC831" t="s">
        <v>1342</v>
      </c>
      <c r="AD831" t="s">
        <v>147</v>
      </c>
      <c r="AE831" t="s">
        <v>41</v>
      </c>
      <c r="AF831" t="s">
        <v>8583</v>
      </c>
      <c r="AG831" s="8">
        <v>0</v>
      </c>
      <c r="AH831" s="8">
        <v>0</v>
      </c>
      <c r="AI831" s="8">
        <v>449</v>
      </c>
      <c r="AJ831" s="8">
        <v>0</v>
      </c>
      <c r="AK831" t="s">
        <v>8568</v>
      </c>
    </row>
    <row r="832" spans="1:37" x14ac:dyDescent="0.25">
      <c r="A832">
        <v>790</v>
      </c>
      <c r="B832">
        <v>6</v>
      </c>
      <c r="C832">
        <v>2</v>
      </c>
      <c r="D832" t="str">
        <f>IF(Table14[[#This Row],[Round]]=Table14[[#This Row],[Round in Funding Year 2025]],"SAME","DIFFERENT")</f>
        <v>DIFFERENT</v>
      </c>
      <c r="E832" t="s">
        <v>73</v>
      </c>
      <c r="F832" t="s">
        <v>73</v>
      </c>
      <c r="G832" t="str">
        <f>IF(Table14[[#This Row],[Vendor]]=Table14[[#This Row],[Previous Vendor (from Fund Year 2025 in SF)]],"SAME","DIFFERENT VENDOR")</f>
        <v>SAME</v>
      </c>
      <c r="H832" t="s">
        <v>3328</v>
      </c>
      <c r="I832" t="s">
        <v>3329</v>
      </c>
      <c r="J832" t="s">
        <v>3330</v>
      </c>
      <c r="K832" t="s">
        <v>31</v>
      </c>
      <c r="L832" t="s">
        <v>25</v>
      </c>
      <c r="M832" t="s">
        <v>8169</v>
      </c>
      <c r="N832">
        <v>3</v>
      </c>
      <c r="O832" t="s">
        <v>8149</v>
      </c>
      <c r="P832" t="s">
        <v>8575</v>
      </c>
      <c r="Q832" s="2">
        <v>46204</v>
      </c>
      <c r="R832" t="s">
        <v>3330</v>
      </c>
      <c r="S832" t="s">
        <v>5147</v>
      </c>
      <c r="T832" t="s">
        <v>5148</v>
      </c>
      <c r="U832" t="s">
        <v>1944</v>
      </c>
      <c r="V832" t="s">
        <v>36</v>
      </c>
      <c r="W832" t="s">
        <v>1945</v>
      </c>
      <c r="X832" t="s">
        <v>52</v>
      </c>
      <c r="AB832" t="s">
        <v>36</v>
      </c>
      <c r="AD832" t="s">
        <v>147</v>
      </c>
      <c r="AE832" t="s">
        <v>26</v>
      </c>
      <c r="AF832" t="s">
        <v>8587</v>
      </c>
      <c r="AG832" s="8">
        <v>0</v>
      </c>
      <c r="AH832" s="8">
        <v>0</v>
      </c>
      <c r="AI832" s="8">
        <v>316</v>
      </c>
      <c r="AJ832" s="8">
        <v>0</v>
      </c>
      <c r="AK832" t="s">
        <v>8568</v>
      </c>
    </row>
    <row r="833" spans="1:37" x14ac:dyDescent="0.25">
      <c r="A833">
        <v>791</v>
      </c>
      <c r="B833">
        <v>6</v>
      </c>
      <c r="C833">
        <v>2</v>
      </c>
      <c r="D833" t="str">
        <f>IF(Table14[[#This Row],[Round]]=Table14[[#This Row],[Round in Funding Year 2025]],"SAME","DIFFERENT")</f>
        <v>DIFFERENT</v>
      </c>
      <c r="E833" t="s">
        <v>73</v>
      </c>
      <c r="F833" t="s">
        <v>73</v>
      </c>
      <c r="G833" t="str">
        <f>IF(Table14[[#This Row],[Vendor]]=Table14[[#This Row],[Previous Vendor (from Fund Year 2025 in SF)]],"SAME","DIFFERENT VENDOR")</f>
        <v>SAME</v>
      </c>
      <c r="H833" t="s">
        <v>3328</v>
      </c>
      <c r="I833" t="s">
        <v>3329</v>
      </c>
      <c r="J833" t="s">
        <v>3330</v>
      </c>
      <c r="K833" t="s">
        <v>31</v>
      </c>
      <c r="L833" t="s">
        <v>25</v>
      </c>
      <c r="M833" t="s">
        <v>8169</v>
      </c>
      <c r="N833">
        <v>3</v>
      </c>
      <c r="O833" t="s">
        <v>8149</v>
      </c>
      <c r="P833" t="s">
        <v>8575</v>
      </c>
      <c r="Q833" s="2">
        <v>46204</v>
      </c>
      <c r="R833" t="s">
        <v>3335</v>
      </c>
      <c r="S833" t="s">
        <v>3336</v>
      </c>
      <c r="T833" t="s">
        <v>3337</v>
      </c>
      <c r="U833" t="s">
        <v>1341</v>
      </c>
      <c r="V833" t="s">
        <v>36</v>
      </c>
      <c r="W833" t="s">
        <v>1342</v>
      </c>
      <c r="X833" t="s">
        <v>52</v>
      </c>
      <c r="AB833" t="s">
        <v>36</v>
      </c>
      <c r="AD833" t="s">
        <v>147</v>
      </c>
      <c r="AE833" t="s">
        <v>26</v>
      </c>
      <c r="AF833" t="s">
        <v>8587</v>
      </c>
      <c r="AG833" s="8">
        <v>0</v>
      </c>
      <c r="AH833" s="8">
        <v>0</v>
      </c>
      <c r="AI833" s="8">
        <v>316</v>
      </c>
      <c r="AJ833" s="8">
        <v>0</v>
      </c>
      <c r="AK833" t="s">
        <v>8568</v>
      </c>
    </row>
    <row r="834" spans="1:37" x14ac:dyDescent="0.25">
      <c r="A834">
        <v>792</v>
      </c>
      <c r="B834">
        <v>6</v>
      </c>
      <c r="C834">
        <v>2</v>
      </c>
      <c r="D834" t="str">
        <f>IF(Table14[[#This Row],[Round]]=Table14[[#This Row],[Round in Funding Year 2025]],"SAME","DIFFERENT")</f>
        <v>DIFFERENT</v>
      </c>
      <c r="E834" t="s">
        <v>73</v>
      </c>
      <c r="F834" t="s">
        <v>42</v>
      </c>
      <c r="G834" t="str">
        <f>IF(Table14[[#This Row],[Vendor]]=Table14[[#This Row],[Previous Vendor (from Fund Year 2025 in SF)]],"SAME","DIFFERENT VENDOR")</f>
        <v>DIFFERENT VENDOR</v>
      </c>
      <c r="H834" t="s">
        <v>3328</v>
      </c>
      <c r="I834" t="s">
        <v>3329</v>
      </c>
      <c r="J834" t="s">
        <v>3330</v>
      </c>
      <c r="K834" t="s">
        <v>31</v>
      </c>
      <c r="L834" t="s">
        <v>77</v>
      </c>
      <c r="M834" t="s">
        <v>8168</v>
      </c>
      <c r="N834">
        <v>3</v>
      </c>
      <c r="O834" t="s">
        <v>8149</v>
      </c>
      <c r="P834" t="s">
        <v>8575</v>
      </c>
      <c r="Q834" s="2">
        <v>46204</v>
      </c>
      <c r="R834" t="s">
        <v>3335</v>
      </c>
      <c r="S834" t="s">
        <v>3336</v>
      </c>
      <c r="T834" t="s">
        <v>3337</v>
      </c>
      <c r="U834" t="s">
        <v>1341</v>
      </c>
      <c r="V834" t="s">
        <v>36</v>
      </c>
      <c r="W834" t="s">
        <v>1342</v>
      </c>
      <c r="X834" t="s">
        <v>3330</v>
      </c>
      <c r="Y834" t="s">
        <v>5147</v>
      </c>
      <c r="Z834" t="s">
        <v>5148</v>
      </c>
      <c r="AA834" t="s">
        <v>1944</v>
      </c>
      <c r="AB834" t="s">
        <v>36</v>
      </c>
      <c r="AC834" t="s">
        <v>1945</v>
      </c>
      <c r="AD834" t="s">
        <v>147</v>
      </c>
      <c r="AE834" t="s">
        <v>41</v>
      </c>
      <c r="AF834" t="s">
        <v>8584</v>
      </c>
      <c r="AG834" s="8">
        <v>0</v>
      </c>
      <c r="AH834" s="8">
        <v>0</v>
      </c>
      <c r="AI834" s="8">
        <v>316</v>
      </c>
      <c r="AJ834" s="8">
        <v>0</v>
      </c>
      <c r="AK834" t="s">
        <v>8568</v>
      </c>
    </row>
    <row r="835" spans="1:37" x14ac:dyDescent="0.25">
      <c r="A835">
        <v>271</v>
      </c>
      <c r="B835">
        <v>5</v>
      </c>
      <c r="C835">
        <v>5</v>
      </c>
      <c r="D835" t="str">
        <f>IF(Table14[[#This Row],[Round]]=Table14[[#This Row],[Round in Funding Year 2025]],"SAME","DIFFERENT")</f>
        <v>SAME</v>
      </c>
      <c r="E835" t="s">
        <v>73</v>
      </c>
      <c r="F835" t="s">
        <v>73</v>
      </c>
      <c r="G835" t="str">
        <f>IF(Table14[[#This Row],[Vendor]]=Table14[[#This Row],[Previous Vendor (from Fund Year 2025 in SF)]],"SAME","DIFFERENT VENDOR")</f>
        <v>SAME</v>
      </c>
      <c r="H835" t="s">
        <v>5937</v>
      </c>
      <c r="I835" t="s">
        <v>5938</v>
      </c>
      <c r="J835" t="s">
        <v>5939</v>
      </c>
      <c r="K835" t="s">
        <v>67</v>
      </c>
      <c r="L835" t="s">
        <v>67</v>
      </c>
      <c r="M835" t="s">
        <v>8122</v>
      </c>
      <c r="N835">
        <v>6</v>
      </c>
      <c r="O835" t="s">
        <v>8147</v>
      </c>
      <c r="P835" t="s">
        <v>8578</v>
      </c>
      <c r="Q835" s="2">
        <v>46204</v>
      </c>
      <c r="R835" t="s">
        <v>6180</v>
      </c>
      <c r="S835" t="s">
        <v>6181</v>
      </c>
      <c r="T835" t="s">
        <v>5940</v>
      </c>
      <c r="U835" t="s">
        <v>2047</v>
      </c>
      <c r="V835" t="s">
        <v>36</v>
      </c>
      <c r="W835" t="s">
        <v>243</v>
      </c>
      <c r="X835" t="s">
        <v>52</v>
      </c>
      <c r="AB835" t="s">
        <v>36</v>
      </c>
      <c r="AD835" t="s">
        <v>147</v>
      </c>
      <c r="AE835" t="s">
        <v>26</v>
      </c>
      <c r="AF835" t="s">
        <v>8583</v>
      </c>
      <c r="AG835" s="8">
        <v>0</v>
      </c>
      <c r="AH835" s="8">
        <v>0</v>
      </c>
      <c r="AI835" s="8">
        <v>246</v>
      </c>
      <c r="AJ835" s="8">
        <v>0</v>
      </c>
      <c r="AK835" t="s">
        <v>8568</v>
      </c>
    </row>
    <row r="836" spans="1:37" x14ac:dyDescent="0.25">
      <c r="A836">
        <v>1316</v>
      </c>
      <c r="B836">
        <v>3</v>
      </c>
      <c r="C836">
        <v>3</v>
      </c>
      <c r="D836" t="str">
        <f>IF(Table14[[#This Row],[Round]]=Table14[[#This Row],[Round in Funding Year 2025]],"SAME","DIFFERENT")</f>
        <v>SAME</v>
      </c>
      <c r="E836" t="s">
        <v>42</v>
      </c>
      <c r="F836" t="s">
        <v>42</v>
      </c>
      <c r="G836" t="str">
        <f>IF(Table14[[#This Row],[Vendor]]=Table14[[#This Row],[Previous Vendor (from Fund Year 2025 in SF)]],"SAME","DIFFERENT VENDOR")</f>
        <v>SAME</v>
      </c>
      <c r="H836" t="s">
        <v>2554</v>
      </c>
      <c r="I836" t="s">
        <v>2555</v>
      </c>
      <c r="J836" t="s">
        <v>2556</v>
      </c>
      <c r="K836" t="s">
        <v>31</v>
      </c>
      <c r="L836" t="s">
        <v>31</v>
      </c>
      <c r="M836" t="s">
        <v>8122</v>
      </c>
      <c r="N836">
        <v>4</v>
      </c>
      <c r="O836" t="s">
        <v>8160</v>
      </c>
      <c r="P836" t="s">
        <v>8576</v>
      </c>
      <c r="Q836" s="2">
        <v>46204</v>
      </c>
      <c r="R836" t="s">
        <v>2557</v>
      </c>
      <c r="S836" t="s">
        <v>2558</v>
      </c>
      <c r="T836" t="s">
        <v>2559</v>
      </c>
      <c r="U836" t="s">
        <v>1015</v>
      </c>
      <c r="V836" t="s">
        <v>36</v>
      </c>
      <c r="W836" t="s">
        <v>1016</v>
      </c>
      <c r="X836" t="s">
        <v>52</v>
      </c>
      <c r="AB836" t="s">
        <v>36</v>
      </c>
      <c r="AD836" t="s">
        <v>147</v>
      </c>
      <c r="AE836" t="s">
        <v>26</v>
      </c>
      <c r="AF836" t="s">
        <v>8583</v>
      </c>
      <c r="AG836" s="8">
        <v>0</v>
      </c>
      <c r="AH836" s="8">
        <v>0</v>
      </c>
      <c r="AI836" s="8">
        <v>629</v>
      </c>
      <c r="AJ836" s="8">
        <v>0</v>
      </c>
      <c r="AK836" t="s">
        <v>8568</v>
      </c>
    </row>
    <row r="837" spans="1:37" x14ac:dyDescent="0.25">
      <c r="A837">
        <v>1317</v>
      </c>
      <c r="B837">
        <v>3</v>
      </c>
      <c r="C837">
        <v>3</v>
      </c>
      <c r="D837" t="str">
        <f>IF(Table14[[#This Row],[Round]]=Table14[[#This Row],[Round in Funding Year 2025]],"SAME","DIFFERENT")</f>
        <v>SAME</v>
      </c>
      <c r="E837" t="s">
        <v>1630</v>
      </c>
      <c r="F837" t="s">
        <v>1630</v>
      </c>
      <c r="G837" t="str">
        <f>IF(Table14[[#This Row],[Vendor]]=Table14[[#This Row],[Previous Vendor (from Fund Year 2025 in SF)]],"SAME","DIFFERENT VENDOR")</f>
        <v>SAME</v>
      </c>
      <c r="H837" t="s">
        <v>2554</v>
      </c>
      <c r="I837" t="s">
        <v>2555</v>
      </c>
      <c r="J837" t="s">
        <v>2556</v>
      </c>
      <c r="K837" t="s">
        <v>31</v>
      </c>
      <c r="L837" t="s">
        <v>31</v>
      </c>
      <c r="M837" t="s">
        <v>8122</v>
      </c>
      <c r="N837">
        <v>4</v>
      </c>
      <c r="O837" t="s">
        <v>8160</v>
      </c>
      <c r="P837" t="s">
        <v>8576</v>
      </c>
      <c r="Q837" s="2">
        <v>46204</v>
      </c>
      <c r="R837" t="s">
        <v>7778</v>
      </c>
      <c r="S837" t="s">
        <v>7779</v>
      </c>
      <c r="T837" t="s">
        <v>7780</v>
      </c>
      <c r="U837" t="s">
        <v>289</v>
      </c>
      <c r="V837" t="s">
        <v>36</v>
      </c>
      <c r="W837" t="s">
        <v>290</v>
      </c>
      <c r="X837" t="s">
        <v>2557</v>
      </c>
      <c r="Y837" t="s">
        <v>2558</v>
      </c>
      <c r="Z837" t="s">
        <v>2559</v>
      </c>
      <c r="AA837" t="s">
        <v>1015</v>
      </c>
      <c r="AB837" t="s">
        <v>36</v>
      </c>
      <c r="AC837" t="s">
        <v>1016</v>
      </c>
      <c r="AD837" t="s">
        <v>147</v>
      </c>
      <c r="AE837" t="s">
        <v>41</v>
      </c>
      <c r="AF837" t="s">
        <v>8583</v>
      </c>
      <c r="AG837" s="8">
        <v>0</v>
      </c>
      <c r="AH837" s="8">
        <v>0</v>
      </c>
      <c r="AI837" s="8">
        <v>3500</v>
      </c>
      <c r="AJ837" s="8">
        <v>0</v>
      </c>
      <c r="AK837" t="s">
        <v>8568</v>
      </c>
    </row>
    <row r="838" spans="1:37" x14ac:dyDescent="0.25">
      <c r="A838">
        <v>1318</v>
      </c>
      <c r="B838">
        <v>3</v>
      </c>
      <c r="C838">
        <v>3</v>
      </c>
      <c r="D838" t="str">
        <f>IF(Table14[[#This Row],[Round]]=Table14[[#This Row],[Round in Funding Year 2025]],"SAME","DIFFERENT")</f>
        <v>SAME</v>
      </c>
      <c r="E838" t="s">
        <v>1630</v>
      </c>
      <c r="F838" t="s">
        <v>1630</v>
      </c>
      <c r="G838" t="str">
        <f>IF(Table14[[#This Row],[Vendor]]=Table14[[#This Row],[Previous Vendor (from Fund Year 2025 in SF)]],"SAME","DIFFERENT VENDOR")</f>
        <v>SAME</v>
      </c>
      <c r="H838" t="s">
        <v>2554</v>
      </c>
      <c r="I838" t="s">
        <v>2555</v>
      </c>
      <c r="J838" t="s">
        <v>2556</v>
      </c>
      <c r="K838" t="s">
        <v>31</v>
      </c>
      <c r="L838" t="s">
        <v>31</v>
      </c>
      <c r="M838" t="s">
        <v>8122</v>
      </c>
      <c r="N838">
        <v>4</v>
      </c>
      <c r="O838" t="s">
        <v>8160</v>
      </c>
      <c r="P838" t="s">
        <v>8576</v>
      </c>
      <c r="Q838" s="2">
        <v>46204</v>
      </c>
      <c r="R838" t="s">
        <v>7775</v>
      </c>
      <c r="S838" t="s">
        <v>7776</v>
      </c>
      <c r="T838" t="s">
        <v>7777</v>
      </c>
      <c r="U838" t="s">
        <v>1015</v>
      </c>
      <c r="V838" t="s">
        <v>36</v>
      </c>
      <c r="W838" t="s">
        <v>1016</v>
      </c>
      <c r="X838" t="s">
        <v>2557</v>
      </c>
      <c r="Y838" t="s">
        <v>2558</v>
      </c>
      <c r="Z838" t="s">
        <v>2559</v>
      </c>
      <c r="AA838" t="s">
        <v>1015</v>
      </c>
      <c r="AB838" t="s">
        <v>36</v>
      </c>
      <c r="AC838" t="s">
        <v>1016</v>
      </c>
      <c r="AD838" t="s">
        <v>147</v>
      </c>
      <c r="AE838" t="s">
        <v>41</v>
      </c>
      <c r="AF838" t="s">
        <v>8583</v>
      </c>
      <c r="AG838" s="8">
        <v>0</v>
      </c>
      <c r="AH838" s="8">
        <v>0</v>
      </c>
      <c r="AI838" s="8">
        <v>3500</v>
      </c>
      <c r="AJ838" s="8">
        <v>0</v>
      </c>
      <c r="AK838" t="s">
        <v>8568</v>
      </c>
    </row>
    <row r="839" spans="1:37" x14ac:dyDescent="0.25">
      <c r="A839">
        <v>1319</v>
      </c>
      <c r="B839">
        <v>3</v>
      </c>
      <c r="C839">
        <v>3</v>
      </c>
      <c r="D839" t="str">
        <f>IF(Table14[[#This Row],[Round]]=Table14[[#This Row],[Round in Funding Year 2025]],"SAME","DIFFERENT")</f>
        <v>SAME</v>
      </c>
      <c r="E839" t="s">
        <v>1630</v>
      </c>
      <c r="F839" t="s">
        <v>1630</v>
      </c>
      <c r="G839" t="str">
        <f>IF(Table14[[#This Row],[Vendor]]=Table14[[#This Row],[Previous Vendor (from Fund Year 2025 in SF)]],"SAME","DIFFERENT VENDOR")</f>
        <v>SAME</v>
      </c>
      <c r="H839" t="s">
        <v>2554</v>
      </c>
      <c r="I839" t="s">
        <v>2555</v>
      </c>
      <c r="J839" t="s">
        <v>2556</v>
      </c>
      <c r="K839" t="s">
        <v>31</v>
      </c>
      <c r="L839" t="s">
        <v>31</v>
      </c>
      <c r="M839" t="s">
        <v>8122</v>
      </c>
      <c r="N839">
        <v>4</v>
      </c>
      <c r="O839" t="s">
        <v>8160</v>
      </c>
      <c r="P839" t="s">
        <v>8576</v>
      </c>
      <c r="Q839" s="2">
        <v>46204</v>
      </c>
      <c r="R839" t="s">
        <v>7781</v>
      </c>
      <c r="S839" t="s">
        <v>7782</v>
      </c>
      <c r="T839" t="s">
        <v>7783</v>
      </c>
      <c r="U839" t="s">
        <v>1015</v>
      </c>
      <c r="V839" t="s">
        <v>36</v>
      </c>
      <c r="W839" t="s">
        <v>1016</v>
      </c>
      <c r="X839" t="s">
        <v>2557</v>
      </c>
      <c r="Y839" t="s">
        <v>2558</v>
      </c>
      <c r="Z839" t="s">
        <v>2559</v>
      </c>
      <c r="AA839" t="s">
        <v>1015</v>
      </c>
      <c r="AB839" t="s">
        <v>36</v>
      </c>
      <c r="AC839" t="s">
        <v>1016</v>
      </c>
      <c r="AD839" t="s">
        <v>147</v>
      </c>
      <c r="AE839" t="s">
        <v>41</v>
      </c>
      <c r="AF839" t="s">
        <v>8583</v>
      </c>
      <c r="AG839" s="8">
        <v>0</v>
      </c>
      <c r="AH839" s="8">
        <v>0</v>
      </c>
      <c r="AI839" s="8">
        <v>3500</v>
      </c>
      <c r="AJ839" s="8">
        <v>0</v>
      </c>
      <c r="AK839" t="s">
        <v>8568</v>
      </c>
    </row>
    <row r="840" spans="1:37" x14ac:dyDescent="0.25">
      <c r="A840">
        <v>1320</v>
      </c>
      <c r="B840">
        <v>3</v>
      </c>
      <c r="C840">
        <v>3</v>
      </c>
      <c r="D840" t="str">
        <f>IF(Table14[[#This Row],[Round]]=Table14[[#This Row],[Round in Funding Year 2025]],"SAME","DIFFERENT")</f>
        <v>SAME</v>
      </c>
      <c r="E840" t="s">
        <v>1630</v>
      </c>
      <c r="F840" t="s">
        <v>1630</v>
      </c>
      <c r="G840" t="str">
        <f>IF(Table14[[#This Row],[Vendor]]=Table14[[#This Row],[Previous Vendor (from Fund Year 2025 in SF)]],"SAME","DIFFERENT VENDOR")</f>
        <v>SAME</v>
      </c>
      <c r="H840" t="s">
        <v>2554</v>
      </c>
      <c r="I840" t="s">
        <v>2555</v>
      </c>
      <c r="J840" t="s">
        <v>2556</v>
      </c>
      <c r="K840" t="s">
        <v>31</v>
      </c>
      <c r="L840" t="s">
        <v>31</v>
      </c>
      <c r="M840" t="s">
        <v>8122</v>
      </c>
      <c r="N840">
        <v>4</v>
      </c>
      <c r="O840" t="s">
        <v>8160</v>
      </c>
      <c r="P840" t="s">
        <v>8576</v>
      </c>
      <c r="Q840" s="2">
        <v>46204</v>
      </c>
      <c r="R840" t="s">
        <v>7784</v>
      </c>
      <c r="S840" t="s">
        <v>7785</v>
      </c>
      <c r="T840" t="s">
        <v>7786</v>
      </c>
      <c r="U840" t="s">
        <v>1015</v>
      </c>
      <c r="V840" t="s">
        <v>36</v>
      </c>
      <c r="W840" t="s">
        <v>1016</v>
      </c>
      <c r="X840" t="s">
        <v>2557</v>
      </c>
      <c r="Y840" t="s">
        <v>2558</v>
      </c>
      <c r="Z840" t="s">
        <v>2559</v>
      </c>
      <c r="AA840" t="s">
        <v>1015</v>
      </c>
      <c r="AB840" t="s">
        <v>36</v>
      </c>
      <c r="AC840" t="s">
        <v>1016</v>
      </c>
      <c r="AD840" t="s">
        <v>147</v>
      </c>
      <c r="AE840" t="s">
        <v>41</v>
      </c>
      <c r="AF840" t="s">
        <v>8583</v>
      </c>
      <c r="AG840" s="8">
        <v>0</v>
      </c>
      <c r="AH840" s="8">
        <v>0</v>
      </c>
      <c r="AI840" s="8">
        <v>3500</v>
      </c>
      <c r="AJ840" s="8">
        <v>0</v>
      </c>
      <c r="AK840" t="s">
        <v>8568</v>
      </c>
    </row>
    <row r="841" spans="1:37" x14ac:dyDescent="0.25">
      <c r="A841">
        <v>5362</v>
      </c>
      <c r="B841">
        <v>4</v>
      </c>
      <c r="C841">
        <v>4</v>
      </c>
      <c r="D841" t="str">
        <f>IF(Table14[[#This Row],[Round]]=Table14[[#This Row],[Round in Funding Year 2025]],"SAME","DIFFERENT")</f>
        <v>SAME</v>
      </c>
      <c r="E841" t="s">
        <v>73</v>
      </c>
      <c r="F841" t="s">
        <v>73</v>
      </c>
      <c r="G841" t="str">
        <f>IF(Table14[[#This Row],[Vendor]]=Table14[[#This Row],[Previous Vendor (from Fund Year 2025 in SF)]],"SAME","DIFFERENT VENDOR")</f>
        <v>SAME</v>
      </c>
      <c r="H841" t="s">
        <v>5458</v>
      </c>
      <c r="I841" t="s">
        <v>5459</v>
      </c>
      <c r="J841" t="s">
        <v>5458</v>
      </c>
      <c r="K841" t="s">
        <v>31</v>
      </c>
      <c r="L841" t="s">
        <v>31</v>
      </c>
      <c r="M841" t="s">
        <v>8122</v>
      </c>
      <c r="N841">
        <v>4</v>
      </c>
      <c r="O841" t="s">
        <v>8161</v>
      </c>
      <c r="P841" t="s">
        <v>8576</v>
      </c>
      <c r="Q841" s="2">
        <v>46204</v>
      </c>
      <c r="R841" t="s">
        <v>5460</v>
      </c>
      <c r="S841" t="s">
        <v>5461</v>
      </c>
      <c r="T841" t="s">
        <v>5462</v>
      </c>
      <c r="U841" t="s">
        <v>5463</v>
      </c>
      <c r="V841" t="s">
        <v>36</v>
      </c>
      <c r="W841" t="s">
        <v>5464</v>
      </c>
      <c r="X841" t="s">
        <v>52</v>
      </c>
      <c r="AB841" t="s">
        <v>36</v>
      </c>
      <c r="AD841" t="s">
        <v>147</v>
      </c>
      <c r="AE841" t="s">
        <v>26</v>
      </c>
      <c r="AF841" t="s">
        <v>8583</v>
      </c>
      <c r="AG841" s="8">
        <v>0</v>
      </c>
      <c r="AH841" s="8">
        <v>0</v>
      </c>
      <c r="AI841" s="8">
        <v>575</v>
      </c>
      <c r="AJ841" s="8">
        <v>0</v>
      </c>
      <c r="AK841" t="s">
        <v>8568</v>
      </c>
    </row>
    <row r="842" spans="1:37" x14ac:dyDescent="0.25">
      <c r="A842">
        <v>1321</v>
      </c>
      <c r="B842">
        <v>3</v>
      </c>
      <c r="C842">
        <v>3</v>
      </c>
      <c r="D842" t="str">
        <f>IF(Table14[[#This Row],[Round]]=Table14[[#This Row],[Round in Funding Year 2025]],"SAME","DIFFERENT")</f>
        <v>SAME</v>
      </c>
      <c r="E842" t="s">
        <v>8167</v>
      </c>
      <c r="F842" t="s">
        <v>8167</v>
      </c>
      <c r="G842" t="str">
        <f>IF(Table14[[#This Row],[Vendor]]=Table14[[#This Row],[Previous Vendor (from Fund Year 2025 in SF)]],"SAME","DIFFERENT VENDOR")</f>
        <v>SAME</v>
      </c>
      <c r="H842" t="s">
        <v>6935</v>
      </c>
      <c r="I842" t="s">
        <v>6936</v>
      </c>
      <c r="J842" t="s">
        <v>6937</v>
      </c>
      <c r="K842" t="s">
        <v>31</v>
      </c>
      <c r="L842" t="s">
        <v>31</v>
      </c>
      <c r="M842" t="s">
        <v>8122</v>
      </c>
      <c r="N842">
        <v>5</v>
      </c>
      <c r="O842" t="s">
        <v>8156</v>
      </c>
      <c r="P842" t="s">
        <v>8577</v>
      </c>
      <c r="Q842" s="2">
        <v>46204</v>
      </c>
      <c r="R842" t="s">
        <v>6938</v>
      </c>
      <c r="S842" t="s">
        <v>6939</v>
      </c>
      <c r="T842" t="s">
        <v>6940</v>
      </c>
      <c r="U842" t="s">
        <v>829</v>
      </c>
      <c r="V842" t="s">
        <v>36</v>
      </c>
      <c r="W842" t="s">
        <v>830</v>
      </c>
      <c r="X842" t="s">
        <v>52</v>
      </c>
      <c r="AB842" t="s">
        <v>36</v>
      </c>
      <c r="AD842" t="s">
        <v>147</v>
      </c>
      <c r="AE842" t="s">
        <v>26</v>
      </c>
      <c r="AF842" t="s">
        <v>8583</v>
      </c>
      <c r="AG842" s="8">
        <v>0</v>
      </c>
      <c r="AH842" s="8">
        <v>0</v>
      </c>
      <c r="AI842" s="8">
        <v>1200</v>
      </c>
      <c r="AJ842" s="8">
        <v>0</v>
      </c>
      <c r="AK842" t="s">
        <v>8568</v>
      </c>
    </row>
    <row r="843" spans="1:37" x14ac:dyDescent="0.25">
      <c r="A843">
        <v>272</v>
      </c>
      <c r="B843">
        <v>5</v>
      </c>
      <c r="C843">
        <v>5</v>
      </c>
      <c r="D843" t="str">
        <f>IF(Table14[[#This Row],[Round]]=Table14[[#This Row],[Round in Funding Year 2025]],"SAME","DIFFERENT")</f>
        <v>SAME</v>
      </c>
      <c r="E843" t="s">
        <v>208</v>
      </c>
      <c r="F843" t="s">
        <v>208</v>
      </c>
      <c r="G843" t="str">
        <f>IF(Table14[[#This Row],[Vendor]]=Table14[[#This Row],[Previous Vendor (from Fund Year 2025 in SF)]],"SAME","DIFFERENT VENDOR")</f>
        <v>SAME</v>
      </c>
      <c r="H843" t="s">
        <v>385</v>
      </c>
      <c r="I843" t="s">
        <v>386</v>
      </c>
      <c r="J843" t="s">
        <v>387</v>
      </c>
      <c r="K843" t="s">
        <v>67</v>
      </c>
      <c r="L843" t="s">
        <v>67</v>
      </c>
      <c r="M843" t="s">
        <v>8122</v>
      </c>
      <c r="N843">
        <v>7</v>
      </c>
      <c r="O843" t="s">
        <v>8148</v>
      </c>
      <c r="P843" t="s">
        <v>8579</v>
      </c>
      <c r="Q843" s="2">
        <v>46204</v>
      </c>
      <c r="R843" t="s">
        <v>390</v>
      </c>
      <c r="S843" t="s">
        <v>391</v>
      </c>
      <c r="T843" t="s">
        <v>392</v>
      </c>
      <c r="U843" t="s">
        <v>388</v>
      </c>
      <c r="V843" t="s">
        <v>36</v>
      </c>
      <c r="W843" t="s">
        <v>389</v>
      </c>
      <c r="X843" t="s">
        <v>52</v>
      </c>
      <c r="AB843" t="s">
        <v>36</v>
      </c>
      <c r="AD843" t="s">
        <v>147</v>
      </c>
      <c r="AE843" t="s">
        <v>26</v>
      </c>
      <c r="AF843" t="s">
        <v>8583</v>
      </c>
      <c r="AG843" s="8">
        <v>0</v>
      </c>
      <c r="AH843" s="8">
        <v>0</v>
      </c>
      <c r="AI843" s="8">
        <v>900</v>
      </c>
      <c r="AJ843" s="8">
        <v>0</v>
      </c>
      <c r="AK843" t="s">
        <v>8568</v>
      </c>
    </row>
    <row r="844" spans="1:37" x14ac:dyDescent="0.25">
      <c r="A844">
        <v>793</v>
      </c>
      <c r="B844">
        <v>6</v>
      </c>
      <c r="C844">
        <v>2</v>
      </c>
      <c r="D844" t="str">
        <f>IF(Table14[[#This Row],[Round]]=Table14[[#This Row],[Round in Funding Year 2025]],"SAME","DIFFERENT")</f>
        <v>DIFFERENT</v>
      </c>
      <c r="E844" t="s">
        <v>73</v>
      </c>
      <c r="F844" t="s">
        <v>73</v>
      </c>
      <c r="G844" t="str">
        <f>IF(Table14[[#This Row],[Vendor]]=Table14[[#This Row],[Previous Vendor (from Fund Year 2025 in SF)]],"SAME","DIFFERENT VENDOR")</f>
        <v>SAME</v>
      </c>
      <c r="H844" t="s">
        <v>6027</v>
      </c>
      <c r="I844" t="s">
        <v>6028</v>
      </c>
      <c r="J844" t="s">
        <v>6027</v>
      </c>
      <c r="K844" t="s">
        <v>31</v>
      </c>
      <c r="L844" t="s">
        <v>31</v>
      </c>
      <c r="M844" t="s">
        <v>8170</v>
      </c>
      <c r="N844">
        <v>1</v>
      </c>
      <c r="O844" t="s">
        <v>8162</v>
      </c>
      <c r="P844" t="s">
        <v>8573</v>
      </c>
      <c r="Q844" s="2">
        <v>46204</v>
      </c>
      <c r="R844" t="s">
        <v>6027</v>
      </c>
      <c r="S844" t="s">
        <v>6028</v>
      </c>
      <c r="T844" t="s">
        <v>5857</v>
      </c>
      <c r="U844" t="s">
        <v>483</v>
      </c>
      <c r="V844" t="s">
        <v>36</v>
      </c>
      <c r="W844" t="s">
        <v>4422</v>
      </c>
      <c r="X844" t="s">
        <v>52</v>
      </c>
      <c r="AB844" t="s">
        <v>36</v>
      </c>
      <c r="AD844" t="s">
        <v>147</v>
      </c>
      <c r="AE844" t="s">
        <v>26</v>
      </c>
      <c r="AF844" t="s">
        <v>8586</v>
      </c>
      <c r="AG844" s="8">
        <v>0</v>
      </c>
      <c r="AH844" s="8">
        <v>0</v>
      </c>
      <c r="AI844" s="8">
        <v>316</v>
      </c>
      <c r="AJ844" s="8">
        <v>0</v>
      </c>
      <c r="AK844" t="s">
        <v>8568</v>
      </c>
    </row>
    <row r="845" spans="1:37" x14ac:dyDescent="0.25">
      <c r="A845">
        <v>274</v>
      </c>
      <c r="B845">
        <v>5</v>
      </c>
      <c r="C845">
        <v>5</v>
      </c>
      <c r="D845" t="str">
        <f>IF(Table14[[#This Row],[Round]]=Table14[[#This Row],[Round in Funding Year 2025]],"SAME","DIFFERENT")</f>
        <v>SAME</v>
      </c>
      <c r="E845" t="s">
        <v>42</v>
      </c>
      <c r="F845" t="s">
        <v>42</v>
      </c>
      <c r="G845" t="str">
        <f>IF(Table14[[#This Row],[Vendor]]=Table14[[#This Row],[Previous Vendor (from Fund Year 2025 in SF)]],"SAME","DIFFERENT VENDOR")</f>
        <v>SAME</v>
      </c>
      <c r="H845" t="s">
        <v>8081</v>
      </c>
      <c r="I845" t="s">
        <v>8082</v>
      </c>
      <c r="J845" t="s">
        <v>8083</v>
      </c>
      <c r="K845" t="s">
        <v>85</v>
      </c>
      <c r="L845" t="s">
        <v>85</v>
      </c>
      <c r="M845" t="s">
        <v>8122</v>
      </c>
      <c r="N845">
        <v>2</v>
      </c>
      <c r="O845" t="s">
        <v>8154</v>
      </c>
      <c r="P845" t="s">
        <v>8574</v>
      </c>
      <c r="Q845" s="2">
        <v>46204</v>
      </c>
      <c r="R845" t="s">
        <v>8083</v>
      </c>
      <c r="S845" t="s">
        <v>8082</v>
      </c>
      <c r="T845" t="s">
        <v>8084</v>
      </c>
      <c r="U845" t="s">
        <v>6359</v>
      </c>
      <c r="V845" t="s">
        <v>36</v>
      </c>
      <c r="W845" t="s">
        <v>6360</v>
      </c>
      <c r="X845" t="s">
        <v>52</v>
      </c>
      <c r="AB845" t="s">
        <v>36</v>
      </c>
      <c r="AD845" t="s">
        <v>147</v>
      </c>
      <c r="AE845" t="s">
        <v>26</v>
      </c>
      <c r="AF845" t="s">
        <v>8583</v>
      </c>
      <c r="AG845" s="8">
        <v>0</v>
      </c>
      <c r="AH845" s="8">
        <v>0</v>
      </c>
      <c r="AI845" s="8">
        <v>185</v>
      </c>
      <c r="AJ845" s="8">
        <v>0</v>
      </c>
      <c r="AK845" t="s">
        <v>8569</v>
      </c>
    </row>
    <row r="846" spans="1:37" x14ac:dyDescent="0.25">
      <c r="A846">
        <v>5071</v>
      </c>
      <c r="B846">
        <v>4</v>
      </c>
      <c r="C846">
        <v>4</v>
      </c>
      <c r="D846" t="str">
        <f>IF(Table14[[#This Row],[Round]]=Table14[[#This Row],[Round in Funding Year 2025]],"SAME","DIFFERENT")</f>
        <v>SAME</v>
      </c>
      <c r="E846" t="s">
        <v>73</v>
      </c>
      <c r="F846" t="s">
        <v>73</v>
      </c>
      <c r="G846" t="str">
        <f>IF(Table14[[#This Row],[Vendor]]=Table14[[#This Row],[Previous Vendor (from Fund Year 2025 in SF)]],"SAME","DIFFERENT VENDOR")</f>
        <v>SAME</v>
      </c>
      <c r="H846" t="s">
        <v>6353</v>
      </c>
      <c r="I846" t="s">
        <v>6354</v>
      </c>
      <c r="J846" t="s">
        <v>6355</v>
      </c>
      <c r="K846" t="s">
        <v>31</v>
      </c>
      <c r="L846" t="s">
        <v>31</v>
      </c>
      <c r="M846" t="s">
        <v>8122</v>
      </c>
      <c r="N846">
        <v>3</v>
      </c>
      <c r="O846" t="s">
        <v>8154</v>
      </c>
      <c r="P846" t="s">
        <v>8575</v>
      </c>
      <c r="Q846" s="2">
        <v>46204</v>
      </c>
      <c r="R846" t="s">
        <v>6364</v>
      </c>
      <c r="S846" t="s">
        <v>6365</v>
      </c>
      <c r="T846" t="s">
        <v>6366</v>
      </c>
      <c r="U846" t="s">
        <v>564</v>
      </c>
      <c r="V846" t="s">
        <v>36</v>
      </c>
      <c r="W846" t="s">
        <v>550</v>
      </c>
      <c r="X846" t="s">
        <v>52</v>
      </c>
      <c r="AB846" t="s">
        <v>36</v>
      </c>
      <c r="AD846" t="s">
        <v>147</v>
      </c>
      <c r="AE846" t="s">
        <v>26</v>
      </c>
      <c r="AF846" t="s">
        <v>8583</v>
      </c>
      <c r="AG846" s="8">
        <v>0</v>
      </c>
      <c r="AH846" s="8">
        <v>0</v>
      </c>
      <c r="AI846" s="8">
        <v>575</v>
      </c>
      <c r="AJ846" s="8">
        <v>0</v>
      </c>
      <c r="AK846" t="s">
        <v>8568</v>
      </c>
    </row>
    <row r="847" spans="1:37" x14ac:dyDescent="0.25">
      <c r="A847">
        <v>5072</v>
      </c>
      <c r="B847">
        <v>4</v>
      </c>
      <c r="C847">
        <v>4</v>
      </c>
      <c r="D847" t="str">
        <f>IF(Table14[[#This Row],[Round]]=Table14[[#This Row],[Round in Funding Year 2025]],"SAME","DIFFERENT")</f>
        <v>SAME</v>
      </c>
      <c r="E847" t="s">
        <v>73</v>
      </c>
      <c r="F847" t="s">
        <v>73</v>
      </c>
      <c r="G847" t="str">
        <f>IF(Table14[[#This Row],[Vendor]]=Table14[[#This Row],[Previous Vendor (from Fund Year 2025 in SF)]],"SAME","DIFFERENT VENDOR")</f>
        <v>SAME</v>
      </c>
      <c r="H847" t="s">
        <v>6353</v>
      </c>
      <c r="I847" t="s">
        <v>6354</v>
      </c>
      <c r="J847" t="s">
        <v>6355</v>
      </c>
      <c r="K847" t="s">
        <v>31</v>
      </c>
      <c r="L847" t="s">
        <v>31</v>
      </c>
      <c r="M847" t="s">
        <v>8122</v>
      </c>
      <c r="N847">
        <v>3</v>
      </c>
      <c r="O847" t="s">
        <v>8154</v>
      </c>
      <c r="P847" t="s">
        <v>8575</v>
      </c>
      <c r="Q847" s="2">
        <v>46204</v>
      </c>
      <c r="R847" t="s">
        <v>6356</v>
      </c>
      <c r="S847" t="s">
        <v>6357</v>
      </c>
      <c r="T847" t="s">
        <v>6358</v>
      </c>
      <c r="U847" t="s">
        <v>6359</v>
      </c>
      <c r="V847" t="s">
        <v>36</v>
      </c>
      <c r="W847" t="s">
        <v>6360</v>
      </c>
      <c r="X847" t="s">
        <v>52</v>
      </c>
      <c r="AB847" t="s">
        <v>36</v>
      </c>
      <c r="AD847" t="s">
        <v>147</v>
      </c>
      <c r="AE847" t="s">
        <v>26</v>
      </c>
      <c r="AF847" t="s">
        <v>8583</v>
      </c>
      <c r="AG847" s="8">
        <v>0</v>
      </c>
      <c r="AH847" s="8">
        <v>0</v>
      </c>
      <c r="AI847" s="8">
        <v>575</v>
      </c>
      <c r="AJ847" s="8">
        <v>0</v>
      </c>
      <c r="AK847" t="s">
        <v>8568</v>
      </c>
    </row>
    <row r="848" spans="1:37" x14ac:dyDescent="0.25">
      <c r="A848">
        <v>5073</v>
      </c>
      <c r="B848">
        <v>4</v>
      </c>
      <c r="C848">
        <v>4</v>
      </c>
      <c r="D848" t="str">
        <f>IF(Table14[[#This Row],[Round]]=Table14[[#This Row],[Round in Funding Year 2025]],"SAME","DIFFERENT")</f>
        <v>SAME</v>
      </c>
      <c r="E848" t="s">
        <v>73</v>
      </c>
      <c r="F848" t="s">
        <v>73</v>
      </c>
      <c r="G848" t="str">
        <f>IF(Table14[[#This Row],[Vendor]]=Table14[[#This Row],[Previous Vendor (from Fund Year 2025 in SF)]],"SAME","DIFFERENT VENDOR")</f>
        <v>SAME</v>
      </c>
      <c r="H848" t="s">
        <v>6353</v>
      </c>
      <c r="I848" t="s">
        <v>6354</v>
      </c>
      <c r="J848" t="s">
        <v>6355</v>
      </c>
      <c r="K848" t="s">
        <v>31</v>
      </c>
      <c r="L848" t="s">
        <v>31</v>
      </c>
      <c r="M848" t="s">
        <v>8122</v>
      </c>
      <c r="N848">
        <v>3</v>
      </c>
      <c r="O848" t="s">
        <v>8154</v>
      </c>
      <c r="P848" t="s">
        <v>8575</v>
      </c>
      <c r="Q848" s="2">
        <v>46204</v>
      </c>
      <c r="R848" t="s">
        <v>6364</v>
      </c>
      <c r="S848" t="s">
        <v>6365</v>
      </c>
      <c r="T848" t="s">
        <v>6366</v>
      </c>
      <c r="U848" t="s">
        <v>564</v>
      </c>
      <c r="V848" t="s">
        <v>36</v>
      </c>
      <c r="W848" t="s">
        <v>550</v>
      </c>
      <c r="X848" t="s">
        <v>6361</v>
      </c>
      <c r="Y848" t="s">
        <v>6362</v>
      </c>
      <c r="Z848" t="s">
        <v>6363</v>
      </c>
      <c r="AA848" t="s">
        <v>526</v>
      </c>
      <c r="AB848" t="s">
        <v>36</v>
      </c>
      <c r="AC848" t="s">
        <v>527</v>
      </c>
      <c r="AD848" t="s">
        <v>147</v>
      </c>
      <c r="AE848" t="s">
        <v>41</v>
      </c>
      <c r="AF848" t="s">
        <v>8583</v>
      </c>
      <c r="AG848" s="8">
        <v>0</v>
      </c>
      <c r="AH848" s="8">
        <v>0</v>
      </c>
      <c r="AI848" s="8">
        <v>575</v>
      </c>
      <c r="AJ848" s="8">
        <v>0</v>
      </c>
      <c r="AK848" t="s">
        <v>8568</v>
      </c>
    </row>
    <row r="849" spans="1:37" x14ac:dyDescent="0.25">
      <c r="A849">
        <v>5074</v>
      </c>
      <c r="B849">
        <v>4</v>
      </c>
      <c r="C849">
        <v>4</v>
      </c>
      <c r="D849" t="str">
        <f>IF(Table14[[#This Row],[Round]]=Table14[[#This Row],[Round in Funding Year 2025]],"SAME","DIFFERENT")</f>
        <v>SAME</v>
      </c>
      <c r="E849" t="s">
        <v>73</v>
      </c>
      <c r="F849" t="s">
        <v>73</v>
      </c>
      <c r="G849" t="str">
        <f>IF(Table14[[#This Row],[Vendor]]=Table14[[#This Row],[Previous Vendor (from Fund Year 2025 in SF)]],"SAME","DIFFERENT VENDOR")</f>
        <v>SAME</v>
      </c>
      <c r="H849" t="s">
        <v>6353</v>
      </c>
      <c r="I849" t="s">
        <v>6354</v>
      </c>
      <c r="J849" t="s">
        <v>6355</v>
      </c>
      <c r="K849" t="s">
        <v>31</v>
      </c>
      <c r="L849" t="s">
        <v>31</v>
      </c>
      <c r="M849" t="s">
        <v>8122</v>
      </c>
      <c r="N849">
        <v>3</v>
      </c>
      <c r="O849" t="s">
        <v>8154</v>
      </c>
      <c r="P849" t="s">
        <v>8575</v>
      </c>
      <c r="Q849" s="2">
        <v>46204</v>
      </c>
      <c r="R849" t="s">
        <v>6361</v>
      </c>
      <c r="S849" t="s">
        <v>6362</v>
      </c>
      <c r="T849" t="s">
        <v>6363</v>
      </c>
      <c r="U849" t="s">
        <v>526</v>
      </c>
      <c r="V849" t="s">
        <v>36</v>
      </c>
      <c r="W849" t="s">
        <v>527</v>
      </c>
      <c r="X849" t="s">
        <v>52</v>
      </c>
      <c r="AB849" t="s">
        <v>36</v>
      </c>
      <c r="AD849" t="s">
        <v>147</v>
      </c>
      <c r="AE849" t="s">
        <v>26</v>
      </c>
      <c r="AF849" t="s">
        <v>8583</v>
      </c>
      <c r="AG849" s="8">
        <v>0</v>
      </c>
      <c r="AH849" s="8">
        <v>0</v>
      </c>
      <c r="AI849" s="8">
        <v>575</v>
      </c>
      <c r="AJ849" s="8">
        <v>0</v>
      </c>
      <c r="AK849" t="s">
        <v>8568</v>
      </c>
    </row>
    <row r="850" spans="1:37" x14ac:dyDescent="0.25">
      <c r="A850">
        <v>5075</v>
      </c>
      <c r="B850">
        <v>4</v>
      </c>
      <c r="C850">
        <v>4</v>
      </c>
      <c r="D850" t="str">
        <f>IF(Table14[[#This Row],[Round]]=Table14[[#This Row],[Round in Funding Year 2025]],"SAME","DIFFERENT")</f>
        <v>SAME</v>
      </c>
      <c r="E850" t="s">
        <v>73</v>
      </c>
      <c r="F850" t="s">
        <v>73</v>
      </c>
      <c r="G850" t="str">
        <f>IF(Table14[[#This Row],[Vendor]]=Table14[[#This Row],[Previous Vendor (from Fund Year 2025 in SF)]],"SAME","DIFFERENT VENDOR")</f>
        <v>SAME</v>
      </c>
      <c r="H850" t="s">
        <v>6353</v>
      </c>
      <c r="I850" t="s">
        <v>6354</v>
      </c>
      <c r="J850" t="s">
        <v>6355</v>
      </c>
      <c r="K850" t="s">
        <v>31</v>
      </c>
      <c r="L850" t="s">
        <v>31</v>
      </c>
      <c r="M850" t="s">
        <v>8122</v>
      </c>
      <c r="N850">
        <v>3</v>
      </c>
      <c r="O850" t="s">
        <v>8154</v>
      </c>
      <c r="P850" t="s">
        <v>8575</v>
      </c>
      <c r="Q850" s="2">
        <v>46204</v>
      </c>
      <c r="R850" t="s">
        <v>6356</v>
      </c>
      <c r="S850" t="s">
        <v>6357</v>
      </c>
      <c r="T850" t="s">
        <v>6358</v>
      </c>
      <c r="U850" t="s">
        <v>6359</v>
      </c>
      <c r="V850" t="s">
        <v>36</v>
      </c>
      <c r="W850" t="s">
        <v>6360</v>
      </c>
      <c r="X850" t="s">
        <v>6361</v>
      </c>
      <c r="Y850" t="s">
        <v>6362</v>
      </c>
      <c r="Z850" t="s">
        <v>6363</v>
      </c>
      <c r="AA850" t="s">
        <v>526</v>
      </c>
      <c r="AB850" t="s">
        <v>36</v>
      </c>
      <c r="AC850" t="s">
        <v>527</v>
      </c>
      <c r="AD850" t="s">
        <v>147</v>
      </c>
      <c r="AE850" t="s">
        <v>41</v>
      </c>
      <c r="AF850" t="s">
        <v>8583</v>
      </c>
      <c r="AG850" s="8">
        <v>0</v>
      </c>
      <c r="AH850" s="8">
        <v>0</v>
      </c>
      <c r="AI850" s="8">
        <v>575</v>
      </c>
      <c r="AJ850" s="8">
        <v>0</v>
      </c>
      <c r="AK850" t="s">
        <v>8568</v>
      </c>
    </row>
    <row r="851" spans="1:37" x14ac:dyDescent="0.25">
      <c r="A851">
        <v>794</v>
      </c>
      <c r="B851">
        <v>6</v>
      </c>
      <c r="C851">
        <v>2</v>
      </c>
      <c r="D851" t="str">
        <f>IF(Table14[[#This Row],[Round]]=Table14[[#This Row],[Round in Funding Year 2025]],"SAME","DIFFERENT")</f>
        <v>DIFFERENT</v>
      </c>
      <c r="E851" t="s">
        <v>228</v>
      </c>
      <c r="F851" t="s">
        <v>208</v>
      </c>
      <c r="G851" t="str">
        <f>IF(Table14[[#This Row],[Vendor]]=Table14[[#This Row],[Previous Vendor (from Fund Year 2025 in SF)]],"SAME","DIFFERENT VENDOR")</f>
        <v>DIFFERENT VENDOR</v>
      </c>
      <c r="H851" t="s">
        <v>1639</v>
      </c>
      <c r="I851" t="s">
        <v>1640</v>
      </c>
      <c r="J851" t="s">
        <v>1641</v>
      </c>
      <c r="K851" t="s">
        <v>67</v>
      </c>
      <c r="L851" t="s">
        <v>67</v>
      </c>
      <c r="M851" t="s">
        <v>8168</v>
      </c>
      <c r="N851">
        <v>9</v>
      </c>
      <c r="O851" t="s">
        <v>8151</v>
      </c>
      <c r="P851" t="s">
        <v>8581</v>
      </c>
      <c r="Q851" s="2">
        <v>46204</v>
      </c>
      <c r="R851" t="s">
        <v>1642</v>
      </c>
      <c r="S851" t="s">
        <v>1643</v>
      </c>
      <c r="T851" t="s">
        <v>1644</v>
      </c>
      <c r="U851" t="s">
        <v>1645</v>
      </c>
      <c r="V851" t="s">
        <v>36</v>
      </c>
      <c r="W851" t="s">
        <v>1646</v>
      </c>
      <c r="X851" t="s">
        <v>52</v>
      </c>
      <c r="AB851" t="s">
        <v>36</v>
      </c>
      <c r="AD851" t="s">
        <v>147</v>
      </c>
      <c r="AE851" t="s">
        <v>26</v>
      </c>
      <c r="AF851" t="s">
        <v>8584</v>
      </c>
      <c r="AG851" s="8">
        <v>20668</v>
      </c>
      <c r="AH851" s="8">
        <v>0</v>
      </c>
      <c r="AI851" s="8">
        <v>300</v>
      </c>
      <c r="AJ851" s="8">
        <v>0</v>
      </c>
      <c r="AK851" t="s">
        <v>8568</v>
      </c>
    </row>
    <row r="852" spans="1:37" x14ac:dyDescent="0.25">
      <c r="A852">
        <v>1325</v>
      </c>
      <c r="B852">
        <v>3</v>
      </c>
      <c r="C852">
        <v>3</v>
      </c>
      <c r="D852" t="str">
        <f>IF(Table14[[#This Row],[Round]]=Table14[[#This Row],[Round in Funding Year 2025]],"SAME","DIFFERENT")</f>
        <v>SAME</v>
      </c>
      <c r="E852" t="s">
        <v>42</v>
      </c>
      <c r="F852" t="s">
        <v>42</v>
      </c>
      <c r="G852" t="str">
        <f>IF(Table14[[#This Row],[Vendor]]=Table14[[#This Row],[Previous Vendor (from Fund Year 2025 in SF)]],"SAME","DIFFERENT VENDOR")</f>
        <v>SAME</v>
      </c>
      <c r="H852" t="s">
        <v>3029</v>
      </c>
      <c r="I852" t="s">
        <v>3030</v>
      </c>
      <c r="J852" t="s">
        <v>3029</v>
      </c>
      <c r="K852" t="s">
        <v>67</v>
      </c>
      <c r="L852" t="s">
        <v>67</v>
      </c>
      <c r="M852" t="s">
        <v>8122</v>
      </c>
      <c r="N852">
        <v>4</v>
      </c>
      <c r="O852" t="s">
        <v>8161</v>
      </c>
      <c r="P852" t="s">
        <v>8576</v>
      </c>
      <c r="Q852" s="2">
        <v>46204</v>
      </c>
      <c r="R852" t="s">
        <v>3029</v>
      </c>
      <c r="S852" t="s">
        <v>3031</v>
      </c>
      <c r="T852" t="s">
        <v>3032</v>
      </c>
      <c r="U852" t="s">
        <v>586</v>
      </c>
      <c r="V852" t="s">
        <v>36</v>
      </c>
      <c r="W852" t="s">
        <v>587</v>
      </c>
      <c r="X852" t="s">
        <v>52</v>
      </c>
      <c r="AB852" t="s">
        <v>36</v>
      </c>
      <c r="AD852" t="s">
        <v>147</v>
      </c>
      <c r="AE852" t="s">
        <v>26</v>
      </c>
      <c r="AF852" t="s">
        <v>8583</v>
      </c>
      <c r="AG852" s="8">
        <v>0</v>
      </c>
      <c r="AH852" s="8">
        <v>0</v>
      </c>
      <c r="AI852" s="8">
        <v>349</v>
      </c>
      <c r="AJ852" s="8">
        <v>0</v>
      </c>
      <c r="AK852" t="s">
        <v>8568</v>
      </c>
    </row>
    <row r="853" spans="1:37" x14ac:dyDescent="0.25">
      <c r="A853">
        <v>281</v>
      </c>
      <c r="B853">
        <v>5</v>
      </c>
      <c r="C853">
        <v>5</v>
      </c>
      <c r="D853" t="str">
        <f>IF(Table14[[#This Row],[Round]]=Table14[[#This Row],[Round in Funding Year 2025]],"SAME","DIFFERENT")</f>
        <v>SAME</v>
      </c>
      <c r="E853" t="s">
        <v>208</v>
      </c>
      <c r="F853" t="s">
        <v>208</v>
      </c>
      <c r="G853" t="str">
        <f>IF(Table14[[#This Row],[Vendor]]=Table14[[#This Row],[Previous Vendor (from Fund Year 2025 in SF)]],"SAME","DIFFERENT VENDOR")</f>
        <v>SAME</v>
      </c>
      <c r="H853" t="s">
        <v>7135</v>
      </c>
      <c r="I853" t="s">
        <v>7136</v>
      </c>
      <c r="J853" t="s">
        <v>7137</v>
      </c>
      <c r="K853" t="s">
        <v>77</v>
      </c>
      <c r="L853" t="s">
        <v>77</v>
      </c>
      <c r="M853" t="s">
        <v>8122</v>
      </c>
      <c r="N853">
        <v>6</v>
      </c>
      <c r="O853" t="s">
        <v>8147</v>
      </c>
      <c r="P853" t="s">
        <v>8578</v>
      </c>
      <c r="Q853" s="2">
        <v>46204</v>
      </c>
      <c r="R853" t="s">
        <v>7143</v>
      </c>
      <c r="S853" t="s">
        <v>7144</v>
      </c>
      <c r="T853" t="s">
        <v>7145</v>
      </c>
      <c r="U853" t="s">
        <v>7141</v>
      </c>
      <c r="V853" t="s">
        <v>36</v>
      </c>
      <c r="W853" t="s">
        <v>7142</v>
      </c>
      <c r="X853" t="s">
        <v>52</v>
      </c>
      <c r="AB853" t="s">
        <v>36</v>
      </c>
      <c r="AD853" t="s">
        <v>147</v>
      </c>
      <c r="AE853" t="s">
        <v>26</v>
      </c>
      <c r="AF853" t="s">
        <v>8583</v>
      </c>
      <c r="AG853" s="8">
        <v>0</v>
      </c>
      <c r="AH853" s="8">
        <v>0</v>
      </c>
      <c r="AI853" s="8">
        <v>800</v>
      </c>
      <c r="AJ853" s="8">
        <v>0</v>
      </c>
      <c r="AK853" t="s">
        <v>8568</v>
      </c>
    </row>
    <row r="854" spans="1:37" x14ac:dyDescent="0.25">
      <c r="A854">
        <v>282</v>
      </c>
      <c r="B854">
        <v>5</v>
      </c>
      <c r="C854">
        <v>5</v>
      </c>
      <c r="D854" t="str">
        <f>IF(Table14[[#This Row],[Round]]=Table14[[#This Row],[Round in Funding Year 2025]],"SAME","DIFFERENT")</f>
        <v>SAME</v>
      </c>
      <c r="E854" t="s">
        <v>208</v>
      </c>
      <c r="F854" t="s">
        <v>208</v>
      </c>
      <c r="G854" t="str">
        <f>IF(Table14[[#This Row],[Vendor]]=Table14[[#This Row],[Previous Vendor (from Fund Year 2025 in SF)]],"SAME","DIFFERENT VENDOR")</f>
        <v>SAME</v>
      </c>
      <c r="H854" t="s">
        <v>7135</v>
      </c>
      <c r="I854" t="s">
        <v>7136</v>
      </c>
      <c r="J854" t="s">
        <v>7137</v>
      </c>
      <c r="K854" t="s">
        <v>77</v>
      </c>
      <c r="L854" t="s">
        <v>77</v>
      </c>
      <c r="M854" t="s">
        <v>8122</v>
      </c>
      <c r="N854">
        <v>6</v>
      </c>
      <c r="O854" t="s">
        <v>8147</v>
      </c>
      <c r="P854" t="s">
        <v>8578</v>
      </c>
      <c r="Q854" s="2">
        <v>46204</v>
      </c>
      <c r="R854" t="s">
        <v>7153</v>
      </c>
      <c r="S854" t="s">
        <v>7154</v>
      </c>
      <c r="T854" t="s">
        <v>7155</v>
      </c>
      <c r="U854" t="s">
        <v>7141</v>
      </c>
      <c r="V854" t="s">
        <v>36</v>
      </c>
      <c r="W854" t="s">
        <v>7142</v>
      </c>
      <c r="X854" t="s">
        <v>7143</v>
      </c>
      <c r="Y854" t="s">
        <v>7144</v>
      </c>
      <c r="Z854" t="s">
        <v>7145</v>
      </c>
      <c r="AA854" t="s">
        <v>7141</v>
      </c>
      <c r="AB854" t="s">
        <v>36</v>
      </c>
      <c r="AC854" t="s">
        <v>7142</v>
      </c>
      <c r="AD854" t="s">
        <v>147</v>
      </c>
      <c r="AE854" t="s">
        <v>41</v>
      </c>
      <c r="AF854" t="s">
        <v>8583</v>
      </c>
      <c r="AG854" s="8">
        <v>0</v>
      </c>
      <c r="AH854" s="8">
        <v>0</v>
      </c>
      <c r="AI854" s="8">
        <v>500</v>
      </c>
      <c r="AJ854" s="8">
        <v>0</v>
      </c>
      <c r="AK854" t="s">
        <v>8568</v>
      </c>
    </row>
    <row r="855" spans="1:37" x14ac:dyDescent="0.25">
      <c r="A855">
        <v>283</v>
      </c>
      <c r="B855">
        <v>5</v>
      </c>
      <c r="C855">
        <v>5</v>
      </c>
      <c r="D855" t="str">
        <f>IF(Table14[[#This Row],[Round]]=Table14[[#This Row],[Round in Funding Year 2025]],"SAME","DIFFERENT")</f>
        <v>SAME</v>
      </c>
      <c r="E855" t="s">
        <v>208</v>
      </c>
      <c r="F855" t="s">
        <v>208</v>
      </c>
      <c r="G855" t="str">
        <f>IF(Table14[[#This Row],[Vendor]]=Table14[[#This Row],[Previous Vendor (from Fund Year 2025 in SF)]],"SAME","DIFFERENT VENDOR")</f>
        <v>SAME</v>
      </c>
      <c r="H855" t="s">
        <v>7135</v>
      </c>
      <c r="I855" t="s">
        <v>7136</v>
      </c>
      <c r="J855" t="s">
        <v>7137</v>
      </c>
      <c r="K855" t="s">
        <v>77</v>
      </c>
      <c r="L855" t="s">
        <v>77</v>
      </c>
      <c r="M855" t="s">
        <v>8122</v>
      </c>
      <c r="N855">
        <v>6</v>
      </c>
      <c r="O855" t="s">
        <v>8147</v>
      </c>
      <c r="P855" t="s">
        <v>8578</v>
      </c>
      <c r="Q855" s="2">
        <v>46204</v>
      </c>
      <c r="R855" t="s">
        <v>1545</v>
      </c>
      <c r="S855" t="s">
        <v>7151</v>
      </c>
      <c r="T855" t="s">
        <v>7152</v>
      </c>
      <c r="U855" t="s">
        <v>7141</v>
      </c>
      <c r="V855" t="s">
        <v>36</v>
      </c>
      <c r="W855" t="s">
        <v>7142</v>
      </c>
      <c r="X855" t="s">
        <v>7143</v>
      </c>
      <c r="Y855" t="s">
        <v>7144</v>
      </c>
      <c r="Z855" t="s">
        <v>7145</v>
      </c>
      <c r="AA855" t="s">
        <v>7141</v>
      </c>
      <c r="AB855" t="s">
        <v>36</v>
      </c>
      <c r="AC855" t="s">
        <v>7142</v>
      </c>
      <c r="AD855" t="s">
        <v>147</v>
      </c>
      <c r="AE855" t="s">
        <v>41</v>
      </c>
      <c r="AF855" t="s">
        <v>8583</v>
      </c>
      <c r="AG855" s="8">
        <v>0</v>
      </c>
      <c r="AH855" s="8">
        <v>0</v>
      </c>
      <c r="AI855" s="8">
        <v>500</v>
      </c>
      <c r="AJ855" s="8">
        <v>0</v>
      </c>
      <c r="AK855" t="s">
        <v>8568</v>
      </c>
    </row>
    <row r="856" spans="1:37" x14ac:dyDescent="0.25">
      <c r="A856">
        <v>284</v>
      </c>
      <c r="B856">
        <v>5</v>
      </c>
      <c r="C856">
        <v>5</v>
      </c>
      <c r="D856" t="str">
        <f>IF(Table14[[#This Row],[Round]]=Table14[[#This Row],[Round in Funding Year 2025]],"SAME","DIFFERENT")</f>
        <v>SAME</v>
      </c>
      <c r="E856" t="s">
        <v>208</v>
      </c>
      <c r="F856" t="s">
        <v>208</v>
      </c>
      <c r="G856" t="str">
        <f>IF(Table14[[#This Row],[Vendor]]=Table14[[#This Row],[Previous Vendor (from Fund Year 2025 in SF)]],"SAME","DIFFERENT VENDOR")</f>
        <v>SAME</v>
      </c>
      <c r="H856" t="s">
        <v>7135</v>
      </c>
      <c r="I856" t="s">
        <v>7136</v>
      </c>
      <c r="J856" t="s">
        <v>7137</v>
      </c>
      <c r="K856" t="s">
        <v>77</v>
      </c>
      <c r="L856" t="s">
        <v>77</v>
      </c>
      <c r="M856" t="s">
        <v>8122</v>
      </c>
      <c r="N856">
        <v>6</v>
      </c>
      <c r="O856" t="s">
        <v>8147</v>
      </c>
      <c r="P856" t="s">
        <v>8578</v>
      </c>
      <c r="Q856" s="2">
        <v>46204</v>
      </c>
      <c r="R856" t="s">
        <v>7146</v>
      </c>
      <c r="S856" t="s">
        <v>7147</v>
      </c>
      <c r="T856" t="s">
        <v>7148</v>
      </c>
      <c r="U856" t="s">
        <v>7149</v>
      </c>
      <c r="V856" t="s">
        <v>36</v>
      </c>
      <c r="W856" t="s">
        <v>7150</v>
      </c>
      <c r="X856" t="s">
        <v>7143</v>
      </c>
      <c r="Y856" t="s">
        <v>7144</v>
      </c>
      <c r="Z856" t="s">
        <v>7145</v>
      </c>
      <c r="AA856" t="s">
        <v>7141</v>
      </c>
      <c r="AB856" t="s">
        <v>36</v>
      </c>
      <c r="AC856" t="s">
        <v>7142</v>
      </c>
      <c r="AD856" t="s">
        <v>147</v>
      </c>
      <c r="AE856" t="s">
        <v>41</v>
      </c>
      <c r="AF856" t="s">
        <v>8583</v>
      </c>
      <c r="AG856" s="8">
        <v>0</v>
      </c>
      <c r="AH856" s="8">
        <v>0</v>
      </c>
      <c r="AI856" s="8">
        <v>500</v>
      </c>
      <c r="AJ856" s="8">
        <v>0</v>
      </c>
      <c r="AK856" t="s">
        <v>8568</v>
      </c>
    </row>
    <row r="857" spans="1:37" x14ac:dyDescent="0.25">
      <c r="A857">
        <v>285</v>
      </c>
      <c r="B857">
        <v>5</v>
      </c>
      <c r="C857">
        <v>5</v>
      </c>
      <c r="D857" t="str">
        <f>IF(Table14[[#This Row],[Round]]=Table14[[#This Row],[Round in Funding Year 2025]],"SAME","DIFFERENT")</f>
        <v>SAME</v>
      </c>
      <c r="E857" t="s">
        <v>208</v>
      </c>
      <c r="F857" t="s">
        <v>208</v>
      </c>
      <c r="G857" t="str">
        <f>IF(Table14[[#This Row],[Vendor]]=Table14[[#This Row],[Previous Vendor (from Fund Year 2025 in SF)]],"SAME","DIFFERENT VENDOR")</f>
        <v>SAME</v>
      </c>
      <c r="H857" t="s">
        <v>7135</v>
      </c>
      <c r="I857" t="s">
        <v>7136</v>
      </c>
      <c r="J857" t="s">
        <v>7137</v>
      </c>
      <c r="K857" t="s">
        <v>77</v>
      </c>
      <c r="L857" t="s">
        <v>77</v>
      </c>
      <c r="M857" t="s">
        <v>8122</v>
      </c>
      <c r="N857">
        <v>6</v>
      </c>
      <c r="O857" t="s">
        <v>8147</v>
      </c>
      <c r="P857" t="s">
        <v>8578</v>
      </c>
      <c r="Q857" s="2">
        <v>46204</v>
      </c>
      <c r="R857" t="s">
        <v>7138</v>
      </c>
      <c r="S857" t="s">
        <v>7139</v>
      </c>
      <c r="T857" t="s">
        <v>7140</v>
      </c>
      <c r="U857" t="s">
        <v>7141</v>
      </c>
      <c r="V857" t="s">
        <v>36</v>
      </c>
      <c r="W857" t="s">
        <v>7142</v>
      </c>
      <c r="X857" t="s">
        <v>7143</v>
      </c>
      <c r="Y857" t="s">
        <v>7144</v>
      </c>
      <c r="Z857" t="s">
        <v>7145</v>
      </c>
      <c r="AA857" t="s">
        <v>7141</v>
      </c>
      <c r="AB857" t="s">
        <v>36</v>
      </c>
      <c r="AC857" t="s">
        <v>7142</v>
      </c>
      <c r="AD857" t="s">
        <v>147</v>
      </c>
      <c r="AE857" t="s">
        <v>41</v>
      </c>
      <c r="AF857" t="s">
        <v>8583</v>
      </c>
      <c r="AG857" s="8">
        <v>0</v>
      </c>
      <c r="AH857" s="8">
        <v>0</v>
      </c>
      <c r="AI857" s="8">
        <v>500</v>
      </c>
      <c r="AJ857" s="8">
        <v>0</v>
      </c>
      <c r="AK857" t="s">
        <v>8568</v>
      </c>
    </row>
    <row r="858" spans="1:37" x14ac:dyDescent="0.25">
      <c r="A858">
        <v>4016</v>
      </c>
      <c r="B858">
        <v>5</v>
      </c>
      <c r="C858">
        <v>5</v>
      </c>
      <c r="D858" t="str">
        <f>IF(Table14[[#This Row],[Round]]=Table14[[#This Row],[Round in Funding Year 2025]],"SAME","DIFFERENT")</f>
        <v>SAME</v>
      </c>
      <c r="E858" t="s">
        <v>208</v>
      </c>
      <c r="F858" t="s">
        <v>208</v>
      </c>
      <c r="G858" t="str">
        <f>IF(Table14[[#This Row],[Vendor]]=Table14[[#This Row],[Previous Vendor (from Fund Year 2025 in SF)]],"SAME","DIFFERENT VENDOR")</f>
        <v>SAME</v>
      </c>
      <c r="H858" t="s">
        <v>7135</v>
      </c>
      <c r="I858" t="s">
        <v>7136</v>
      </c>
      <c r="J858" t="s">
        <v>7137</v>
      </c>
      <c r="K858" t="s">
        <v>77</v>
      </c>
      <c r="L858" t="s">
        <v>77</v>
      </c>
      <c r="M858" t="s">
        <v>8122</v>
      </c>
      <c r="N858">
        <v>6</v>
      </c>
      <c r="O858" t="s">
        <v>8147</v>
      </c>
      <c r="P858" t="s">
        <v>8578</v>
      </c>
      <c r="Q858" s="2">
        <v>46204</v>
      </c>
      <c r="R858" t="s">
        <v>7247</v>
      </c>
      <c r="S858" t="s">
        <v>7248</v>
      </c>
      <c r="T858" t="s">
        <v>7249</v>
      </c>
      <c r="U858" t="s">
        <v>7141</v>
      </c>
      <c r="V858" t="s">
        <v>36</v>
      </c>
      <c r="W858" t="s">
        <v>7142</v>
      </c>
      <c r="X858" t="s">
        <v>7143</v>
      </c>
      <c r="Y858" t="s">
        <v>7144</v>
      </c>
      <c r="Z858" t="s">
        <v>7145</v>
      </c>
      <c r="AA858" t="s">
        <v>7141</v>
      </c>
      <c r="AB858" t="s">
        <v>36</v>
      </c>
      <c r="AC858" t="s">
        <v>7142</v>
      </c>
      <c r="AD858" t="s">
        <v>147</v>
      </c>
      <c r="AE858" t="s">
        <v>41</v>
      </c>
      <c r="AF858" t="s">
        <v>8583</v>
      </c>
      <c r="AG858" s="8">
        <v>0</v>
      </c>
      <c r="AH858" s="8">
        <v>0</v>
      </c>
      <c r="AI858" s="8">
        <v>500</v>
      </c>
      <c r="AJ858" s="8">
        <v>0</v>
      </c>
      <c r="AK858" t="s">
        <v>8568</v>
      </c>
    </row>
    <row r="859" spans="1:37" x14ac:dyDescent="0.25">
      <c r="A859">
        <v>5275</v>
      </c>
      <c r="B859">
        <v>4</v>
      </c>
      <c r="C859">
        <v>4</v>
      </c>
      <c r="D859" t="str">
        <f>IF(Table14[[#This Row],[Round]]=Table14[[#This Row],[Round in Funding Year 2025]],"SAME","DIFFERENT")</f>
        <v>SAME</v>
      </c>
      <c r="E859" t="s">
        <v>208</v>
      </c>
      <c r="F859" t="s">
        <v>208</v>
      </c>
      <c r="G859" t="str">
        <f>IF(Table14[[#This Row],[Vendor]]=Table14[[#This Row],[Previous Vendor (from Fund Year 2025 in SF)]],"SAME","DIFFERENT VENDOR")</f>
        <v>SAME</v>
      </c>
      <c r="H859" t="s">
        <v>7352</v>
      </c>
      <c r="I859" t="s">
        <v>7353</v>
      </c>
      <c r="J859" t="s">
        <v>7354</v>
      </c>
      <c r="K859" t="s">
        <v>67</v>
      </c>
      <c r="L859" t="s">
        <v>67</v>
      </c>
      <c r="M859" t="s">
        <v>8122</v>
      </c>
      <c r="N859">
        <v>6</v>
      </c>
      <c r="O859" t="s">
        <v>8147</v>
      </c>
      <c r="P859" t="s">
        <v>8578</v>
      </c>
      <c r="Q859" s="2">
        <v>46204</v>
      </c>
      <c r="R859" t="s">
        <v>7355</v>
      </c>
      <c r="S859" t="s">
        <v>7356</v>
      </c>
      <c r="T859" t="s">
        <v>7357</v>
      </c>
      <c r="U859" t="s">
        <v>7358</v>
      </c>
      <c r="V859" t="s">
        <v>36</v>
      </c>
      <c r="W859" t="s">
        <v>7359</v>
      </c>
      <c r="X859" t="s">
        <v>52</v>
      </c>
      <c r="AB859" t="s">
        <v>36</v>
      </c>
      <c r="AD859" t="s">
        <v>147</v>
      </c>
      <c r="AE859" t="s">
        <v>26</v>
      </c>
      <c r="AF859" t="s">
        <v>8583</v>
      </c>
      <c r="AG859" s="8">
        <v>0</v>
      </c>
      <c r="AH859" s="8">
        <v>0</v>
      </c>
      <c r="AI859" s="8">
        <v>1500</v>
      </c>
      <c r="AJ859" s="8">
        <v>0</v>
      </c>
      <c r="AK859" t="s">
        <v>8568</v>
      </c>
    </row>
    <row r="860" spans="1:37" x14ac:dyDescent="0.25">
      <c r="A860">
        <v>6108</v>
      </c>
      <c r="B860" s="1">
        <v>7</v>
      </c>
      <c r="C860" s="1" t="s">
        <v>8172</v>
      </c>
      <c r="E860" s="3" t="s">
        <v>73</v>
      </c>
      <c r="H860" s="3" t="s">
        <v>8217</v>
      </c>
      <c r="I860" s="3" t="s">
        <v>8218</v>
      </c>
      <c r="J860" s="3" t="s">
        <v>8217</v>
      </c>
      <c r="K860" s="3" t="s">
        <v>67</v>
      </c>
      <c r="M860" t="s">
        <v>8118</v>
      </c>
      <c r="N860">
        <v>7</v>
      </c>
      <c r="O860" t="s">
        <v>8153</v>
      </c>
      <c r="P860" t="s">
        <v>8579</v>
      </c>
      <c r="Q860" s="4">
        <v>46204</v>
      </c>
      <c r="R860" s="3" t="s">
        <v>8217</v>
      </c>
      <c r="S860" s="3" t="s">
        <v>8218</v>
      </c>
      <c r="T860" s="3" t="s">
        <v>8410</v>
      </c>
      <c r="U860" s="3" t="s">
        <v>8411</v>
      </c>
      <c r="V860" s="3" t="s">
        <v>36</v>
      </c>
      <c r="W860" s="3" t="s">
        <v>8412</v>
      </c>
      <c r="X860" s="3" t="s">
        <v>52</v>
      </c>
      <c r="Y860" s="3"/>
      <c r="Z860" s="3"/>
      <c r="AA860" s="3"/>
      <c r="AB860" s="3" t="s">
        <v>36</v>
      </c>
      <c r="AC860" s="3"/>
      <c r="AD860" s="3" t="s">
        <v>147</v>
      </c>
      <c r="AE860" s="3" t="s">
        <v>26</v>
      </c>
      <c r="AF860" t="s">
        <v>8166</v>
      </c>
      <c r="AG860" s="9">
        <v>0</v>
      </c>
      <c r="AH860" s="9">
        <v>0</v>
      </c>
      <c r="AI860" s="9">
        <v>148.96</v>
      </c>
      <c r="AJ860" s="9">
        <v>0</v>
      </c>
      <c r="AK860" t="s">
        <v>8569</v>
      </c>
    </row>
    <row r="861" spans="1:37" x14ac:dyDescent="0.25">
      <c r="A861">
        <v>6109</v>
      </c>
      <c r="B861" s="1">
        <v>7</v>
      </c>
      <c r="C861" s="1" t="s">
        <v>8172</v>
      </c>
      <c r="E861" s="3" t="s">
        <v>42</v>
      </c>
      <c r="H861" s="3" t="s">
        <v>8217</v>
      </c>
      <c r="I861" s="3" t="s">
        <v>8218</v>
      </c>
      <c r="J861" s="3" t="s">
        <v>8217</v>
      </c>
      <c r="K861" s="3" t="s">
        <v>67</v>
      </c>
      <c r="M861" t="s">
        <v>8118</v>
      </c>
      <c r="N861">
        <v>7</v>
      </c>
      <c r="O861" t="s">
        <v>8148</v>
      </c>
      <c r="P861" t="s">
        <v>8579</v>
      </c>
      <c r="Q861" s="4">
        <v>46204</v>
      </c>
      <c r="R861" s="3" t="s">
        <v>8413</v>
      </c>
      <c r="S861" s="3"/>
      <c r="T861" s="3" t="s">
        <v>8414</v>
      </c>
      <c r="U861" s="3" t="s">
        <v>1733</v>
      </c>
      <c r="V861" s="3" t="s">
        <v>36</v>
      </c>
      <c r="W861" s="3" t="s">
        <v>6716</v>
      </c>
      <c r="X861" s="3" t="s">
        <v>52</v>
      </c>
      <c r="Y861" s="3"/>
      <c r="Z861" s="3"/>
      <c r="AA861" s="3"/>
      <c r="AB861" s="3" t="s">
        <v>36</v>
      </c>
      <c r="AC861" s="3"/>
      <c r="AD861" s="3" t="s">
        <v>147</v>
      </c>
      <c r="AE861" s="3" t="s">
        <v>26</v>
      </c>
      <c r="AF861" t="s">
        <v>8166</v>
      </c>
      <c r="AG861" s="9">
        <v>0</v>
      </c>
      <c r="AH861" s="9">
        <v>0</v>
      </c>
      <c r="AI861" s="9">
        <v>125</v>
      </c>
      <c r="AJ861" s="9">
        <v>0</v>
      </c>
      <c r="AK861" t="s">
        <v>8569</v>
      </c>
    </row>
    <row r="862" spans="1:37" x14ac:dyDescent="0.25">
      <c r="A862">
        <v>279</v>
      </c>
      <c r="B862">
        <v>5</v>
      </c>
      <c r="C862">
        <v>5</v>
      </c>
      <c r="D862" t="str">
        <f>IF(Table14[[#This Row],[Round]]=Table14[[#This Row],[Round in Funding Year 2025]],"SAME","DIFFERENT")</f>
        <v>SAME</v>
      </c>
      <c r="E862" t="s">
        <v>1726</v>
      </c>
      <c r="F862" t="s">
        <v>1726</v>
      </c>
      <c r="G862" t="str">
        <f>IF(Table14[[#This Row],[Vendor]]=Table14[[#This Row],[Previous Vendor (from Fund Year 2025 in SF)]],"SAME","DIFFERENT VENDOR")</f>
        <v>SAME</v>
      </c>
      <c r="H862" t="s">
        <v>1241</v>
      </c>
      <c r="I862" t="s">
        <v>1242</v>
      </c>
      <c r="J862" t="s">
        <v>1241</v>
      </c>
      <c r="K862" t="s">
        <v>67</v>
      </c>
      <c r="L862" t="s">
        <v>67</v>
      </c>
      <c r="M862" t="s">
        <v>8122</v>
      </c>
      <c r="N862">
        <v>6</v>
      </c>
      <c r="O862" t="s">
        <v>8147</v>
      </c>
      <c r="P862" t="s">
        <v>8578</v>
      </c>
      <c r="Q862" s="2">
        <v>46204</v>
      </c>
      <c r="R862" t="s">
        <v>1241</v>
      </c>
      <c r="S862" t="s">
        <v>1242</v>
      </c>
      <c r="T862" t="s">
        <v>1243</v>
      </c>
      <c r="U862" t="s">
        <v>1244</v>
      </c>
      <c r="V862" t="s">
        <v>36</v>
      </c>
      <c r="W862" t="s">
        <v>1237</v>
      </c>
      <c r="X862" t="s">
        <v>52</v>
      </c>
      <c r="AB862" t="s">
        <v>36</v>
      </c>
      <c r="AD862" t="s">
        <v>147</v>
      </c>
      <c r="AE862" t="s">
        <v>26</v>
      </c>
      <c r="AF862" t="s">
        <v>8583</v>
      </c>
      <c r="AG862" s="8">
        <v>0</v>
      </c>
      <c r="AH862" s="8">
        <v>0</v>
      </c>
      <c r="AI862" s="8">
        <v>925</v>
      </c>
      <c r="AJ862" s="8">
        <v>0</v>
      </c>
      <c r="AK862" t="s">
        <v>8568</v>
      </c>
    </row>
    <row r="863" spans="1:37" x14ac:dyDescent="0.25">
      <c r="A863">
        <v>280</v>
      </c>
      <c r="B863">
        <v>5</v>
      </c>
      <c r="C863">
        <v>5</v>
      </c>
      <c r="D863" t="str">
        <f>IF(Table14[[#This Row],[Round]]=Table14[[#This Row],[Round in Funding Year 2025]],"SAME","DIFFERENT")</f>
        <v>SAME</v>
      </c>
      <c r="E863" t="s">
        <v>1726</v>
      </c>
      <c r="F863" t="s">
        <v>1726</v>
      </c>
      <c r="G863" t="str">
        <f>IF(Table14[[#This Row],[Vendor]]=Table14[[#This Row],[Previous Vendor (from Fund Year 2025 in SF)]],"SAME","DIFFERENT VENDOR")</f>
        <v>SAME</v>
      </c>
      <c r="H863" t="s">
        <v>1232</v>
      </c>
      <c r="I863" t="s">
        <v>1233</v>
      </c>
      <c r="J863" t="s">
        <v>1234</v>
      </c>
      <c r="K863" t="s">
        <v>67</v>
      </c>
      <c r="L863" t="s">
        <v>67</v>
      </c>
      <c r="M863" t="s">
        <v>8122</v>
      </c>
      <c r="N863">
        <v>6</v>
      </c>
      <c r="O863" t="s">
        <v>8147</v>
      </c>
      <c r="P863" t="s">
        <v>8578</v>
      </c>
      <c r="Q863" s="2">
        <v>46204</v>
      </c>
      <c r="R863" t="s">
        <v>1232</v>
      </c>
      <c r="S863" t="s">
        <v>1233</v>
      </c>
      <c r="T863" t="s">
        <v>1235</v>
      </c>
      <c r="U863" t="s">
        <v>1236</v>
      </c>
      <c r="V863" t="s">
        <v>36</v>
      </c>
      <c r="W863" t="s">
        <v>1237</v>
      </c>
      <c r="X863" t="s">
        <v>52</v>
      </c>
      <c r="AB863" t="s">
        <v>36</v>
      </c>
      <c r="AD863" t="s">
        <v>147</v>
      </c>
      <c r="AE863" t="s">
        <v>26</v>
      </c>
      <c r="AF863" t="s">
        <v>8583</v>
      </c>
      <c r="AG863" s="8">
        <v>0</v>
      </c>
      <c r="AH863" s="8">
        <v>0</v>
      </c>
      <c r="AI863" s="8">
        <v>925</v>
      </c>
      <c r="AJ863" s="8">
        <v>0</v>
      </c>
      <c r="AK863" t="s">
        <v>8568</v>
      </c>
    </row>
    <row r="864" spans="1:37" x14ac:dyDescent="0.25">
      <c r="A864">
        <v>5280</v>
      </c>
      <c r="B864">
        <v>4</v>
      </c>
      <c r="C864">
        <v>4</v>
      </c>
      <c r="D864" t="str">
        <f>IF(Table14[[#This Row],[Round]]=Table14[[#This Row],[Round in Funding Year 2025]],"SAME","DIFFERENT")</f>
        <v>SAME</v>
      </c>
      <c r="E864" t="s">
        <v>42</v>
      </c>
      <c r="F864" t="s">
        <v>42</v>
      </c>
      <c r="G864" t="str">
        <f>IF(Table14[[#This Row],[Vendor]]=Table14[[#This Row],[Previous Vendor (from Fund Year 2025 in SF)]],"SAME","DIFFERENT VENDOR")</f>
        <v>SAME</v>
      </c>
      <c r="H864" t="s">
        <v>994</v>
      </c>
      <c r="I864" t="s">
        <v>995</v>
      </c>
      <c r="J864" t="s">
        <v>996</v>
      </c>
      <c r="K864" t="s">
        <v>67</v>
      </c>
      <c r="L864" t="s">
        <v>67</v>
      </c>
      <c r="M864" t="s">
        <v>8122</v>
      </c>
      <c r="N864">
        <v>5</v>
      </c>
      <c r="O864" t="s">
        <v>8156</v>
      </c>
      <c r="P864" t="s">
        <v>8577</v>
      </c>
      <c r="Q864" s="2">
        <v>46204</v>
      </c>
      <c r="R864" t="s">
        <v>2245</v>
      </c>
      <c r="S864" t="s">
        <v>2246</v>
      </c>
      <c r="T864" t="s">
        <v>2247</v>
      </c>
      <c r="U864" t="s">
        <v>997</v>
      </c>
      <c r="V864" t="s">
        <v>36</v>
      </c>
      <c r="W864" t="s">
        <v>2248</v>
      </c>
      <c r="X864" t="s">
        <v>52</v>
      </c>
      <c r="AB864" t="s">
        <v>36</v>
      </c>
      <c r="AD864" t="s">
        <v>147</v>
      </c>
      <c r="AE864" t="s">
        <v>26</v>
      </c>
      <c r="AF864" t="s">
        <v>8583</v>
      </c>
      <c r="AG864" s="8">
        <v>0</v>
      </c>
      <c r="AH864" s="8">
        <v>0</v>
      </c>
      <c r="AI864" s="8">
        <v>310</v>
      </c>
      <c r="AJ864" s="8">
        <v>0</v>
      </c>
      <c r="AK864" t="s">
        <v>8568</v>
      </c>
    </row>
    <row r="865" spans="1:37" x14ac:dyDescent="0.25">
      <c r="A865">
        <v>5343</v>
      </c>
      <c r="B865">
        <v>4</v>
      </c>
      <c r="C865">
        <v>4</v>
      </c>
      <c r="D865" t="str">
        <f>IF(Table14[[#This Row],[Round]]=Table14[[#This Row],[Round in Funding Year 2025]],"SAME","DIFFERENT")</f>
        <v>SAME</v>
      </c>
      <c r="E865" t="s">
        <v>1685</v>
      </c>
      <c r="F865" t="s">
        <v>1685</v>
      </c>
      <c r="G865" t="str">
        <f>IF(Table14[[#This Row],[Vendor]]=Table14[[#This Row],[Previous Vendor (from Fund Year 2025 in SF)]],"SAME","DIFFERENT VENDOR")</f>
        <v>SAME</v>
      </c>
      <c r="H865" t="s">
        <v>994</v>
      </c>
      <c r="I865" t="s">
        <v>995</v>
      </c>
      <c r="J865" t="s">
        <v>996</v>
      </c>
      <c r="K865" t="s">
        <v>67</v>
      </c>
      <c r="L865" t="s">
        <v>67</v>
      </c>
      <c r="M865" t="s">
        <v>8122</v>
      </c>
      <c r="N865">
        <v>5</v>
      </c>
      <c r="O865" t="s">
        <v>8156</v>
      </c>
      <c r="P865" t="s">
        <v>8577</v>
      </c>
      <c r="Q865" s="2">
        <v>46204</v>
      </c>
      <c r="R865" t="s">
        <v>2240</v>
      </c>
      <c r="S865" t="s">
        <v>2241</v>
      </c>
      <c r="T865" t="s">
        <v>2242</v>
      </c>
      <c r="U865" t="s">
        <v>2243</v>
      </c>
      <c r="V865" t="s">
        <v>36</v>
      </c>
      <c r="W865" t="s">
        <v>2244</v>
      </c>
      <c r="X865" t="s">
        <v>2245</v>
      </c>
      <c r="Y865" t="s">
        <v>2246</v>
      </c>
      <c r="Z865" t="s">
        <v>2247</v>
      </c>
      <c r="AA865" t="s">
        <v>997</v>
      </c>
      <c r="AB865" t="s">
        <v>36</v>
      </c>
      <c r="AC865" t="s">
        <v>2248</v>
      </c>
      <c r="AD865" t="s">
        <v>147</v>
      </c>
      <c r="AE865" t="s">
        <v>41</v>
      </c>
      <c r="AF865" t="s">
        <v>8583</v>
      </c>
      <c r="AG865" s="8">
        <v>0</v>
      </c>
      <c r="AH865" s="8">
        <v>0</v>
      </c>
      <c r="AI865" s="8">
        <v>650</v>
      </c>
      <c r="AJ865" s="8">
        <v>0</v>
      </c>
      <c r="AK865" t="s">
        <v>8568</v>
      </c>
    </row>
    <row r="866" spans="1:37" x14ac:dyDescent="0.25">
      <c r="A866">
        <v>8052</v>
      </c>
      <c r="B866" s="1">
        <v>7</v>
      </c>
      <c r="C866" s="1" t="s">
        <v>8172</v>
      </c>
      <c r="E866" s="3" t="s">
        <v>228</v>
      </c>
      <c r="H866" s="3" t="s">
        <v>994</v>
      </c>
      <c r="I866" s="3" t="s">
        <v>995</v>
      </c>
      <c r="J866" s="3" t="s">
        <v>996</v>
      </c>
      <c r="K866" s="3" t="s">
        <v>77</v>
      </c>
      <c r="M866" t="s">
        <v>8118</v>
      </c>
      <c r="N866">
        <v>5</v>
      </c>
      <c r="O866" t="s">
        <v>8156</v>
      </c>
      <c r="P866" t="s">
        <v>8577</v>
      </c>
      <c r="Q866" s="4">
        <v>46204</v>
      </c>
      <c r="R866" s="3" t="s">
        <v>8415</v>
      </c>
      <c r="S866" s="3" t="s">
        <v>8416</v>
      </c>
      <c r="T866" s="3" t="s">
        <v>8417</v>
      </c>
      <c r="U866" s="3" t="s">
        <v>997</v>
      </c>
      <c r="V866" s="3" t="s">
        <v>36</v>
      </c>
      <c r="W866" s="3" t="s">
        <v>8418</v>
      </c>
      <c r="X866" s="3" t="s">
        <v>52</v>
      </c>
      <c r="Y866" s="3"/>
      <c r="Z866" s="3"/>
      <c r="AA866" s="3"/>
      <c r="AB866" s="3" t="s">
        <v>36</v>
      </c>
      <c r="AC866" s="3"/>
      <c r="AD866" s="3" t="s">
        <v>147</v>
      </c>
      <c r="AE866" s="3" t="s">
        <v>26</v>
      </c>
      <c r="AF866" t="s">
        <v>8166</v>
      </c>
      <c r="AG866" s="9">
        <v>33126</v>
      </c>
      <c r="AH866" s="9">
        <v>15295</v>
      </c>
      <c r="AI866" s="9">
        <v>390</v>
      </c>
      <c r="AJ866" s="9">
        <v>0</v>
      </c>
      <c r="AK866" t="s">
        <v>8568</v>
      </c>
    </row>
    <row r="867" spans="1:37" x14ac:dyDescent="0.25">
      <c r="A867">
        <v>5505</v>
      </c>
      <c r="B867">
        <v>4</v>
      </c>
      <c r="C867">
        <v>4</v>
      </c>
      <c r="D867" t="str">
        <f>IF(Table14[[#This Row],[Round]]=Table14[[#This Row],[Round in Funding Year 2025]],"SAME","DIFFERENT")</f>
        <v>SAME</v>
      </c>
      <c r="E867" t="s">
        <v>73</v>
      </c>
      <c r="F867" t="s">
        <v>73</v>
      </c>
      <c r="G867" t="str">
        <f>IF(Table14[[#This Row],[Vendor]]=Table14[[#This Row],[Previous Vendor (from Fund Year 2025 in SF)]],"SAME","DIFFERENT VENDOR")</f>
        <v>SAME</v>
      </c>
      <c r="H867" t="s">
        <v>3553</v>
      </c>
      <c r="I867" t="s">
        <v>3554</v>
      </c>
      <c r="J867" t="s">
        <v>3555</v>
      </c>
      <c r="K867" t="s">
        <v>31</v>
      </c>
      <c r="L867" t="s">
        <v>31</v>
      </c>
      <c r="M867" t="s">
        <v>8122</v>
      </c>
      <c r="N867">
        <v>3</v>
      </c>
      <c r="O867" t="s">
        <v>8150</v>
      </c>
      <c r="P867" t="s">
        <v>8575</v>
      </c>
      <c r="Q867" s="2">
        <v>46204</v>
      </c>
      <c r="R867" t="s">
        <v>6279</v>
      </c>
      <c r="S867" t="s">
        <v>6280</v>
      </c>
      <c r="T867" t="s">
        <v>6281</v>
      </c>
      <c r="U867" t="s">
        <v>727</v>
      </c>
      <c r="V867" t="s">
        <v>36</v>
      </c>
      <c r="W867" t="s">
        <v>3558</v>
      </c>
      <c r="X867" t="s">
        <v>3555</v>
      </c>
      <c r="Y867" t="s">
        <v>5146</v>
      </c>
      <c r="Z867" t="s">
        <v>3556</v>
      </c>
      <c r="AA867" t="s">
        <v>580</v>
      </c>
      <c r="AB867" t="s">
        <v>36</v>
      </c>
      <c r="AC867" t="s">
        <v>3557</v>
      </c>
      <c r="AD867" t="s">
        <v>147</v>
      </c>
      <c r="AE867" t="s">
        <v>41</v>
      </c>
      <c r="AF867" t="s">
        <v>8583</v>
      </c>
      <c r="AG867" s="8">
        <v>0</v>
      </c>
      <c r="AH867" s="8">
        <v>0</v>
      </c>
      <c r="AI867" s="8">
        <v>575</v>
      </c>
      <c r="AJ867" s="8">
        <v>0</v>
      </c>
      <c r="AK867" t="s">
        <v>8568</v>
      </c>
    </row>
    <row r="868" spans="1:37" x14ac:dyDescent="0.25">
      <c r="A868">
        <v>5517</v>
      </c>
      <c r="B868">
        <v>4</v>
      </c>
      <c r="C868">
        <v>4</v>
      </c>
      <c r="D868" t="str">
        <f>IF(Table14[[#This Row],[Round]]=Table14[[#This Row],[Round in Funding Year 2025]],"SAME","DIFFERENT")</f>
        <v>SAME</v>
      </c>
      <c r="E868" t="s">
        <v>73</v>
      </c>
      <c r="F868" t="s">
        <v>73</v>
      </c>
      <c r="G868" t="str">
        <f>IF(Table14[[#This Row],[Vendor]]=Table14[[#This Row],[Previous Vendor (from Fund Year 2025 in SF)]],"SAME","DIFFERENT VENDOR")</f>
        <v>SAME</v>
      </c>
      <c r="H868" t="s">
        <v>3553</v>
      </c>
      <c r="I868" t="s">
        <v>3554</v>
      </c>
      <c r="J868" t="s">
        <v>3555</v>
      </c>
      <c r="K868" t="s">
        <v>31</v>
      </c>
      <c r="L868" t="s">
        <v>31</v>
      </c>
      <c r="M868" t="s">
        <v>8122</v>
      </c>
      <c r="N868">
        <v>3</v>
      </c>
      <c r="O868" t="s">
        <v>8150</v>
      </c>
      <c r="P868" t="s">
        <v>8575</v>
      </c>
      <c r="Q868" s="2">
        <v>46204</v>
      </c>
      <c r="R868" t="s">
        <v>6222</v>
      </c>
      <c r="S868" t="s">
        <v>6223</v>
      </c>
      <c r="T868" t="s">
        <v>6224</v>
      </c>
      <c r="U868" t="s">
        <v>580</v>
      </c>
      <c r="V868" t="s">
        <v>36</v>
      </c>
      <c r="W868" t="s">
        <v>3557</v>
      </c>
      <c r="X868" t="s">
        <v>3555</v>
      </c>
      <c r="Y868" t="s">
        <v>5146</v>
      </c>
      <c r="Z868" t="s">
        <v>3556</v>
      </c>
      <c r="AA868" t="s">
        <v>580</v>
      </c>
      <c r="AB868" t="s">
        <v>36</v>
      </c>
      <c r="AC868" t="s">
        <v>3557</v>
      </c>
      <c r="AD868" t="s">
        <v>147</v>
      </c>
      <c r="AE868" t="s">
        <v>41</v>
      </c>
      <c r="AF868" t="s">
        <v>8583</v>
      </c>
      <c r="AG868" s="8">
        <v>0</v>
      </c>
      <c r="AH868" s="8">
        <v>0</v>
      </c>
      <c r="AI868" s="8">
        <v>575</v>
      </c>
      <c r="AJ868" s="8">
        <v>0</v>
      </c>
      <c r="AK868" t="s">
        <v>8568</v>
      </c>
    </row>
    <row r="869" spans="1:37" x14ac:dyDescent="0.25">
      <c r="A869">
        <v>5489</v>
      </c>
      <c r="B869">
        <v>4</v>
      </c>
      <c r="C869">
        <v>4</v>
      </c>
      <c r="D869" t="str">
        <f>IF(Table14[[#This Row],[Round]]=Table14[[#This Row],[Round in Funding Year 2025]],"SAME","DIFFERENT")</f>
        <v>SAME</v>
      </c>
      <c r="E869" t="s">
        <v>73</v>
      </c>
      <c r="F869" t="s">
        <v>73</v>
      </c>
      <c r="G869" t="str">
        <f>IF(Table14[[#This Row],[Vendor]]=Table14[[#This Row],[Previous Vendor (from Fund Year 2025 in SF)]],"SAME","DIFFERENT VENDOR")</f>
        <v>SAME</v>
      </c>
      <c r="H869" t="s">
        <v>3553</v>
      </c>
      <c r="I869" t="s">
        <v>3554</v>
      </c>
      <c r="J869" t="s">
        <v>3555</v>
      </c>
      <c r="K869" t="s">
        <v>31</v>
      </c>
      <c r="L869" t="s">
        <v>77</v>
      </c>
      <c r="M869" t="s">
        <v>8119</v>
      </c>
      <c r="N869">
        <v>3</v>
      </c>
      <c r="O869" t="s">
        <v>8150</v>
      </c>
      <c r="P869" t="s">
        <v>8575</v>
      </c>
      <c r="Q869" s="2">
        <v>46204</v>
      </c>
      <c r="R869" t="s">
        <v>6246</v>
      </c>
      <c r="S869" t="s">
        <v>6247</v>
      </c>
      <c r="T869" t="s">
        <v>6248</v>
      </c>
      <c r="U869" t="s">
        <v>727</v>
      </c>
      <c r="V869" t="s">
        <v>36</v>
      </c>
      <c r="W869" t="s">
        <v>2197</v>
      </c>
      <c r="X869" t="s">
        <v>3555</v>
      </c>
      <c r="Y869" t="s">
        <v>5146</v>
      </c>
      <c r="Z869" t="s">
        <v>3556</v>
      </c>
      <c r="AA869" t="s">
        <v>580</v>
      </c>
      <c r="AB869" t="s">
        <v>36</v>
      </c>
      <c r="AC869" t="s">
        <v>3557</v>
      </c>
      <c r="AD869" t="s">
        <v>147</v>
      </c>
      <c r="AE869" t="s">
        <v>41</v>
      </c>
      <c r="AF869" t="s">
        <v>8585</v>
      </c>
      <c r="AG869" s="8">
        <v>0</v>
      </c>
      <c r="AH869" s="8">
        <v>0</v>
      </c>
      <c r="AI869" s="8">
        <v>575</v>
      </c>
      <c r="AJ869" s="8">
        <v>0</v>
      </c>
      <c r="AK869" t="s">
        <v>8568</v>
      </c>
    </row>
    <row r="870" spans="1:37" x14ac:dyDescent="0.25">
      <c r="A870">
        <v>5490</v>
      </c>
      <c r="B870">
        <v>4</v>
      </c>
      <c r="C870">
        <v>4</v>
      </c>
      <c r="D870" t="str">
        <f>IF(Table14[[#This Row],[Round]]=Table14[[#This Row],[Round in Funding Year 2025]],"SAME","DIFFERENT")</f>
        <v>SAME</v>
      </c>
      <c r="E870" t="s">
        <v>73</v>
      </c>
      <c r="F870" t="s">
        <v>73</v>
      </c>
      <c r="G870" t="str">
        <f>IF(Table14[[#This Row],[Vendor]]=Table14[[#This Row],[Previous Vendor (from Fund Year 2025 in SF)]],"SAME","DIFFERENT VENDOR")</f>
        <v>SAME</v>
      </c>
      <c r="H870" t="s">
        <v>3553</v>
      </c>
      <c r="I870" t="s">
        <v>3554</v>
      </c>
      <c r="J870" t="s">
        <v>3555</v>
      </c>
      <c r="K870" t="s">
        <v>31</v>
      </c>
      <c r="L870" t="s">
        <v>77</v>
      </c>
      <c r="M870" t="s">
        <v>8119</v>
      </c>
      <c r="N870">
        <v>3</v>
      </c>
      <c r="O870" t="s">
        <v>8150</v>
      </c>
      <c r="P870" t="s">
        <v>8575</v>
      </c>
      <c r="Q870" s="2">
        <v>46204</v>
      </c>
      <c r="R870" t="s">
        <v>6249</v>
      </c>
      <c r="S870" t="s">
        <v>6250</v>
      </c>
      <c r="T870" t="s">
        <v>6251</v>
      </c>
      <c r="U870" t="s">
        <v>727</v>
      </c>
      <c r="V870" t="s">
        <v>36</v>
      </c>
      <c r="W870" t="s">
        <v>3558</v>
      </c>
      <c r="X870" t="s">
        <v>3555</v>
      </c>
      <c r="Y870" t="s">
        <v>5146</v>
      </c>
      <c r="Z870" t="s">
        <v>3556</v>
      </c>
      <c r="AA870" t="s">
        <v>580</v>
      </c>
      <c r="AB870" t="s">
        <v>36</v>
      </c>
      <c r="AC870" t="s">
        <v>3557</v>
      </c>
      <c r="AD870" t="s">
        <v>147</v>
      </c>
      <c r="AE870" t="s">
        <v>41</v>
      </c>
      <c r="AF870" t="s">
        <v>8585</v>
      </c>
      <c r="AG870" s="8">
        <v>0</v>
      </c>
      <c r="AH870" s="8">
        <v>0</v>
      </c>
      <c r="AI870" s="8">
        <v>575</v>
      </c>
      <c r="AJ870" s="8">
        <v>0</v>
      </c>
      <c r="AK870" t="s">
        <v>8568</v>
      </c>
    </row>
    <row r="871" spans="1:37" x14ac:dyDescent="0.25">
      <c r="A871">
        <v>5491</v>
      </c>
      <c r="B871">
        <v>4</v>
      </c>
      <c r="C871">
        <v>4</v>
      </c>
      <c r="D871" t="str">
        <f>IF(Table14[[#This Row],[Round]]=Table14[[#This Row],[Round in Funding Year 2025]],"SAME","DIFFERENT")</f>
        <v>SAME</v>
      </c>
      <c r="E871" t="s">
        <v>73</v>
      </c>
      <c r="F871" t="s">
        <v>73</v>
      </c>
      <c r="G871" t="str">
        <f>IF(Table14[[#This Row],[Vendor]]=Table14[[#This Row],[Previous Vendor (from Fund Year 2025 in SF)]],"SAME","DIFFERENT VENDOR")</f>
        <v>SAME</v>
      </c>
      <c r="H871" t="s">
        <v>3553</v>
      </c>
      <c r="I871" t="s">
        <v>3554</v>
      </c>
      <c r="J871" t="s">
        <v>3555</v>
      </c>
      <c r="K871" t="s">
        <v>31</v>
      </c>
      <c r="L871" t="s">
        <v>77</v>
      </c>
      <c r="M871" t="s">
        <v>8119</v>
      </c>
      <c r="N871">
        <v>3</v>
      </c>
      <c r="O871" t="s">
        <v>8150</v>
      </c>
      <c r="P871" t="s">
        <v>8575</v>
      </c>
      <c r="Q871" s="2">
        <v>46204</v>
      </c>
      <c r="R871" t="s">
        <v>6252</v>
      </c>
      <c r="S871" t="s">
        <v>6253</v>
      </c>
      <c r="T871" t="s">
        <v>6254</v>
      </c>
      <c r="U871" t="s">
        <v>727</v>
      </c>
      <c r="V871" t="s">
        <v>36</v>
      </c>
      <c r="W871" t="s">
        <v>2198</v>
      </c>
      <c r="X871" t="s">
        <v>3555</v>
      </c>
      <c r="Y871" t="s">
        <v>5146</v>
      </c>
      <c r="Z871" t="s">
        <v>3556</v>
      </c>
      <c r="AA871" t="s">
        <v>580</v>
      </c>
      <c r="AB871" t="s">
        <v>36</v>
      </c>
      <c r="AC871" t="s">
        <v>3557</v>
      </c>
      <c r="AD871" t="s">
        <v>147</v>
      </c>
      <c r="AE871" t="s">
        <v>41</v>
      </c>
      <c r="AF871" t="s">
        <v>8585</v>
      </c>
      <c r="AG871" s="8">
        <v>0</v>
      </c>
      <c r="AH871" s="8">
        <v>0</v>
      </c>
      <c r="AI871" s="8">
        <v>575</v>
      </c>
      <c r="AJ871" s="8">
        <v>0</v>
      </c>
      <c r="AK871" t="s">
        <v>8568</v>
      </c>
    </row>
    <row r="872" spans="1:37" x14ac:dyDescent="0.25">
      <c r="A872">
        <v>5492</v>
      </c>
      <c r="B872">
        <v>4</v>
      </c>
      <c r="C872">
        <v>4</v>
      </c>
      <c r="D872" t="str">
        <f>IF(Table14[[#This Row],[Round]]=Table14[[#This Row],[Round in Funding Year 2025]],"SAME","DIFFERENT")</f>
        <v>SAME</v>
      </c>
      <c r="E872" t="s">
        <v>73</v>
      </c>
      <c r="F872" t="s">
        <v>73</v>
      </c>
      <c r="G872" t="str">
        <f>IF(Table14[[#This Row],[Vendor]]=Table14[[#This Row],[Previous Vendor (from Fund Year 2025 in SF)]],"SAME","DIFFERENT VENDOR")</f>
        <v>SAME</v>
      </c>
      <c r="H872" t="s">
        <v>3553</v>
      </c>
      <c r="I872" t="s">
        <v>3554</v>
      </c>
      <c r="J872" t="s">
        <v>3555</v>
      </c>
      <c r="K872" t="s">
        <v>31</v>
      </c>
      <c r="L872" t="s">
        <v>77</v>
      </c>
      <c r="M872" t="s">
        <v>8119</v>
      </c>
      <c r="N872">
        <v>3</v>
      </c>
      <c r="O872" t="s">
        <v>8150</v>
      </c>
      <c r="P872" t="s">
        <v>8575</v>
      </c>
      <c r="Q872" s="2">
        <v>46204</v>
      </c>
      <c r="R872" t="s">
        <v>6288</v>
      </c>
      <c r="S872" t="s">
        <v>6289</v>
      </c>
      <c r="T872" t="s">
        <v>6290</v>
      </c>
      <c r="U872" t="s">
        <v>727</v>
      </c>
      <c r="V872" t="s">
        <v>36</v>
      </c>
      <c r="W872" t="s">
        <v>2197</v>
      </c>
      <c r="X872" t="s">
        <v>3555</v>
      </c>
      <c r="Y872" t="s">
        <v>5146</v>
      </c>
      <c r="Z872" t="s">
        <v>3556</v>
      </c>
      <c r="AA872" t="s">
        <v>580</v>
      </c>
      <c r="AB872" t="s">
        <v>36</v>
      </c>
      <c r="AC872" t="s">
        <v>3557</v>
      </c>
      <c r="AD872" t="s">
        <v>147</v>
      </c>
      <c r="AE872" t="s">
        <v>41</v>
      </c>
      <c r="AF872" t="s">
        <v>8585</v>
      </c>
      <c r="AG872" s="8">
        <v>0</v>
      </c>
      <c r="AH872" s="8">
        <v>0</v>
      </c>
      <c r="AI872" s="8">
        <v>575</v>
      </c>
      <c r="AJ872" s="8">
        <v>0</v>
      </c>
      <c r="AK872" t="s">
        <v>8568</v>
      </c>
    </row>
    <row r="873" spans="1:37" x14ac:dyDescent="0.25">
      <c r="A873">
        <v>5493</v>
      </c>
      <c r="B873">
        <v>4</v>
      </c>
      <c r="C873">
        <v>4</v>
      </c>
      <c r="D873" t="str">
        <f>IF(Table14[[#This Row],[Round]]=Table14[[#This Row],[Round in Funding Year 2025]],"SAME","DIFFERENT")</f>
        <v>SAME</v>
      </c>
      <c r="E873" t="s">
        <v>73</v>
      </c>
      <c r="F873" t="s">
        <v>73</v>
      </c>
      <c r="G873" t="str">
        <f>IF(Table14[[#This Row],[Vendor]]=Table14[[#This Row],[Previous Vendor (from Fund Year 2025 in SF)]],"SAME","DIFFERENT VENDOR")</f>
        <v>SAME</v>
      </c>
      <c r="H873" t="s">
        <v>3553</v>
      </c>
      <c r="I873" t="s">
        <v>3554</v>
      </c>
      <c r="J873" t="s">
        <v>3555</v>
      </c>
      <c r="K873" t="s">
        <v>31</v>
      </c>
      <c r="L873" t="s">
        <v>77</v>
      </c>
      <c r="M873" t="s">
        <v>8119</v>
      </c>
      <c r="N873">
        <v>3</v>
      </c>
      <c r="O873" t="s">
        <v>8150</v>
      </c>
      <c r="P873" t="s">
        <v>8575</v>
      </c>
      <c r="Q873" s="2">
        <v>46204</v>
      </c>
      <c r="R873" t="s">
        <v>6255</v>
      </c>
      <c r="S873" t="s">
        <v>6256</v>
      </c>
      <c r="T873" t="s">
        <v>6257</v>
      </c>
      <c r="U873" t="s">
        <v>580</v>
      </c>
      <c r="V873" t="s">
        <v>36</v>
      </c>
      <c r="W873" t="s">
        <v>3557</v>
      </c>
      <c r="X873" t="s">
        <v>3555</v>
      </c>
      <c r="Y873" t="s">
        <v>5146</v>
      </c>
      <c r="Z873" t="s">
        <v>3556</v>
      </c>
      <c r="AA873" t="s">
        <v>580</v>
      </c>
      <c r="AB873" t="s">
        <v>36</v>
      </c>
      <c r="AC873" t="s">
        <v>3557</v>
      </c>
      <c r="AD873" t="s">
        <v>147</v>
      </c>
      <c r="AE873" t="s">
        <v>41</v>
      </c>
      <c r="AF873" t="s">
        <v>8585</v>
      </c>
      <c r="AG873" s="8">
        <v>0</v>
      </c>
      <c r="AH873" s="8">
        <v>0</v>
      </c>
      <c r="AI873" s="8">
        <v>575</v>
      </c>
      <c r="AJ873" s="8">
        <v>0</v>
      </c>
      <c r="AK873" t="s">
        <v>8568</v>
      </c>
    </row>
    <row r="874" spans="1:37" x14ac:dyDescent="0.25">
      <c r="A874">
        <v>5495</v>
      </c>
      <c r="B874">
        <v>4</v>
      </c>
      <c r="C874">
        <v>4</v>
      </c>
      <c r="D874" t="str">
        <f>IF(Table14[[#This Row],[Round]]=Table14[[#This Row],[Round in Funding Year 2025]],"SAME","DIFFERENT")</f>
        <v>SAME</v>
      </c>
      <c r="E874" t="s">
        <v>73</v>
      </c>
      <c r="F874" t="s">
        <v>73</v>
      </c>
      <c r="G874" t="str">
        <f>IF(Table14[[#This Row],[Vendor]]=Table14[[#This Row],[Previous Vendor (from Fund Year 2025 in SF)]],"SAME","DIFFERENT VENDOR")</f>
        <v>SAME</v>
      </c>
      <c r="H874" t="s">
        <v>3553</v>
      </c>
      <c r="I874" t="s">
        <v>3554</v>
      </c>
      <c r="J874" t="s">
        <v>3555</v>
      </c>
      <c r="K874" t="s">
        <v>31</v>
      </c>
      <c r="L874" t="s">
        <v>77</v>
      </c>
      <c r="M874" t="s">
        <v>8119</v>
      </c>
      <c r="N874">
        <v>3</v>
      </c>
      <c r="O874" t="s">
        <v>8150</v>
      </c>
      <c r="P874" t="s">
        <v>8575</v>
      </c>
      <c r="Q874" s="2">
        <v>46204</v>
      </c>
      <c r="R874" t="s">
        <v>6258</v>
      </c>
      <c r="S874" t="s">
        <v>6259</v>
      </c>
      <c r="T874" t="s">
        <v>6260</v>
      </c>
      <c r="U874" t="s">
        <v>727</v>
      </c>
      <c r="V874" t="s">
        <v>36</v>
      </c>
      <c r="W874" t="s">
        <v>3558</v>
      </c>
      <c r="X874" t="s">
        <v>3555</v>
      </c>
      <c r="Y874" t="s">
        <v>5146</v>
      </c>
      <c r="Z874" t="s">
        <v>3556</v>
      </c>
      <c r="AA874" t="s">
        <v>580</v>
      </c>
      <c r="AB874" t="s">
        <v>36</v>
      </c>
      <c r="AC874" t="s">
        <v>3557</v>
      </c>
      <c r="AD874" t="s">
        <v>147</v>
      </c>
      <c r="AE874" t="s">
        <v>41</v>
      </c>
      <c r="AF874" t="s">
        <v>8585</v>
      </c>
      <c r="AG874" s="8">
        <v>0</v>
      </c>
      <c r="AH874" s="8">
        <v>0</v>
      </c>
      <c r="AI874" s="8">
        <v>575</v>
      </c>
      <c r="AJ874" s="8">
        <v>0</v>
      </c>
      <c r="AK874" t="s">
        <v>8568</v>
      </c>
    </row>
    <row r="875" spans="1:37" x14ac:dyDescent="0.25">
      <c r="A875">
        <v>5496</v>
      </c>
      <c r="B875">
        <v>4</v>
      </c>
      <c r="C875">
        <v>4</v>
      </c>
      <c r="D875" t="str">
        <f>IF(Table14[[#This Row],[Round]]=Table14[[#This Row],[Round in Funding Year 2025]],"SAME","DIFFERENT")</f>
        <v>SAME</v>
      </c>
      <c r="E875" t="s">
        <v>73</v>
      </c>
      <c r="F875" t="s">
        <v>73</v>
      </c>
      <c r="G875" t="str">
        <f>IF(Table14[[#This Row],[Vendor]]=Table14[[#This Row],[Previous Vendor (from Fund Year 2025 in SF)]],"SAME","DIFFERENT VENDOR")</f>
        <v>SAME</v>
      </c>
      <c r="H875" t="s">
        <v>3553</v>
      </c>
      <c r="I875" t="s">
        <v>3554</v>
      </c>
      <c r="J875" t="s">
        <v>3555</v>
      </c>
      <c r="K875" t="s">
        <v>31</v>
      </c>
      <c r="L875" t="s">
        <v>77</v>
      </c>
      <c r="M875" t="s">
        <v>8119</v>
      </c>
      <c r="N875">
        <v>3</v>
      </c>
      <c r="O875" t="s">
        <v>8150</v>
      </c>
      <c r="P875" t="s">
        <v>8575</v>
      </c>
      <c r="Q875" s="2">
        <v>46204</v>
      </c>
      <c r="R875" t="s">
        <v>6219</v>
      </c>
      <c r="S875" t="s">
        <v>6220</v>
      </c>
      <c r="T875" t="s">
        <v>6221</v>
      </c>
      <c r="U875" t="s">
        <v>580</v>
      </c>
      <c r="V875" t="s">
        <v>36</v>
      </c>
      <c r="W875" t="s">
        <v>3557</v>
      </c>
      <c r="X875" t="s">
        <v>3555</v>
      </c>
      <c r="Y875" t="s">
        <v>5146</v>
      </c>
      <c r="Z875" t="s">
        <v>3556</v>
      </c>
      <c r="AA875" t="s">
        <v>580</v>
      </c>
      <c r="AB875" t="s">
        <v>36</v>
      </c>
      <c r="AC875" t="s">
        <v>3557</v>
      </c>
      <c r="AD875" t="s">
        <v>147</v>
      </c>
      <c r="AE875" t="s">
        <v>41</v>
      </c>
      <c r="AF875" t="s">
        <v>8585</v>
      </c>
      <c r="AG875" s="8">
        <v>0</v>
      </c>
      <c r="AH875" s="8">
        <v>0</v>
      </c>
      <c r="AI875" s="8">
        <v>575</v>
      </c>
      <c r="AJ875" s="8">
        <v>0</v>
      </c>
      <c r="AK875" t="s">
        <v>8568</v>
      </c>
    </row>
    <row r="876" spans="1:37" x14ac:dyDescent="0.25">
      <c r="A876">
        <v>5497</v>
      </c>
      <c r="B876">
        <v>4</v>
      </c>
      <c r="C876">
        <v>4</v>
      </c>
      <c r="D876" t="str">
        <f>IF(Table14[[#This Row],[Round]]=Table14[[#This Row],[Round in Funding Year 2025]],"SAME","DIFFERENT")</f>
        <v>SAME</v>
      </c>
      <c r="E876" t="s">
        <v>73</v>
      </c>
      <c r="F876" t="s">
        <v>73</v>
      </c>
      <c r="G876" t="str">
        <f>IF(Table14[[#This Row],[Vendor]]=Table14[[#This Row],[Previous Vendor (from Fund Year 2025 in SF)]],"SAME","DIFFERENT VENDOR")</f>
        <v>SAME</v>
      </c>
      <c r="H876" t="s">
        <v>3553</v>
      </c>
      <c r="I876" t="s">
        <v>3554</v>
      </c>
      <c r="J876" t="s">
        <v>3555</v>
      </c>
      <c r="K876" t="s">
        <v>31</v>
      </c>
      <c r="L876" t="s">
        <v>77</v>
      </c>
      <c r="M876" t="s">
        <v>8119</v>
      </c>
      <c r="N876">
        <v>3</v>
      </c>
      <c r="O876" t="s">
        <v>8150</v>
      </c>
      <c r="P876" t="s">
        <v>8575</v>
      </c>
      <c r="Q876" s="2">
        <v>46204</v>
      </c>
      <c r="R876" t="s">
        <v>6261</v>
      </c>
      <c r="S876" t="s">
        <v>6262</v>
      </c>
      <c r="T876" t="s">
        <v>6263</v>
      </c>
      <c r="U876" t="s">
        <v>580</v>
      </c>
      <c r="V876" t="s">
        <v>36</v>
      </c>
      <c r="W876" t="s">
        <v>3557</v>
      </c>
      <c r="X876" t="s">
        <v>3555</v>
      </c>
      <c r="Y876" t="s">
        <v>5146</v>
      </c>
      <c r="Z876" t="s">
        <v>3556</v>
      </c>
      <c r="AA876" t="s">
        <v>580</v>
      </c>
      <c r="AB876" t="s">
        <v>36</v>
      </c>
      <c r="AC876" t="s">
        <v>3557</v>
      </c>
      <c r="AD876" t="s">
        <v>147</v>
      </c>
      <c r="AE876" t="s">
        <v>41</v>
      </c>
      <c r="AF876" t="s">
        <v>8585</v>
      </c>
      <c r="AG876" s="8">
        <v>0</v>
      </c>
      <c r="AH876" s="8">
        <v>0</v>
      </c>
      <c r="AI876" s="8">
        <v>575</v>
      </c>
      <c r="AJ876" s="8">
        <v>0</v>
      </c>
      <c r="AK876" t="s">
        <v>8568</v>
      </c>
    </row>
    <row r="877" spans="1:37" x14ac:dyDescent="0.25">
      <c r="A877">
        <v>5498</v>
      </c>
      <c r="B877">
        <v>4</v>
      </c>
      <c r="C877">
        <v>4</v>
      </c>
      <c r="D877" t="str">
        <f>IF(Table14[[#This Row],[Round]]=Table14[[#This Row],[Round in Funding Year 2025]],"SAME","DIFFERENT")</f>
        <v>SAME</v>
      </c>
      <c r="E877" t="s">
        <v>73</v>
      </c>
      <c r="F877" t="s">
        <v>73</v>
      </c>
      <c r="G877" t="str">
        <f>IF(Table14[[#This Row],[Vendor]]=Table14[[#This Row],[Previous Vendor (from Fund Year 2025 in SF)]],"SAME","DIFFERENT VENDOR")</f>
        <v>SAME</v>
      </c>
      <c r="H877" t="s">
        <v>3553</v>
      </c>
      <c r="I877" t="s">
        <v>3554</v>
      </c>
      <c r="J877" t="s">
        <v>3555</v>
      </c>
      <c r="K877" t="s">
        <v>31</v>
      </c>
      <c r="L877" t="s">
        <v>77</v>
      </c>
      <c r="M877" t="s">
        <v>8119</v>
      </c>
      <c r="N877">
        <v>3</v>
      </c>
      <c r="O877" t="s">
        <v>8150</v>
      </c>
      <c r="P877" t="s">
        <v>8575</v>
      </c>
      <c r="Q877" s="2">
        <v>46204</v>
      </c>
      <c r="R877" t="s">
        <v>6264</v>
      </c>
      <c r="S877" t="s">
        <v>6265</v>
      </c>
      <c r="T877" t="s">
        <v>6266</v>
      </c>
      <c r="U877" t="s">
        <v>727</v>
      </c>
      <c r="V877" t="s">
        <v>36</v>
      </c>
      <c r="W877" t="s">
        <v>3558</v>
      </c>
      <c r="X877" t="s">
        <v>3555</v>
      </c>
      <c r="Y877" t="s">
        <v>5146</v>
      </c>
      <c r="Z877" t="s">
        <v>3556</v>
      </c>
      <c r="AA877" t="s">
        <v>580</v>
      </c>
      <c r="AB877" t="s">
        <v>36</v>
      </c>
      <c r="AC877" t="s">
        <v>3557</v>
      </c>
      <c r="AD877" t="s">
        <v>147</v>
      </c>
      <c r="AE877" t="s">
        <v>41</v>
      </c>
      <c r="AF877" t="s">
        <v>8585</v>
      </c>
      <c r="AG877" s="8">
        <v>0</v>
      </c>
      <c r="AH877" s="8">
        <v>0</v>
      </c>
      <c r="AI877" s="8">
        <v>575</v>
      </c>
      <c r="AJ877" s="8">
        <v>0</v>
      </c>
      <c r="AK877" t="s">
        <v>8568</v>
      </c>
    </row>
    <row r="878" spans="1:37" x14ac:dyDescent="0.25">
      <c r="A878">
        <v>5499</v>
      </c>
      <c r="B878">
        <v>4</v>
      </c>
      <c r="C878">
        <v>4</v>
      </c>
      <c r="D878" t="str">
        <f>IF(Table14[[#This Row],[Round]]=Table14[[#This Row],[Round in Funding Year 2025]],"SAME","DIFFERENT")</f>
        <v>SAME</v>
      </c>
      <c r="E878" t="s">
        <v>73</v>
      </c>
      <c r="F878" t="s">
        <v>73</v>
      </c>
      <c r="G878" t="str">
        <f>IF(Table14[[#This Row],[Vendor]]=Table14[[#This Row],[Previous Vendor (from Fund Year 2025 in SF)]],"SAME","DIFFERENT VENDOR")</f>
        <v>SAME</v>
      </c>
      <c r="H878" t="s">
        <v>3553</v>
      </c>
      <c r="I878" t="s">
        <v>3554</v>
      </c>
      <c r="J878" t="s">
        <v>3555</v>
      </c>
      <c r="K878" t="s">
        <v>31</v>
      </c>
      <c r="L878" t="s">
        <v>77</v>
      </c>
      <c r="M878" t="s">
        <v>8119</v>
      </c>
      <c r="N878">
        <v>3</v>
      </c>
      <c r="O878" t="s">
        <v>8150</v>
      </c>
      <c r="P878" t="s">
        <v>8575</v>
      </c>
      <c r="Q878" s="2">
        <v>46204</v>
      </c>
      <c r="R878" t="s">
        <v>6267</v>
      </c>
      <c r="S878" t="s">
        <v>6268</v>
      </c>
      <c r="T878" t="s">
        <v>6269</v>
      </c>
      <c r="U878" t="s">
        <v>580</v>
      </c>
      <c r="V878" t="s">
        <v>36</v>
      </c>
      <c r="W878" t="s">
        <v>3557</v>
      </c>
      <c r="X878" t="s">
        <v>3555</v>
      </c>
      <c r="Y878" t="s">
        <v>5146</v>
      </c>
      <c r="Z878" t="s">
        <v>3556</v>
      </c>
      <c r="AA878" t="s">
        <v>580</v>
      </c>
      <c r="AB878" t="s">
        <v>36</v>
      </c>
      <c r="AC878" t="s">
        <v>3557</v>
      </c>
      <c r="AD878" t="s">
        <v>147</v>
      </c>
      <c r="AE878" t="s">
        <v>41</v>
      </c>
      <c r="AF878" t="s">
        <v>8585</v>
      </c>
      <c r="AG878" s="8">
        <v>0</v>
      </c>
      <c r="AH878" s="8">
        <v>0</v>
      </c>
      <c r="AI878" s="8">
        <v>575</v>
      </c>
      <c r="AJ878" s="8">
        <v>0</v>
      </c>
      <c r="AK878" t="s">
        <v>8568</v>
      </c>
    </row>
    <row r="879" spans="1:37" x14ac:dyDescent="0.25">
      <c r="A879">
        <v>5501</v>
      </c>
      <c r="B879">
        <v>4</v>
      </c>
      <c r="C879">
        <v>4</v>
      </c>
      <c r="D879" t="str">
        <f>IF(Table14[[#This Row],[Round]]=Table14[[#This Row],[Round in Funding Year 2025]],"SAME","DIFFERENT")</f>
        <v>SAME</v>
      </c>
      <c r="E879" t="s">
        <v>73</v>
      </c>
      <c r="F879" t="s">
        <v>73</v>
      </c>
      <c r="G879" t="str">
        <f>IF(Table14[[#This Row],[Vendor]]=Table14[[#This Row],[Previous Vendor (from Fund Year 2025 in SF)]],"SAME","DIFFERENT VENDOR")</f>
        <v>SAME</v>
      </c>
      <c r="H879" t="s">
        <v>3553</v>
      </c>
      <c r="I879" t="s">
        <v>3554</v>
      </c>
      <c r="J879" t="s">
        <v>3555</v>
      </c>
      <c r="K879" t="s">
        <v>31</v>
      </c>
      <c r="L879" t="s">
        <v>77</v>
      </c>
      <c r="M879" t="s">
        <v>8119</v>
      </c>
      <c r="N879">
        <v>3</v>
      </c>
      <c r="O879" t="s">
        <v>8150</v>
      </c>
      <c r="P879" t="s">
        <v>8575</v>
      </c>
      <c r="Q879" s="2">
        <v>46204</v>
      </c>
      <c r="R879" t="s">
        <v>6270</v>
      </c>
      <c r="S879" t="s">
        <v>6271</v>
      </c>
      <c r="T879" t="s">
        <v>6272</v>
      </c>
      <c r="U879" t="s">
        <v>727</v>
      </c>
      <c r="V879" t="s">
        <v>36</v>
      </c>
      <c r="W879" t="s">
        <v>3558</v>
      </c>
      <c r="X879" t="s">
        <v>3555</v>
      </c>
      <c r="Y879" t="s">
        <v>5146</v>
      </c>
      <c r="Z879" t="s">
        <v>3556</v>
      </c>
      <c r="AA879" t="s">
        <v>580</v>
      </c>
      <c r="AB879" t="s">
        <v>36</v>
      </c>
      <c r="AC879" t="s">
        <v>3557</v>
      </c>
      <c r="AD879" t="s">
        <v>147</v>
      </c>
      <c r="AE879" t="s">
        <v>41</v>
      </c>
      <c r="AF879" t="s">
        <v>8585</v>
      </c>
      <c r="AG879" s="8">
        <v>0</v>
      </c>
      <c r="AH879" s="8">
        <v>0</v>
      </c>
      <c r="AI879" s="8">
        <v>575</v>
      </c>
      <c r="AJ879" s="8">
        <v>0</v>
      </c>
      <c r="AK879" t="s">
        <v>8568</v>
      </c>
    </row>
    <row r="880" spans="1:37" x14ac:dyDescent="0.25">
      <c r="A880">
        <v>5502</v>
      </c>
      <c r="B880">
        <v>4</v>
      </c>
      <c r="C880">
        <v>4</v>
      </c>
      <c r="D880" t="str">
        <f>IF(Table14[[#This Row],[Round]]=Table14[[#This Row],[Round in Funding Year 2025]],"SAME","DIFFERENT")</f>
        <v>SAME</v>
      </c>
      <c r="E880" t="s">
        <v>73</v>
      </c>
      <c r="F880" t="s">
        <v>73</v>
      </c>
      <c r="G880" t="str">
        <f>IF(Table14[[#This Row],[Vendor]]=Table14[[#This Row],[Previous Vendor (from Fund Year 2025 in SF)]],"SAME","DIFFERENT VENDOR")</f>
        <v>SAME</v>
      </c>
      <c r="H880" t="s">
        <v>3553</v>
      </c>
      <c r="I880" t="s">
        <v>3554</v>
      </c>
      <c r="J880" t="s">
        <v>3555</v>
      </c>
      <c r="K880" t="s">
        <v>31</v>
      </c>
      <c r="L880" t="s">
        <v>77</v>
      </c>
      <c r="M880" t="s">
        <v>8119</v>
      </c>
      <c r="N880">
        <v>3</v>
      </c>
      <c r="O880" t="s">
        <v>8150</v>
      </c>
      <c r="P880" t="s">
        <v>8575</v>
      </c>
      <c r="Q880" s="2">
        <v>46204</v>
      </c>
      <c r="R880" t="s">
        <v>6195</v>
      </c>
      <c r="S880" t="s">
        <v>6196</v>
      </c>
      <c r="T880" t="s">
        <v>6197</v>
      </c>
      <c r="U880" t="s">
        <v>727</v>
      </c>
      <c r="V880" t="s">
        <v>36</v>
      </c>
      <c r="W880" t="s">
        <v>2197</v>
      </c>
      <c r="X880" t="s">
        <v>3555</v>
      </c>
      <c r="Y880" t="s">
        <v>5146</v>
      </c>
      <c r="Z880" t="s">
        <v>3556</v>
      </c>
      <c r="AA880" t="s">
        <v>580</v>
      </c>
      <c r="AB880" t="s">
        <v>36</v>
      </c>
      <c r="AC880" t="s">
        <v>3557</v>
      </c>
      <c r="AD880" t="s">
        <v>147</v>
      </c>
      <c r="AE880" t="s">
        <v>41</v>
      </c>
      <c r="AF880" t="s">
        <v>8585</v>
      </c>
      <c r="AG880" s="8">
        <v>0</v>
      </c>
      <c r="AH880" s="8">
        <v>0</v>
      </c>
      <c r="AI880" s="8">
        <v>575</v>
      </c>
      <c r="AJ880" s="8">
        <v>0</v>
      </c>
      <c r="AK880" t="s">
        <v>8568</v>
      </c>
    </row>
    <row r="881" spans="1:37" x14ac:dyDescent="0.25">
      <c r="A881">
        <v>5503</v>
      </c>
      <c r="B881">
        <v>4</v>
      </c>
      <c r="C881">
        <v>4</v>
      </c>
      <c r="D881" t="str">
        <f>IF(Table14[[#This Row],[Round]]=Table14[[#This Row],[Round in Funding Year 2025]],"SAME","DIFFERENT")</f>
        <v>SAME</v>
      </c>
      <c r="E881" t="s">
        <v>73</v>
      </c>
      <c r="F881" t="s">
        <v>73</v>
      </c>
      <c r="G881" t="str">
        <f>IF(Table14[[#This Row],[Vendor]]=Table14[[#This Row],[Previous Vendor (from Fund Year 2025 in SF)]],"SAME","DIFFERENT VENDOR")</f>
        <v>SAME</v>
      </c>
      <c r="H881" t="s">
        <v>3553</v>
      </c>
      <c r="I881" t="s">
        <v>3554</v>
      </c>
      <c r="J881" t="s">
        <v>3555</v>
      </c>
      <c r="K881" t="s">
        <v>31</v>
      </c>
      <c r="L881" t="s">
        <v>77</v>
      </c>
      <c r="M881" t="s">
        <v>8119</v>
      </c>
      <c r="N881">
        <v>3</v>
      </c>
      <c r="O881" t="s">
        <v>8150</v>
      </c>
      <c r="P881" t="s">
        <v>8575</v>
      </c>
      <c r="Q881" s="2">
        <v>46204</v>
      </c>
      <c r="R881" t="s">
        <v>6273</v>
      </c>
      <c r="S881" t="s">
        <v>6274</v>
      </c>
      <c r="T881" t="s">
        <v>6275</v>
      </c>
      <c r="U881" t="s">
        <v>727</v>
      </c>
      <c r="V881" t="s">
        <v>36</v>
      </c>
      <c r="W881" t="s">
        <v>2198</v>
      </c>
      <c r="X881" t="s">
        <v>3555</v>
      </c>
      <c r="Y881" t="s">
        <v>5146</v>
      </c>
      <c r="Z881" t="s">
        <v>3556</v>
      </c>
      <c r="AA881" t="s">
        <v>580</v>
      </c>
      <c r="AB881" t="s">
        <v>36</v>
      </c>
      <c r="AC881" t="s">
        <v>3557</v>
      </c>
      <c r="AD881" t="s">
        <v>147</v>
      </c>
      <c r="AE881" t="s">
        <v>41</v>
      </c>
      <c r="AF881" t="s">
        <v>8585</v>
      </c>
      <c r="AG881" s="8">
        <v>0</v>
      </c>
      <c r="AH881" s="8">
        <v>0</v>
      </c>
      <c r="AI881" s="8">
        <v>575</v>
      </c>
      <c r="AJ881" s="8">
        <v>0</v>
      </c>
      <c r="AK881" t="s">
        <v>8568</v>
      </c>
    </row>
    <row r="882" spans="1:37" x14ac:dyDescent="0.25">
      <c r="A882">
        <v>5504</v>
      </c>
      <c r="B882">
        <v>4</v>
      </c>
      <c r="C882">
        <v>4</v>
      </c>
      <c r="D882" t="str">
        <f>IF(Table14[[#This Row],[Round]]=Table14[[#This Row],[Round in Funding Year 2025]],"SAME","DIFFERENT")</f>
        <v>SAME</v>
      </c>
      <c r="E882" t="s">
        <v>73</v>
      </c>
      <c r="F882" t="s">
        <v>73</v>
      </c>
      <c r="G882" t="str">
        <f>IF(Table14[[#This Row],[Vendor]]=Table14[[#This Row],[Previous Vendor (from Fund Year 2025 in SF)]],"SAME","DIFFERENT VENDOR")</f>
        <v>SAME</v>
      </c>
      <c r="H882" t="s">
        <v>3553</v>
      </c>
      <c r="I882" t="s">
        <v>3554</v>
      </c>
      <c r="J882" t="s">
        <v>3555</v>
      </c>
      <c r="K882" t="s">
        <v>31</v>
      </c>
      <c r="L882" t="s">
        <v>77</v>
      </c>
      <c r="M882" t="s">
        <v>8119</v>
      </c>
      <c r="N882">
        <v>3</v>
      </c>
      <c r="O882" t="s">
        <v>8150</v>
      </c>
      <c r="P882" t="s">
        <v>8575</v>
      </c>
      <c r="Q882" s="2">
        <v>46204</v>
      </c>
      <c r="R882" t="s">
        <v>6276</v>
      </c>
      <c r="S882" t="s">
        <v>6277</v>
      </c>
      <c r="T882" t="s">
        <v>6278</v>
      </c>
      <c r="U882" t="s">
        <v>580</v>
      </c>
      <c r="V882" t="s">
        <v>36</v>
      </c>
      <c r="W882" t="s">
        <v>3557</v>
      </c>
      <c r="X882" t="s">
        <v>3555</v>
      </c>
      <c r="Y882" t="s">
        <v>5146</v>
      </c>
      <c r="Z882" t="s">
        <v>3556</v>
      </c>
      <c r="AA882" t="s">
        <v>580</v>
      </c>
      <c r="AB882" t="s">
        <v>36</v>
      </c>
      <c r="AC882" t="s">
        <v>3557</v>
      </c>
      <c r="AD882" t="s">
        <v>147</v>
      </c>
      <c r="AE882" t="s">
        <v>41</v>
      </c>
      <c r="AF882" t="s">
        <v>8585</v>
      </c>
      <c r="AG882" s="8">
        <v>0</v>
      </c>
      <c r="AH882" s="8">
        <v>0</v>
      </c>
      <c r="AI882" s="8">
        <v>575</v>
      </c>
      <c r="AJ882" s="8">
        <v>0</v>
      </c>
      <c r="AK882" t="s">
        <v>8568</v>
      </c>
    </row>
    <row r="883" spans="1:37" x14ac:dyDescent="0.25">
      <c r="A883">
        <v>5506</v>
      </c>
      <c r="B883">
        <v>4</v>
      </c>
      <c r="C883">
        <v>4</v>
      </c>
      <c r="D883" t="str">
        <f>IF(Table14[[#This Row],[Round]]=Table14[[#This Row],[Round in Funding Year 2025]],"SAME","DIFFERENT")</f>
        <v>SAME</v>
      </c>
      <c r="E883" t="s">
        <v>73</v>
      </c>
      <c r="F883" t="s">
        <v>73</v>
      </c>
      <c r="G883" t="str">
        <f>IF(Table14[[#This Row],[Vendor]]=Table14[[#This Row],[Previous Vendor (from Fund Year 2025 in SF)]],"SAME","DIFFERENT VENDOR")</f>
        <v>SAME</v>
      </c>
      <c r="H883" t="s">
        <v>3553</v>
      </c>
      <c r="I883" t="s">
        <v>3554</v>
      </c>
      <c r="J883" t="s">
        <v>3555</v>
      </c>
      <c r="K883" t="s">
        <v>31</v>
      </c>
      <c r="L883" t="s">
        <v>77</v>
      </c>
      <c r="M883" t="s">
        <v>8119</v>
      </c>
      <c r="N883">
        <v>3</v>
      </c>
      <c r="O883" t="s">
        <v>8150</v>
      </c>
      <c r="P883" t="s">
        <v>8575</v>
      </c>
      <c r="Q883" s="2">
        <v>46204</v>
      </c>
      <c r="R883" t="s">
        <v>6282</v>
      </c>
      <c r="S883" t="s">
        <v>6283</v>
      </c>
      <c r="T883" t="s">
        <v>6284</v>
      </c>
      <c r="U883" t="s">
        <v>727</v>
      </c>
      <c r="V883" t="s">
        <v>36</v>
      </c>
      <c r="W883" t="s">
        <v>728</v>
      </c>
      <c r="X883" t="s">
        <v>3555</v>
      </c>
      <c r="Y883" t="s">
        <v>5146</v>
      </c>
      <c r="Z883" t="s">
        <v>3556</v>
      </c>
      <c r="AA883" t="s">
        <v>580</v>
      </c>
      <c r="AB883" t="s">
        <v>36</v>
      </c>
      <c r="AC883" t="s">
        <v>3557</v>
      </c>
      <c r="AD883" t="s">
        <v>147</v>
      </c>
      <c r="AE883" t="s">
        <v>41</v>
      </c>
      <c r="AF883" t="s">
        <v>8585</v>
      </c>
      <c r="AG883" s="8">
        <v>0</v>
      </c>
      <c r="AH883" s="8">
        <v>0</v>
      </c>
      <c r="AI883" s="8">
        <v>575</v>
      </c>
      <c r="AJ883" s="8">
        <v>0</v>
      </c>
      <c r="AK883" t="s">
        <v>8568</v>
      </c>
    </row>
    <row r="884" spans="1:37" x14ac:dyDescent="0.25">
      <c r="A884">
        <v>5507</v>
      </c>
      <c r="B884">
        <v>4</v>
      </c>
      <c r="C884">
        <v>4</v>
      </c>
      <c r="D884" t="str">
        <f>IF(Table14[[#This Row],[Round]]=Table14[[#This Row],[Round in Funding Year 2025]],"SAME","DIFFERENT")</f>
        <v>SAME</v>
      </c>
      <c r="E884" t="s">
        <v>73</v>
      </c>
      <c r="F884" t="s">
        <v>73</v>
      </c>
      <c r="G884" t="str">
        <f>IF(Table14[[#This Row],[Vendor]]=Table14[[#This Row],[Previous Vendor (from Fund Year 2025 in SF)]],"SAME","DIFFERENT VENDOR")</f>
        <v>SAME</v>
      </c>
      <c r="H884" t="s">
        <v>3553</v>
      </c>
      <c r="I884" t="s">
        <v>3554</v>
      </c>
      <c r="J884" t="s">
        <v>3555</v>
      </c>
      <c r="K884" t="s">
        <v>31</v>
      </c>
      <c r="L884" t="s">
        <v>77</v>
      </c>
      <c r="M884" t="s">
        <v>8119</v>
      </c>
      <c r="N884">
        <v>3</v>
      </c>
      <c r="O884" t="s">
        <v>8150</v>
      </c>
      <c r="P884" t="s">
        <v>8575</v>
      </c>
      <c r="Q884" s="2">
        <v>46204</v>
      </c>
      <c r="R884" t="s">
        <v>6198</v>
      </c>
      <c r="S884" t="s">
        <v>6199</v>
      </c>
      <c r="T884" t="s">
        <v>6200</v>
      </c>
      <c r="U884" t="s">
        <v>727</v>
      </c>
      <c r="V884" t="s">
        <v>36</v>
      </c>
      <c r="W884" t="s">
        <v>3558</v>
      </c>
      <c r="X884" t="s">
        <v>3555</v>
      </c>
      <c r="Y884" t="s">
        <v>5146</v>
      </c>
      <c r="Z884" t="s">
        <v>3556</v>
      </c>
      <c r="AA884" t="s">
        <v>580</v>
      </c>
      <c r="AB884" t="s">
        <v>36</v>
      </c>
      <c r="AC884" t="s">
        <v>3557</v>
      </c>
      <c r="AD884" t="s">
        <v>147</v>
      </c>
      <c r="AE884" t="s">
        <v>41</v>
      </c>
      <c r="AF884" t="s">
        <v>8585</v>
      </c>
      <c r="AG884" s="8">
        <v>0</v>
      </c>
      <c r="AH884" s="8">
        <v>0</v>
      </c>
      <c r="AI884" s="8">
        <v>575</v>
      </c>
      <c r="AJ884" s="8">
        <v>0</v>
      </c>
      <c r="AK884" t="s">
        <v>8568</v>
      </c>
    </row>
    <row r="885" spans="1:37" x14ac:dyDescent="0.25">
      <c r="A885">
        <v>5508</v>
      </c>
      <c r="B885">
        <v>4</v>
      </c>
      <c r="C885">
        <v>4</v>
      </c>
      <c r="D885" t="str">
        <f>IF(Table14[[#This Row],[Round]]=Table14[[#This Row],[Round in Funding Year 2025]],"SAME","DIFFERENT")</f>
        <v>SAME</v>
      </c>
      <c r="E885" t="s">
        <v>73</v>
      </c>
      <c r="F885" t="s">
        <v>73</v>
      </c>
      <c r="G885" t="str">
        <f>IF(Table14[[#This Row],[Vendor]]=Table14[[#This Row],[Previous Vendor (from Fund Year 2025 in SF)]],"SAME","DIFFERENT VENDOR")</f>
        <v>SAME</v>
      </c>
      <c r="H885" t="s">
        <v>3553</v>
      </c>
      <c r="I885" t="s">
        <v>3554</v>
      </c>
      <c r="J885" t="s">
        <v>3555</v>
      </c>
      <c r="K885" t="s">
        <v>31</v>
      </c>
      <c r="L885" t="s">
        <v>77</v>
      </c>
      <c r="M885" t="s">
        <v>8119</v>
      </c>
      <c r="N885">
        <v>3</v>
      </c>
      <c r="O885" t="s">
        <v>8150</v>
      </c>
      <c r="P885" t="s">
        <v>8575</v>
      </c>
      <c r="Q885" s="2">
        <v>46204</v>
      </c>
      <c r="R885" t="s">
        <v>6285</v>
      </c>
      <c r="S885" t="s">
        <v>6286</v>
      </c>
      <c r="T885" t="s">
        <v>6287</v>
      </c>
      <c r="U885" t="s">
        <v>727</v>
      </c>
      <c r="V885" t="s">
        <v>36</v>
      </c>
      <c r="W885" t="s">
        <v>3558</v>
      </c>
      <c r="X885" t="s">
        <v>3555</v>
      </c>
      <c r="Y885" t="s">
        <v>5146</v>
      </c>
      <c r="Z885" t="s">
        <v>3556</v>
      </c>
      <c r="AA885" t="s">
        <v>580</v>
      </c>
      <c r="AB885" t="s">
        <v>36</v>
      </c>
      <c r="AC885" t="s">
        <v>3557</v>
      </c>
      <c r="AD885" t="s">
        <v>147</v>
      </c>
      <c r="AE885" t="s">
        <v>41</v>
      </c>
      <c r="AF885" t="s">
        <v>8585</v>
      </c>
      <c r="AG885" s="8">
        <v>0</v>
      </c>
      <c r="AH885" s="8">
        <v>0</v>
      </c>
      <c r="AI885" s="8">
        <v>575</v>
      </c>
      <c r="AJ885" s="8">
        <v>0</v>
      </c>
      <c r="AK885" t="s">
        <v>8568</v>
      </c>
    </row>
    <row r="886" spans="1:37" x14ac:dyDescent="0.25">
      <c r="A886">
        <v>5509</v>
      </c>
      <c r="B886">
        <v>4</v>
      </c>
      <c r="C886">
        <v>4</v>
      </c>
      <c r="D886" t="str">
        <f>IF(Table14[[#This Row],[Round]]=Table14[[#This Row],[Round in Funding Year 2025]],"SAME","DIFFERENT")</f>
        <v>SAME</v>
      </c>
      <c r="E886" t="s">
        <v>73</v>
      </c>
      <c r="F886" t="s">
        <v>73</v>
      </c>
      <c r="G886" t="str">
        <f>IF(Table14[[#This Row],[Vendor]]=Table14[[#This Row],[Previous Vendor (from Fund Year 2025 in SF)]],"SAME","DIFFERENT VENDOR")</f>
        <v>SAME</v>
      </c>
      <c r="H886" t="s">
        <v>3553</v>
      </c>
      <c r="I886" t="s">
        <v>3554</v>
      </c>
      <c r="J886" t="s">
        <v>3555</v>
      </c>
      <c r="K886" t="s">
        <v>31</v>
      </c>
      <c r="L886" t="s">
        <v>77</v>
      </c>
      <c r="M886" t="s">
        <v>8119</v>
      </c>
      <c r="N886">
        <v>3</v>
      </c>
      <c r="O886" t="s">
        <v>8150</v>
      </c>
      <c r="P886" t="s">
        <v>8575</v>
      </c>
      <c r="Q886" s="2">
        <v>46204</v>
      </c>
      <c r="R886" t="s">
        <v>6201</v>
      </c>
      <c r="S886" t="s">
        <v>6202</v>
      </c>
      <c r="T886" t="s">
        <v>6203</v>
      </c>
      <c r="U886" t="s">
        <v>727</v>
      </c>
      <c r="V886" t="s">
        <v>36</v>
      </c>
      <c r="W886" t="s">
        <v>3558</v>
      </c>
      <c r="X886" t="s">
        <v>3555</v>
      </c>
      <c r="Y886" t="s">
        <v>5146</v>
      </c>
      <c r="Z886" t="s">
        <v>3556</v>
      </c>
      <c r="AA886" t="s">
        <v>580</v>
      </c>
      <c r="AB886" t="s">
        <v>36</v>
      </c>
      <c r="AC886" t="s">
        <v>3557</v>
      </c>
      <c r="AD886" t="s">
        <v>147</v>
      </c>
      <c r="AE886" t="s">
        <v>41</v>
      </c>
      <c r="AF886" t="s">
        <v>8585</v>
      </c>
      <c r="AG886" s="8">
        <v>0</v>
      </c>
      <c r="AH886" s="8">
        <v>0</v>
      </c>
      <c r="AI886" s="8">
        <v>575</v>
      </c>
      <c r="AJ886" s="8">
        <v>0</v>
      </c>
      <c r="AK886" t="s">
        <v>8568</v>
      </c>
    </row>
    <row r="887" spans="1:37" x14ac:dyDescent="0.25">
      <c r="A887">
        <v>5510</v>
      </c>
      <c r="B887">
        <v>4</v>
      </c>
      <c r="C887">
        <v>4</v>
      </c>
      <c r="D887" t="str">
        <f>IF(Table14[[#This Row],[Round]]=Table14[[#This Row],[Round in Funding Year 2025]],"SAME","DIFFERENT")</f>
        <v>SAME</v>
      </c>
      <c r="E887" t="s">
        <v>73</v>
      </c>
      <c r="F887" t="s">
        <v>73</v>
      </c>
      <c r="G887" t="str">
        <f>IF(Table14[[#This Row],[Vendor]]=Table14[[#This Row],[Previous Vendor (from Fund Year 2025 in SF)]],"SAME","DIFFERENT VENDOR")</f>
        <v>SAME</v>
      </c>
      <c r="H887" t="s">
        <v>3553</v>
      </c>
      <c r="I887" t="s">
        <v>3554</v>
      </c>
      <c r="J887" t="s">
        <v>3555</v>
      </c>
      <c r="K887" t="s">
        <v>31</v>
      </c>
      <c r="L887" t="s">
        <v>77</v>
      </c>
      <c r="M887" t="s">
        <v>8119</v>
      </c>
      <c r="N887">
        <v>3</v>
      </c>
      <c r="O887" t="s">
        <v>8150</v>
      </c>
      <c r="P887" t="s">
        <v>8575</v>
      </c>
      <c r="Q887" s="2">
        <v>46204</v>
      </c>
      <c r="R887" t="s">
        <v>6204</v>
      </c>
      <c r="S887" t="s">
        <v>6205</v>
      </c>
      <c r="T887" t="s">
        <v>6206</v>
      </c>
      <c r="U887" t="s">
        <v>580</v>
      </c>
      <c r="V887" t="s">
        <v>36</v>
      </c>
      <c r="W887" t="s">
        <v>3557</v>
      </c>
      <c r="X887" t="s">
        <v>3555</v>
      </c>
      <c r="Y887" t="s">
        <v>5146</v>
      </c>
      <c r="Z887" t="s">
        <v>3556</v>
      </c>
      <c r="AA887" t="s">
        <v>580</v>
      </c>
      <c r="AB887" t="s">
        <v>36</v>
      </c>
      <c r="AC887" t="s">
        <v>3557</v>
      </c>
      <c r="AD887" t="s">
        <v>147</v>
      </c>
      <c r="AE887" t="s">
        <v>41</v>
      </c>
      <c r="AF887" t="s">
        <v>8585</v>
      </c>
      <c r="AG887" s="8">
        <v>0</v>
      </c>
      <c r="AH887" s="8">
        <v>0</v>
      </c>
      <c r="AI887" s="8">
        <v>575</v>
      </c>
      <c r="AJ887" s="8">
        <v>0</v>
      </c>
      <c r="AK887" t="s">
        <v>8568</v>
      </c>
    </row>
    <row r="888" spans="1:37" x14ac:dyDescent="0.25">
      <c r="A888">
        <v>5511</v>
      </c>
      <c r="B888">
        <v>4</v>
      </c>
      <c r="C888">
        <v>4</v>
      </c>
      <c r="D888" t="str">
        <f>IF(Table14[[#This Row],[Round]]=Table14[[#This Row],[Round in Funding Year 2025]],"SAME","DIFFERENT")</f>
        <v>SAME</v>
      </c>
      <c r="E888" t="s">
        <v>73</v>
      </c>
      <c r="F888" t="s">
        <v>73</v>
      </c>
      <c r="G888" t="str">
        <f>IF(Table14[[#This Row],[Vendor]]=Table14[[#This Row],[Previous Vendor (from Fund Year 2025 in SF)]],"SAME","DIFFERENT VENDOR")</f>
        <v>SAME</v>
      </c>
      <c r="H888" t="s">
        <v>3553</v>
      </c>
      <c r="I888" t="s">
        <v>3554</v>
      </c>
      <c r="J888" t="s">
        <v>3555</v>
      </c>
      <c r="K888" t="s">
        <v>31</v>
      </c>
      <c r="L888" t="s">
        <v>77</v>
      </c>
      <c r="M888" t="s">
        <v>8119</v>
      </c>
      <c r="N888">
        <v>3</v>
      </c>
      <c r="O888" t="s">
        <v>8150</v>
      </c>
      <c r="P888" t="s">
        <v>8575</v>
      </c>
      <c r="Q888" s="2">
        <v>46204</v>
      </c>
      <c r="R888" t="s">
        <v>6207</v>
      </c>
      <c r="S888" t="s">
        <v>6208</v>
      </c>
      <c r="T888" t="s">
        <v>6209</v>
      </c>
      <c r="U888" t="s">
        <v>727</v>
      </c>
      <c r="V888" t="s">
        <v>36</v>
      </c>
      <c r="W888" t="s">
        <v>3558</v>
      </c>
      <c r="X888" t="s">
        <v>3555</v>
      </c>
      <c r="Y888" t="s">
        <v>5146</v>
      </c>
      <c r="Z888" t="s">
        <v>3556</v>
      </c>
      <c r="AA888" t="s">
        <v>580</v>
      </c>
      <c r="AB888" t="s">
        <v>36</v>
      </c>
      <c r="AC888" t="s">
        <v>3557</v>
      </c>
      <c r="AD888" t="s">
        <v>147</v>
      </c>
      <c r="AE888" t="s">
        <v>41</v>
      </c>
      <c r="AF888" t="s">
        <v>8585</v>
      </c>
      <c r="AG888" s="8">
        <v>0</v>
      </c>
      <c r="AH888" s="8">
        <v>0</v>
      </c>
      <c r="AI888" s="8">
        <v>575</v>
      </c>
      <c r="AJ888" s="8">
        <v>0</v>
      </c>
      <c r="AK888" t="s">
        <v>8568</v>
      </c>
    </row>
    <row r="889" spans="1:37" x14ac:dyDescent="0.25">
      <c r="A889">
        <v>5512</v>
      </c>
      <c r="B889">
        <v>4</v>
      </c>
      <c r="C889">
        <v>4</v>
      </c>
      <c r="D889" t="str">
        <f>IF(Table14[[#This Row],[Round]]=Table14[[#This Row],[Round in Funding Year 2025]],"SAME","DIFFERENT")</f>
        <v>SAME</v>
      </c>
      <c r="E889" t="s">
        <v>73</v>
      </c>
      <c r="F889" t="s">
        <v>73</v>
      </c>
      <c r="G889" t="str">
        <f>IF(Table14[[#This Row],[Vendor]]=Table14[[#This Row],[Previous Vendor (from Fund Year 2025 in SF)]],"SAME","DIFFERENT VENDOR")</f>
        <v>SAME</v>
      </c>
      <c r="H889" t="s">
        <v>3553</v>
      </c>
      <c r="I889" t="s">
        <v>3554</v>
      </c>
      <c r="J889" t="s">
        <v>3555</v>
      </c>
      <c r="K889" t="s">
        <v>31</v>
      </c>
      <c r="L889" t="s">
        <v>77</v>
      </c>
      <c r="M889" t="s">
        <v>8119</v>
      </c>
      <c r="N889">
        <v>3</v>
      </c>
      <c r="O889" t="s">
        <v>8150</v>
      </c>
      <c r="P889" t="s">
        <v>8575</v>
      </c>
      <c r="Q889" s="2">
        <v>46204</v>
      </c>
      <c r="R889" t="s">
        <v>6210</v>
      </c>
      <c r="S889" t="s">
        <v>6211</v>
      </c>
      <c r="T889" t="s">
        <v>6212</v>
      </c>
      <c r="U889" t="s">
        <v>727</v>
      </c>
      <c r="V889" t="s">
        <v>36</v>
      </c>
      <c r="W889" t="s">
        <v>3558</v>
      </c>
      <c r="X889" t="s">
        <v>3555</v>
      </c>
      <c r="Y889" t="s">
        <v>5146</v>
      </c>
      <c r="Z889" t="s">
        <v>3556</v>
      </c>
      <c r="AA889" t="s">
        <v>580</v>
      </c>
      <c r="AB889" t="s">
        <v>36</v>
      </c>
      <c r="AC889" t="s">
        <v>3557</v>
      </c>
      <c r="AD889" t="s">
        <v>147</v>
      </c>
      <c r="AE889" t="s">
        <v>41</v>
      </c>
      <c r="AF889" t="s">
        <v>8585</v>
      </c>
      <c r="AG889" s="8">
        <v>0</v>
      </c>
      <c r="AH889" s="8">
        <v>0</v>
      </c>
      <c r="AI889" s="8">
        <v>575</v>
      </c>
      <c r="AJ889" s="8">
        <v>0</v>
      </c>
      <c r="AK889" t="s">
        <v>8568</v>
      </c>
    </row>
    <row r="890" spans="1:37" x14ac:dyDescent="0.25">
      <c r="A890">
        <v>5513</v>
      </c>
      <c r="B890">
        <v>4</v>
      </c>
      <c r="C890">
        <v>4</v>
      </c>
      <c r="D890" t="str">
        <f>IF(Table14[[#This Row],[Round]]=Table14[[#This Row],[Round in Funding Year 2025]],"SAME","DIFFERENT")</f>
        <v>SAME</v>
      </c>
      <c r="E890" t="s">
        <v>73</v>
      </c>
      <c r="F890" t="s">
        <v>73</v>
      </c>
      <c r="G890" t="str">
        <f>IF(Table14[[#This Row],[Vendor]]=Table14[[#This Row],[Previous Vendor (from Fund Year 2025 in SF)]],"SAME","DIFFERENT VENDOR")</f>
        <v>SAME</v>
      </c>
      <c r="H890" t="s">
        <v>3553</v>
      </c>
      <c r="I890" t="s">
        <v>3554</v>
      </c>
      <c r="J890" t="s">
        <v>3555</v>
      </c>
      <c r="K890" t="s">
        <v>31</v>
      </c>
      <c r="L890" t="s">
        <v>77</v>
      </c>
      <c r="M890" t="s">
        <v>8119</v>
      </c>
      <c r="N890">
        <v>3</v>
      </c>
      <c r="O890" t="s">
        <v>8150</v>
      </c>
      <c r="P890" t="s">
        <v>8575</v>
      </c>
      <c r="Q890" s="2">
        <v>46204</v>
      </c>
      <c r="R890" t="s">
        <v>6237</v>
      </c>
      <c r="S890" t="s">
        <v>6238</v>
      </c>
      <c r="T890" t="s">
        <v>6239</v>
      </c>
      <c r="U890" t="s">
        <v>727</v>
      </c>
      <c r="V890" t="s">
        <v>36</v>
      </c>
      <c r="W890" t="s">
        <v>728</v>
      </c>
      <c r="X890" t="s">
        <v>3555</v>
      </c>
      <c r="Y890" t="s">
        <v>5146</v>
      </c>
      <c r="Z890" t="s">
        <v>3556</v>
      </c>
      <c r="AA890" t="s">
        <v>580</v>
      </c>
      <c r="AB890" t="s">
        <v>36</v>
      </c>
      <c r="AC890" t="s">
        <v>3557</v>
      </c>
      <c r="AD890" t="s">
        <v>147</v>
      </c>
      <c r="AE890" t="s">
        <v>41</v>
      </c>
      <c r="AF890" t="s">
        <v>8585</v>
      </c>
      <c r="AG890" s="8">
        <v>0</v>
      </c>
      <c r="AH890" s="8">
        <v>0</v>
      </c>
      <c r="AI890" s="8">
        <v>575</v>
      </c>
      <c r="AJ890" s="8">
        <v>0</v>
      </c>
      <c r="AK890" t="s">
        <v>8568</v>
      </c>
    </row>
    <row r="891" spans="1:37" x14ac:dyDescent="0.25">
      <c r="A891">
        <v>5514</v>
      </c>
      <c r="B891">
        <v>4</v>
      </c>
      <c r="C891">
        <v>4</v>
      </c>
      <c r="D891" t="str">
        <f>IF(Table14[[#This Row],[Round]]=Table14[[#This Row],[Round in Funding Year 2025]],"SAME","DIFFERENT")</f>
        <v>SAME</v>
      </c>
      <c r="E891" t="s">
        <v>73</v>
      </c>
      <c r="F891" t="s">
        <v>73</v>
      </c>
      <c r="G891" t="str">
        <f>IF(Table14[[#This Row],[Vendor]]=Table14[[#This Row],[Previous Vendor (from Fund Year 2025 in SF)]],"SAME","DIFFERENT VENDOR")</f>
        <v>SAME</v>
      </c>
      <c r="H891" t="s">
        <v>3553</v>
      </c>
      <c r="I891" t="s">
        <v>3554</v>
      </c>
      <c r="J891" t="s">
        <v>3555</v>
      </c>
      <c r="K891" t="s">
        <v>31</v>
      </c>
      <c r="L891" t="s">
        <v>77</v>
      </c>
      <c r="M891" t="s">
        <v>8119</v>
      </c>
      <c r="N891">
        <v>3</v>
      </c>
      <c r="O891" t="s">
        <v>8150</v>
      </c>
      <c r="P891" t="s">
        <v>8575</v>
      </c>
      <c r="Q891" s="2">
        <v>46204</v>
      </c>
      <c r="R891" t="s">
        <v>6243</v>
      </c>
      <c r="S891" t="s">
        <v>6244</v>
      </c>
      <c r="T891" t="s">
        <v>6245</v>
      </c>
      <c r="U891" t="s">
        <v>580</v>
      </c>
      <c r="V891" t="s">
        <v>36</v>
      </c>
      <c r="W891" t="s">
        <v>3557</v>
      </c>
      <c r="X891" t="s">
        <v>3555</v>
      </c>
      <c r="Y891" t="s">
        <v>5146</v>
      </c>
      <c r="Z891" t="s">
        <v>3556</v>
      </c>
      <c r="AA891" t="s">
        <v>580</v>
      </c>
      <c r="AB891" t="s">
        <v>36</v>
      </c>
      <c r="AC891" t="s">
        <v>3557</v>
      </c>
      <c r="AD891" t="s">
        <v>147</v>
      </c>
      <c r="AE891" t="s">
        <v>41</v>
      </c>
      <c r="AF891" t="s">
        <v>8585</v>
      </c>
      <c r="AG891" s="8">
        <v>0</v>
      </c>
      <c r="AH891" s="8">
        <v>0</v>
      </c>
      <c r="AI891" s="8">
        <v>575</v>
      </c>
      <c r="AJ891" s="8">
        <v>0</v>
      </c>
      <c r="AK891" t="s">
        <v>8568</v>
      </c>
    </row>
    <row r="892" spans="1:37" x14ac:dyDescent="0.25">
      <c r="A892">
        <v>5515</v>
      </c>
      <c r="B892">
        <v>4</v>
      </c>
      <c r="C892">
        <v>4</v>
      </c>
      <c r="D892" t="str">
        <f>IF(Table14[[#This Row],[Round]]=Table14[[#This Row],[Round in Funding Year 2025]],"SAME","DIFFERENT")</f>
        <v>SAME</v>
      </c>
      <c r="E892" t="s">
        <v>73</v>
      </c>
      <c r="F892" t="s">
        <v>73</v>
      </c>
      <c r="G892" t="str">
        <f>IF(Table14[[#This Row],[Vendor]]=Table14[[#This Row],[Previous Vendor (from Fund Year 2025 in SF)]],"SAME","DIFFERENT VENDOR")</f>
        <v>SAME</v>
      </c>
      <c r="H892" t="s">
        <v>3553</v>
      </c>
      <c r="I892" t="s">
        <v>3554</v>
      </c>
      <c r="J892" t="s">
        <v>3555</v>
      </c>
      <c r="K892" t="s">
        <v>31</v>
      </c>
      <c r="L892" t="s">
        <v>77</v>
      </c>
      <c r="M892" t="s">
        <v>8119</v>
      </c>
      <c r="N892">
        <v>3</v>
      </c>
      <c r="O892" t="s">
        <v>8150</v>
      </c>
      <c r="P892" t="s">
        <v>8575</v>
      </c>
      <c r="Q892" s="2">
        <v>46204</v>
      </c>
      <c r="R892" t="s">
        <v>6216</v>
      </c>
      <c r="S892" t="s">
        <v>6217</v>
      </c>
      <c r="T892" t="s">
        <v>6218</v>
      </c>
      <c r="U892" t="s">
        <v>727</v>
      </c>
      <c r="V892" t="s">
        <v>36</v>
      </c>
      <c r="W892" t="s">
        <v>2197</v>
      </c>
      <c r="X892" t="s">
        <v>3555</v>
      </c>
      <c r="Y892" t="s">
        <v>5146</v>
      </c>
      <c r="Z892" t="s">
        <v>3556</v>
      </c>
      <c r="AA892" t="s">
        <v>580</v>
      </c>
      <c r="AB892" t="s">
        <v>36</v>
      </c>
      <c r="AC892" t="s">
        <v>3557</v>
      </c>
      <c r="AD892" t="s">
        <v>147</v>
      </c>
      <c r="AE892" t="s">
        <v>41</v>
      </c>
      <c r="AF892" t="s">
        <v>8585</v>
      </c>
      <c r="AG892" s="8">
        <v>0</v>
      </c>
      <c r="AH892" s="8">
        <v>0</v>
      </c>
      <c r="AI892" s="8">
        <v>575</v>
      </c>
      <c r="AJ892" s="8">
        <v>0</v>
      </c>
      <c r="AK892" t="s">
        <v>8568</v>
      </c>
    </row>
    <row r="893" spans="1:37" x14ac:dyDescent="0.25">
      <c r="A893">
        <v>5516</v>
      </c>
      <c r="B893">
        <v>4</v>
      </c>
      <c r="C893">
        <v>4</v>
      </c>
      <c r="D893" t="str">
        <f>IF(Table14[[#This Row],[Round]]=Table14[[#This Row],[Round in Funding Year 2025]],"SAME","DIFFERENT")</f>
        <v>SAME</v>
      </c>
      <c r="E893" t="s">
        <v>73</v>
      </c>
      <c r="F893" t="s">
        <v>73</v>
      </c>
      <c r="G893" t="str">
        <f>IF(Table14[[#This Row],[Vendor]]=Table14[[#This Row],[Previous Vendor (from Fund Year 2025 in SF)]],"SAME","DIFFERENT VENDOR")</f>
        <v>SAME</v>
      </c>
      <c r="H893" t="s">
        <v>3553</v>
      </c>
      <c r="I893" t="s">
        <v>3554</v>
      </c>
      <c r="J893" t="s">
        <v>3555</v>
      </c>
      <c r="K893" t="s">
        <v>31</v>
      </c>
      <c r="L893" t="s">
        <v>77</v>
      </c>
      <c r="M893" t="s">
        <v>8119</v>
      </c>
      <c r="N893">
        <v>3</v>
      </c>
      <c r="O893" t="s">
        <v>8150</v>
      </c>
      <c r="P893" t="s">
        <v>8575</v>
      </c>
      <c r="Q893" s="2">
        <v>46204</v>
      </c>
      <c r="R893" t="s">
        <v>6213</v>
      </c>
      <c r="S893" t="s">
        <v>6214</v>
      </c>
      <c r="T893" t="s">
        <v>6215</v>
      </c>
      <c r="U893" t="s">
        <v>727</v>
      </c>
      <c r="V893" t="s">
        <v>36</v>
      </c>
      <c r="W893" t="s">
        <v>3558</v>
      </c>
      <c r="X893" t="s">
        <v>3555</v>
      </c>
      <c r="Y893" t="s">
        <v>5146</v>
      </c>
      <c r="Z893" t="s">
        <v>3556</v>
      </c>
      <c r="AA893" t="s">
        <v>580</v>
      </c>
      <c r="AB893" t="s">
        <v>36</v>
      </c>
      <c r="AC893" t="s">
        <v>3557</v>
      </c>
      <c r="AD893" t="s">
        <v>147</v>
      </c>
      <c r="AE893" t="s">
        <v>41</v>
      </c>
      <c r="AF893" t="s">
        <v>8585</v>
      </c>
      <c r="AG893" s="8">
        <v>0</v>
      </c>
      <c r="AH893" s="8">
        <v>0</v>
      </c>
      <c r="AI893" s="8">
        <v>575</v>
      </c>
      <c r="AJ893" s="8">
        <v>0</v>
      </c>
      <c r="AK893" t="s">
        <v>8568</v>
      </c>
    </row>
    <row r="894" spans="1:37" x14ac:dyDescent="0.25">
      <c r="A894">
        <v>5518</v>
      </c>
      <c r="B894">
        <v>4</v>
      </c>
      <c r="C894">
        <v>4</v>
      </c>
      <c r="D894" t="str">
        <f>IF(Table14[[#This Row],[Round]]=Table14[[#This Row],[Round in Funding Year 2025]],"SAME","DIFFERENT")</f>
        <v>SAME</v>
      </c>
      <c r="E894" t="s">
        <v>73</v>
      </c>
      <c r="F894" t="s">
        <v>73</v>
      </c>
      <c r="G894" t="str">
        <f>IF(Table14[[#This Row],[Vendor]]=Table14[[#This Row],[Previous Vendor (from Fund Year 2025 in SF)]],"SAME","DIFFERENT VENDOR")</f>
        <v>SAME</v>
      </c>
      <c r="H894" t="s">
        <v>3553</v>
      </c>
      <c r="I894" t="s">
        <v>3554</v>
      </c>
      <c r="J894" t="s">
        <v>3555</v>
      </c>
      <c r="K894" t="s">
        <v>31</v>
      </c>
      <c r="L894" t="s">
        <v>77</v>
      </c>
      <c r="M894" t="s">
        <v>8119</v>
      </c>
      <c r="N894">
        <v>3</v>
      </c>
      <c r="O894" t="s">
        <v>8150</v>
      </c>
      <c r="P894" t="s">
        <v>8575</v>
      </c>
      <c r="Q894" s="2">
        <v>46204</v>
      </c>
      <c r="R894" t="s">
        <v>6225</v>
      </c>
      <c r="S894" t="s">
        <v>6226</v>
      </c>
      <c r="T894" t="s">
        <v>6227</v>
      </c>
      <c r="U894" t="s">
        <v>3834</v>
      </c>
      <c r="V894" t="s">
        <v>36</v>
      </c>
      <c r="W894" t="s">
        <v>3835</v>
      </c>
      <c r="X894" t="s">
        <v>3555</v>
      </c>
      <c r="Y894" t="s">
        <v>5146</v>
      </c>
      <c r="Z894" t="s">
        <v>3556</v>
      </c>
      <c r="AA894" t="s">
        <v>580</v>
      </c>
      <c r="AB894" t="s">
        <v>36</v>
      </c>
      <c r="AC894" t="s">
        <v>3557</v>
      </c>
      <c r="AD894" t="s">
        <v>147</v>
      </c>
      <c r="AE894" t="s">
        <v>41</v>
      </c>
      <c r="AF894" t="s">
        <v>8585</v>
      </c>
      <c r="AG894" s="8">
        <v>0</v>
      </c>
      <c r="AH894" s="8">
        <v>0</v>
      </c>
      <c r="AI894" s="8">
        <v>575</v>
      </c>
      <c r="AJ894" s="8">
        <v>0</v>
      </c>
      <c r="AK894" t="s">
        <v>8568</v>
      </c>
    </row>
    <row r="895" spans="1:37" x14ac:dyDescent="0.25">
      <c r="A895">
        <v>5519</v>
      </c>
      <c r="B895">
        <v>4</v>
      </c>
      <c r="C895">
        <v>4</v>
      </c>
      <c r="D895" t="str">
        <f>IF(Table14[[#This Row],[Round]]=Table14[[#This Row],[Round in Funding Year 2025]],"SAME","DIFFERENT")</f>
        <v>SAME</v>
      </c>
      <c r="E895" t="s">
        <v>73</v>
      </c>
      <c r="F895" t="s">
        <v>73</v>
      </c>
      <c r="G895" t="str">
        <f>IF(Table14[[#This Row],[Vendor]]=Table14[[#This Row],[Previous Vendor (from Fund Year 2025 in SF)]],"SAME","DIFFERENT VENDOR")</f>
        <v>SAME</v>
      </c>
      <c r="H895" t="s">
        <v>3553</v>
      </c>
      <c r="I895" t="s">
        <v>3554</v>
      </c>
      <c r="J895" t="s">
        <v>3555</v>
      </c>
      <c r="K895" t="s">
        <v>31</v>
      </c>
      <c r="L895" t="s">
        <v>77</v>
      </c>
      <c r="M895" t="s">
        <v>8119</v>
      </c>
      <c r="N895">
        <v>3</v>
      </c>
      <c r="O895" t="s">
        <v>8150</v>
      </c>
      <c r="P895" t="s">
        <v>8575</v>
      </c>
      <c r="Q895" s="2">
        <v>46204</v>
      </c>
      <c r="R895" t="s">
        <v>6228</v>
      </c>
      <c r="S895" t="s">
        <v>6229</v>
      </c>
      <c r="T895" t="s">
        <v>6230</v>
      </c>
      <c r="U895" t="s">
        <v>727</v>
      </c>
      <c r="V895" t="s">
        <v>36</v>
      </c>
      <c r="W895" t="s">
        <v>3558</v>
      </c>
      <c r="X895" t="s">
        <v>3555</v>
      </c>
      <c r="Y895" t="s">
        <v>5146</v>
      </c>
      <c r="Z895" t="s">
        <v>3556</v>
      </c>
      <c r="AA895" t="s">
        <v>580</v>
      </c>
      <c r="AB895" t="s">
        <v>36</v>
      </c>
      <c r="AC895" t="s">
        <v>3557</v>
      </c>
      <c r="AD895" t="s">
        <v>147</v>
      </c>
      <c r="AE895" t="s">
        <v>41</v>
      </c>
      <c r="AF895" t="s">
        <v>8585</v>
      </c>
      <c r="AG895" s="8">
        <v>0</v>
      </c>
      <c r="AH895" s="8">
        <v>0</v>
      </c>
      <c r="AI895" s="8">
        <v>575</v>
      </c>
      <c r="AJ895" s="8">
        <v>0</v>
      </c>
      <c r="AK895" t="s">
        <v>8568</v>
      </c>
    </row>
    <row r="896" spans="1:37" x14ac:dyDescent="0.25">
      <c r="A896">
        <v>5520</v>
      </c>
      <c r="B896">
        <v>4</v>
      </c>
      <c r="C896">
        <v>4</v>
      </c>
      <c r="D896" t="str">
        <f>IF(Table14[[#This Row],[Round]]=Table14[[#This Row],[Round in Funding Year 2025]],"SAME","DIFFERENT")</f>
        <v>SAME</v>
      </c>
      <c r="E896" t="s">
        <v>73</v>
      </c>
      <c r="F896" t="s">
        <v>73</v>
      </c>
      <c r="G896" t="str">
        <f>IF(Table14[[#This Row],[Vendor]]=Table14[[#This Row],[Previous Vendor (from Fund Year 2025 in SF)]],"SAME","DIFFERENT VENDOR")</f>
        <v>SAME</v>
      </c>
      <c r="H896" t="s">
        <v>3553</v>
      </c>
      <c r="I896" t="s">
        <v>3554</v>
      </c>
      <c r="J896" t="s">
        <v>3555</v>
      </c>
      <c r="K896" t="s">
        <v>31</v>
      </c>
      <c r="L896" t="s">
        <v>77</v>
      </c>
      <c r="M896" t="s">
        <v>8119</v>
      </c>
      <c r="N896">
        <v>3</v>
      </c>
      <c r="O896" t="s">
        <v>8150</v>
      </c>
      <c r="P896" t="s">
        <v>8575</v>
      </c>
      <c r="Q896" s="2">
        <v>46204</v>
      </c>
      <c r="R896" t="s">
        <v>6231</v>
      </c>
      <c r="S896" t="s">
        <v>6232</v>
      </c>
      <c r="T896" t="s">
        <v>6233</v>
      </c>
      <c r="U896" t="s">
        <v>727</v>
      </c>
      <c r="V896" t="s">
        <v>36</v>
      </c>
      <c r="W896" t="s">
        <v>3558</v>
      </c>
      <c r="X896" t="s">
        <v>3555</v>
      </c>
      <c r="Y896" t="s">
        <v>5146</v>
      </c>
      <c r="Z896" t="s">
        <v>3556</v>
      </c>
      <c r="AA896" t="s">
        <v>580</v>
      </c>
      <c r="AB896" t="s">
        <v>36</v>
      </c>
      <c r="AC896" t="s">
        <v>3557</v>
      </c>
      <c r="AD896" t="s">
        <v>147</v>
      </c>
      <c r="AE896" t="s">
        <v>41</v>
      </c>
      <c r="AF896" t="s">
        <v>8585</v>
      </c>
      <c r="AG896" s="8">
        <v>0</v>
      </c>
      <c r="AH896" s="8">
        <v>0</v>
      </c>
      <c r="AI896" s="8">
        <v>575</v>
      </c>
      <c r="AJ896" s="8">
        <v>0</v>
      </c>
      <c r="AK896" t="s">
        <v>8568</v>
      </c>
    </row>
    <row r="897" spans="1:37" x14ac:dyDescent="0.25">
      <c r="A897">
        <v>5521</v>
      </c>
      <c r="B897">
        <v>4</v>
      </c>
      <c r="C897">
        <v>4</v>
      </c>
      <c r="D897" t="str">
        <f>IF(Table14[[#This Row],[Round]]=Table14[[#This Row],[Round in Funding Year 2025]],"SAME","DIFFERENT")</f>
        <v>SAME</v>
      </c>
      <c r="E897" t="s">
        <v>73</v>
      </c>
      <c r="F897" t="s">
        <v>73</v>
      </c>
      <c r="G897" t="str">
        <f>IF(Table14[[#This Row],[Vendor]]=Table14[[#This Row],[Previous Vendor (from Fund Year 2025 in SF)]],"SAME","DIFFERENT VENDOR")</f>
        <v>SAME</v>
      </c>
      <c r="H897" t="s">
        <v>3553</v>
      </c>
      <c r="I897" t="s">
        <v>3554</v>
      </c>
      <c r="J897" t="s">
        <v>3555</v>
      </c>
      <c r="K897" t="s">
        <v>31</v>
      </c>
      <c r="L897" t="s">
        <v>77</v>
      </c>
      <c r="M897" t="s">
        <v>8119</v>
      </c>
      <c r="N897">
        <v>3</v>
      </c>
      <c r="O897" t="s">
        <v>8150</v>
      </c>
      <c r="P897" t="s">
        <v>8575</v>
      </c>
      <c r="Q897" s="2">
        <v>46204</v>
      </c>
      <c r="R897" t="s">
        <v>6234</v>
      </c>
      <c r="S897" t="s">
        <v>6235</v>
      </c>
      <c r="T897" t="s">
        <v>6236</v>
      </c>
      <c r="U897" t="s">
        <v>727</v>
      </c>
      <c r="V897" t="s">
        <v>36</v>
      </c>
      <c r="W897" t="s">
        <v>3558</v>
      </c>
      <c r="X897" t="s">
        <v>3555</v>
      </c>
      <c r="Y897" t="s">
        <v>5146</v>
      </c>
      <c r="Z897" t="s">
        <v>3556</v>
      </c>
      <c r="AA897" t="s">
        <v>580</v>
      </c>
      <c r="AB897" t="s">
        <v>36</v>
      </c>
      <c r="AC897" t="s">
        <v>3557</v>
      </c>
      <c r="AD897" t="s">
        <v>147</v>
      </c>
      <c r="AE897" t="s">
        <v>41</v>
      </c>
      <c r="AF897" t="s">
        <v>8585</v>
      </c>
      <c r="AG897" s="8">
        <v>0</v>
      </c>
      <c r="AH897" s="8">
        <v>0</v>
      </c>
      <c r="AI897" s="8">
        <v>575</v>
      </c>
      <c r="AJ897" s="8">
        <v>0</v>
      </c>
      <c r="AK897" t="s">
        <v>8568</v>
      </c>
    </row>
    <row r="898" spans="1:37" x14ac:dyDescent="0.25">
      <c r="A898">
        <v>5522</v>
      </c>
      <c r="B898">
        <v>4</v>
      </c>
      <c r="C898">
        <v>4</v>
      </c>
      <c r="D898" t="str">
        <f>IF(Table14[[#This Row],[Round]]=Table14[[#This Row],[Round in Funding Year 2025]],"SAME","DIFFERENT")</f>
        <v>SAME</v>
      </c>
      <c r="E898" t="s">
        <v>73</v>
      </c>
      <c r="F898" t="s">
        <v>73</v>
      </c>
      <c r="G898" t="str">
        <f>IF(Table14[[#This Row],[Vendor]]=Table14[[#This Row],[Previous Vendor (from Fund Year 2025 in SF)]],"SAME","DIFFERENT VENDOR")</f>
        <v>SAME</v>
      </c>
      <c r="H898" t="s">
        <v>3553</v>
      </c>
      <c r="I898" t="s">
        <v>3554</v>
      </c>
      <c r="J898" t="s">
        <v>3555</v>
      </c>
      <c r="K898" t="s">
        <v>31</v>
      </c>
      <c r="L898" t="s">
        <v>77</v>
      </c>
      <c r="M898" t="s">
        <v>8119</v>
      </c>
      <c r="N898">
        <v>3</v>
      </c>
      <c r="O898" t="s">
        <v>8150</v>
      </c>
      <c r="P898" t="s">
        <v>8575</v>
      </c>
      <c r="Q898" s="2">
        <v>46204</v>
      </c>
      <c r="R898" t="s">
        <v>6240</v>
      </c>
      <c r="S898" t="s">
        <v>6241</v>
      </c>
      <c r="T898" t="s">
        <v>6242</v>
      </c>
      <c r="U898" t="s">
        <v>580</v>
      </c>
      <c r="V898" t="s">
        <v>36</v>
      </c>
      <c r="W898" t="s">
        <v>3557</v>
      </c>
      <c r="X898" t="s">
        <v>3555</v>
      </c>
      <c r="Y898" t="s">
        <v>5146</v>
      </c>
      <c r="Z898" t="s">
        <v>3556</v>
      </c>
      <c r="AA898" t="s">
        <v>580</v>
      </c>
      <c r="AB898" t="s">
        <v>36</v>
      </c>
      <c r="AC898" t="s">
        <v>3557</v>
      </c>
      <c r="AD898" t="s">
        <v>147</v>
      </c>
      <c r="AE898" t="s">
        <v>41</v>
      </c>
      <c r="AF898" t="s">
        <v>8585</v>
      </c>
      <c r="AG898" s="8">
        <v>0</v>
      </c>
      <c r="AH898" s="8">
        <v>0</v>
      </c>
      <c r="AI898" s="8">
        <v>575</v>
      </c>
      <c r="AJ898" s="8">
        <v>0</v>
      </c>
      <c r="AK898" t="s">
        <v>8568</v>
      </c>
    </row>
    <row r="899" spans="1:37" x14ac:dyDescent="0.25">
      <c r="A899">
        <v>796</v>
      </c>
      <c r="B899">
        <v>6</v>
      </c>
      <c r="C899">
        <v>2</v>
      </c>
      <c r="D899" t="str">
        <f>IF(Table14[[#This Row],[Round]]=Table14[[#This Row],[Round in Funding Year 2025]],"SAME","DIFFERENT")</f>
        <v>DIFFERENT</v>
      </c>
      <c r="E899" t="s">
        <v>73</v>
      </c>
      <c r="F899" t="s">
        <v>73</v>
      </c>
      <c r="G899" t="str">
        <f>IF(Table14[[#This Row],[Vendor]]=Table14[[#This Row],[Previous Vendor (from Fund Year 2025 in SF)]],"SAME","DIFFERENT VENDOR")</f>
        <v>SAME</v>
      </c>
      <c r="H899" t="s">
        <v>3553</v>
      </c>
      <c r="I899" t="s">
        <v>3554</v>
      </c>
      <c r="J899" t="s">
        <v>3555</v>
      </c>
      <c r="K899" t="s">
        <v>31</v>
      </c>
      <c r="L899" t="s">
        <v>31</v>
      </c>
      <c r="M899" t="s">
        <v>8170</v>
      </c>
      <c r="N899">
        <v>3</v>
      </c>
      <c r="O899" t="s">
        <v>8150</v>
      </c>
      <c r="P899" t="s">
        <v>8575</v>
      </c>
      <c r="Q899" s="2">
        <v>46204</v>
      </c>
      <c r="R899" t="s">
        <v>5143</v>
      </c>
      <c r="S899" t="s">
        <v>5144</v>
      </c>
      <c r="T899" t="s">
        <v>5145</v>
      </c>
      <c r="U899" t="s">
        <v>580</v>
      </c>
      <c r="V899" t="s">
        <v>36</v>
      </c>
      <c r="W899" t="s">
        <v>2566</v>
      </c>
      <c r="X899" t="s">
        <v>52</v>
      </c>
      <c r="AB899" t="s">
        <v>36</v>
      </c>
      <c r="AD899" t="s">
        <v>147</v>
      </c>
      <c r="AE899" t="s">
        <v>26</v>
      </c>
      <c r="AF899" t="s">
        <v>8586</v>
      </c>
      <c r="AG899" s="8">
        <v>0</v>
      </c>
      <c r="AH899" s="8">
        <v>0</v>
      </c>
      <c r="AI899" s="8">
        <v>316</v>
      </c>
      <c r="AJ899" s="8">
        <v>0</v>
      </c>
      <c r="AK899" t="s">
        <v>8568</v>
      </c>
    </row>
    <row r="900" spans="1:37" x14ac:dyDescent="0.25">
      <c r="A900">
        <v>287</v>
      </c>
      <c r="B900">
        <v>5</v>
      </c>
      <c r="C900">
        <v>5</v>
      </c>
      <c r="D900" t="str">
        <f>IF(Table14[[#This Row],[Round]]=Table14[[#This Row],[Round in Funding Year 2025]],"SAME","DIFFERENT")</f>
        <v>SAME</v>
      </c>
      <c r="E900" t="s">
        <v>73</v>
      </c>
      <c r="F900" t="s">
        <v>73</v>
      </c>
      <c r="G900" t="str">
        <f>IF(Table14[[#This Row],[Vendor]]=Table14[[#This Row],[Previous Vendor (from Fund Year 2025 in SF)]],"SAME","DIFFERENT VENDOR")</f>
        <v>SAME</v>
      </c>
      <c r="H900" t="s">
        <v>3585</v>
      </c>
      <c r="I900" t="s">
        <v>3586</v>
      </c>
      <c r="J900" t="s">
        <v>3585</v>
      </c>
      <c r="K900" t="s">
        <v>67</v>
      </c>
      <c r="L900" t="s">
        <v>67</v>
      </c>
      <c r="M900" t="s">
        <v>8122</v>
      </c>
      <c r="N900">
        <v>4</v>
      </c>
      <c r="O900" t="s">
        <v>8161</v>
      </c>
      <c r="P900" t="s">
        <v>8576</v>
      </c>
      <c r="Q900" s="2">
        <v>46204</v>
      </c>
      <c r="R900" t="s">
        <v>6350</v>
      </c>
      <c r="S900" t="s">
        <v>6351</v>
      </c>
      <c r="T900" t="s">
        <v>6352</v>
      </c>
      <c r="U900" t="s">
        <v>3590</v>
      </c>
      <c r="V900" t="s">
        <v>36</v>
      </c>
      <c r="W900" t="s">
        <v>3591</v>
      </c>
      <c r="X900" t="s">
        <v>3592</v>
      </c>
      <c r="Y900" t="s">
        <v>3593</v>
      </c>
      <c r="Z900" t="s">
        <v>3594</v>
      </c>
      <c r="AA900" t="s">
        <v>3590</v>
      </c>
      <c r="AB900" t="s">
        <v>36</v>
      </c>
      <c r="AC900" t="s">
        <v>3591</v>
      </c>
      <c r="AD900" t="s">
        <v>147</v>
      </c>
      <c r="AE900" t="s">
        <v>41</v>
      </c>
      <c r="AF900" t="s">
        <v>8583</v>
      </c>
      <c r="AG900" s="8">
        <v>0</v>
      </c>
      <c r="AH900" s="8">
        <v>0</v>
      </c>
      <c r="AI900" s="8">
        <v>246</v>
      </c>
      <c r="AJ900" s="8">
        <v>0</v>
      </c>
      <c r="AK900" t="s">
        <v>8568</v>
      </c>
    </row>
    <row r="901" spans="1:37" x14ac:dyDescent="0.25">
      <c r="A901">
        <v>289</v>
      </c>
      <c r="B901">
        <v>5</v>
      </c>
      <c r="C901">
        <v>5</v>
      </c>
      <c r="D901" t="str">
        <f>IF(Table14[[#This Row],[Round]]=Table14[[#This Row],[Round in Funding Year 2025]],"SAME","DIFFERENT")</f>
        <v>SAME</v>
      </c>
      <c r="E901" t="s">
        <v>73</v>
      </c>
      <c r="F901" t="s">
        <v>73</v>
      </c>
      <c r="G901" t="str">
        <f>IF(Table14[[#This Row],[Vendor]]=Table14[[#This Row],[Previous Vendor (from Fund Year 2025 in SF)]],"SAME","DIFFERENT VENDOR")</f>
        <v>SAME</v>
      </c>
      <c r="H901" t="s">
        <v>3585</v>
      </c>
      <c r="I901" t="s">
        <v>3586</v>
      </c>
      <c r="J901" t="s">
        <v>3585</v>
      </c>
      <c r="K901" t="s">
        <v>67</v>
      </c>
      <c r="L901" t="s">
        <v>67</v>
      </c>
      <c r="M901" t="s">
        <v>8122</v>
      </c>
      <c r="N901">
        <v>4</v>
      </c>
      <c r="O901" t="s">
        <v>8161</v>
      </c>
      <c r="P901" t="s">
        <v>8576</v>
      </c>
      <c r="Q901" s="2">
        <v>46204</v>
      </c>
      <c r="R901" t="s">
        <v>3597</v>
      </c>
      <c r="S901" t="s">
        <v>3598</v>
      </c>
      <c r="T901" t="s">
        <v>3599</v>
      </c>
      <c r="U901" t="s">
        <v>3590</v>
      </c>
      <c r="V901" t="s">
        <v>36</v>
      </c>
      <c r="W901" t="s">
        <v>3591</v>
      </c>
      <c r="X901" t="s">
        <v>3592</v>
      </c>
      <c r="Y901" t="s">
        <v>3593</v>
      </c>
      <c r="Z901" t="s">
        <v>3594</v>
      </c>
      <c r="AA901" t="s">
        <v>3590</v>
      </c>
      <c r="AB901" t="s">
        <v>36</v>
      </c>
      <c r="AC901" t="s">
        <v>3591</v>
      </c>
      <c r="AD901" t="s">
        <v>147</v>
      </c>
      <c r="AE901" t="s">
        <v>41</v>
      </c>
      <c r="AF901" t="s">
        <v>8583</v>
      </c>
      <c r="AG901" s="8">
        <v>0</v>
      </c>
      <c r="AH901" s="8">
        <v>0</v>
      </c>
      <c r="AI901" s="8">
        <v>246</v>
      </c>
      <c r="AJ901" s="8">
        <v>0</v>
      </c>
      <c r="AK901" t="s">
        <v>8568</v>
      </c>
    </row>
    <row r="902" spans="1:37" x14ac:dyDescent="0.25">
      <c r="A902">
        <v>290</v>
      </c>
      <c r="B902">
        <v>5</v>
      </c>
      <c r="C902">
        <v>5</v>
      </c>
      <c r="D902" t="str">
        <f>IF(Table14[[#This Row],[Round]]=Table14[[#This Row],[Round in Funding Year 2025]],"SAME","DIFFERENT")</f>
        <v>SAME</v>
      </c>
      <c r="E902" t="s">
        <v>73</v>
      </c>
      <c r="F902" t="s">
        <v>73</v>
      </c>
      <c r="G902" t="str">
        <f>IF(Table14[[#This Row],[Vendor]]=Table14[[#This Row],[Previous Vendor (from Fund Year 2025 in SF)]],"SAME","DIFFERENT VENDOR")</f>
        <v>SAME</v>
      </c>
      <c r="H902" t="s">
        <v>3585</v>
      </c>
      <c r="I902" t="s">
        <v>3586</v>
      </c>
      <c r="J902" t="s">
        <v>3585</v>
      </c>
      <c r="K902" t="s">
        <v>67</v>
      </c>
      <c r="L902" t="s">
        <v>67</v>
      </c>
      <c r="M902" t="s">
        <v>8122</v>
      </c>
      <c r="N902">
        <v>4</v>
      </c>
      <c r="O902" t="s">
        <v>8161</v>
      </c>
      <c r="P902" t="s">
        <v>8576</v>
      </c>
      <c r="Q902" s="2">
        <v>46204</v>
      </c>
      <c r="R902" t="s">
        <v>3587</v>
      </c>
      <c r="S902" t="s">
        <v>3588</v>
      </c>
      <c r="T902" t="s">
        <v>3589</v>
      </c>
      <c r="U902" t="s">
        <v>3590</v>
      </c>
      <c r="V902" t="s">
        <v>36</v>
      </c>
      <c r="W902" t="s">
        <v>3591</v>
      </c>
      <c r="X902" t="s">
        <v>3592</v>
      </c>
      <c r="Y902" t="s">
        <v>3593</v>
      </c>
      <c r="Z902" t="s">
        <v>3594</v>
      </c>
      <c r="AA902" t="s">
        <v>3590</v>
      </c>
      <c r="AB902" t="s">
        <v>36</v>
      </c>
      <c r="AC902" t="s">
        <v>3591</v>
      </c>
      <c r="AD902" t="s">
        <v>147</v>
      </c>
      <c r="AE902" t="s">
        <v>41</v>
      </c>
      <c r="AF902" t="s">
        <v>8583</v>
      </c>
      <c r="AG902" s="8">
        <v>0</v>
      </c>
      <c r="AH902" s="8">
        <v>0</v>
      </c>
      <c r="AI902" s="8">
        <v>246</v>
      </c>
      <c r="AJ902" s="8">
        <v>0</v>
      </c>
      <c r="AK902" t="s">
        <v>8568</v>
      </c>
    </row>
    <row r="903" spans="1:37" x14ac:dyDescent="0.25">
      <c r="A903">
        <v>291</v>
      </c>
      <c r="B903">
        <v>5</v>
      </c>
      <c r="C903">
        <v>5</v>
      </c>
      <c r="D903" t="str">
        <f>IF(Table14[[#This Row],[Round]]=Table14[[#This Row],[Round in Funding Year 2025]],"SAME","DIFFERENT")</f>
        <v>SAME</v>
      </c>
      <c r="E903" t="s">
        <v>73</v>
      </c>
      <c r="F903" t="s">
        <v>73</v>
      </c>
      <c r="G903" t="str">
        <f>IF(Table14[[#This Row],[Vendor]]=Table14[[#This Row],[Previous Vendor (from Fund Year 2025 in SF)]],"SAME","DIFFERENT VENDOR")</f>
        <v>SAME</v>
      </c>
      <c r="H903" t="s">
        <v>3585</v>
      </c>
      <c r="I903" t="s">
        <v>3586</v>
      </c>
      <c r="J903" t="s">
        <v>3585</v>
      </c>
      <c r="K903" t="s">
        <v>77</v>
      </c>
      <c r="L903" t="s">
        <v>77</v>
      </c>
      <c r="M903" t="s">
        <v>8122</v>
      </c>
      <c r="N903">
        <v>4</v>
      </c>
      <c r="O903" t="s">
        <v>8161</v>
      </c>
      <c r="P903" t="s">
        <v>8576</v>
      </c>
      <c r="Q903" s="2">
        <v>46204</v>
      </c>
      <c r="R903" t="s">
        <v>3592</v>
      </c>
      <c r="S903" t="s">
        <v>3593</v>
      </c>
      <c r="T903" t="s">
        <v>3594</v>
      </c>
      <c r="U903" t="s">
        <v>3590</v>
      </c>
      <c r="V903" t="s">
        <v>36</v>
      </c>
      <c r="W903" t="s">
        <v>3591</v>
      </c>
      <c r="X903" t="s">
        <v>52</v>
      </c>
      <c r="AB903" t="s">
        <v>36</v>
      </c>
      <c r="AD903" t="s">
        <v>147</v>
      </c>
      <c r="AE903" t="s">
        <v>26</v>
      </c>
      <c r="AF903" t="s">
        <v>8583</v>
      </c>
      <c r="AG903" s="8">
        <v>0</v>
      </c>
      <c r="AH903" s="8">
        <v>0</v>
      </c>
      <c r="AI903" s="8">
        <v>387</v>
      </c>
      <c r="AJ903" s="8">
        <v>0</v>
      </c>
      <c r="AK903" t="s">
        <v>8568</v>
      </c>
    </row>
    <row r="904" spans="1:37" x14ac:dyDescent="0.25">
      <c r="A904">
        <v>295</v>
      </c>
      <c r="B904">
        <v>5</v>
      </c>
      <c r="C904">
        <v>5</v>
      </c>
      <c r="D904" t="str">
        <f>IF(Table14[[#This Row],[Round]]=Table14[[#This Row],[Round in Funding Year 2025]],"SAME","DIFFERENT")</f>
        <v>SAME</v>
      </c>
      <c r="E904" t="s">
        <v>2584</v>
      </c>
      <c r="F904" t="s">
        <v>2584</v>
      </c>
      <c r="G904" t="str">
        <f>IF(Table14[[#This Row],[Vendor]]=Table14[[#This Row],[Previous Vendor (from Fund Year 2025 in SF)]],"SAME","DIFFERENT VENDOR")</f>
        <v>SAME</v>
      </c>
      <c r="H904" t="s">
        <v>1135</v>
      </c>
      <c r="I904" t="s">
        <v>1136</v>
      </c>
      <c r="J904" t="s">
        <v>1137</v>
      </c>
      <c r="K904" t="s">
        <v>67</v>
      </c>
      <c r="L904" t="s">
        <v>67</v>
      </c>
      <c r="M904" t="s">
        <v>8122</v>
      </c>
      <c r="N904">
        <v>8</v>
      </c>
      <c r="O904" t="s">
        <v>8153</v>
      </c>
      <c r="P904" t="s">
        <v>8580</v>
      </c>
      <c r="Q904" s="2">
        <v>46204</v>
      </c>
      <c r="R904" t="s">
        <v>1138</v>
      </c>
      <c r="S904" t="s">
        <v>1139</v>
      </c>
      <c r="T904" t="s">
        <v>1140</v>
      </c>
      <c r="U904" t="s">
        <v>1141</v>
      </c>
      <c r="V904" t="s">
        <v>36</v>
      </c>
      <c r="W904" t="s">
        <v>1142</v>
      </c>
      <c r="X904" t="s">
        <v>52</v>
      </c>
      <c r="AB904" t="s">
        <v>36</v>
      </c>
      <c r="AD904" t="s">
        <v>147</v>
      </c>
      <c r="AE904" t="s">
        <v>26</v>
      </c>
      <c r="AF904" t="s">
        <v>8583</v>
      </c>
      <c r="AG904" s="8">
        <v>0</v>
      </c>
      <c r="AH904" s="8">
        <v>0</v>
      </c>
      <c r="AI904" s="8">
        <v>1104</v>
      </c>
      <c r="AJ904" s="8">
        <v>0</v>
      </c>
      <c r="AK904" t="s">
        <v>8568</v>
      </c>
    </row>
    <row r="905" spans="1:37" x14ac:dyDescent="0.25">
      <c r="A905">
        <v>298</v>
      </c>
      <c r="B905">
        <v>5</v>
      </c>
      <c r="C905">
        <v>5</v>
      </c>
      <c r="D905" t="str">
        <f>IF(Table14[[#This Row],[Round]]=Table14[[#This Row],[Round in Funding Year 2025]],"SAME","DIFFERENT")</f>
        <v>SAME</v>
      </c>
      <c r="E905" t="s">
        <v>42</v>
      </c>
      <c r="F905" t="s">
        <v>42</v>
      </c>
      <c r="G905" t="str">
        <f>IF(Table14[[#This Row],[Vendor]]=Table14[[#This Row],[Previous Vendor (from Fund Year 2025 in SF)]],"SAME","DIFFERENT VENDOR")</f>
        <v>SAME</v>
      </c>
      <c r="H905" t="s">
        <v>3425</v>
      </c>
      <c r="I905" t="s">
        <v>3426</v>
      </c>
      <c r="J905" t="s">
        <v>3425</v>
      </c>
      <c r="K905" t="s">
        <v>31</v>
      </c>
      <c r="L905" t="s">
        <v>31</v>
      </c>
      <c r="M905" t="s">
        <v>8122</v>
      </c>
      <c r="N905">
        <v>3</v>
      </c>
      <c r="O905" t="s">
        <v>8149</v>
      </c>
      <c r="P905" t="s">
        <v>8575</v>
      </c>
      <c r="Q905" s="2">
        <v>46204</v>
      </c>
      <c r="R905" t="s">
        <v>3432</v>
      </c>
      <c r="S905" t="s">
        <v>3433</v>
      </c>
      <c r="T905" t="s">
        <v>3434</v>
      </c>
      <c r="U905" t="s">
        <v>3430</v>
      </c>
      <c r="V905" t="s">
        <v>36</v>
      </c>
      <c r="W905" t="s">
        <v>3431</v>
      </c>
      <c r="X905" t="s">
        <v>3802</v>
      </c>
      <c r="Y905" t="s">
        <v>3803</v>
      </c>
      <c r="Z905" t="s">
        <v>3804</v>
      </c>
      <c r="AA905" t="s">
        <v>3430</v>
      </c>
      <c r="AB905" t="s">
        <v>36</v>
      </c>
      <c r="AC905" t="s">
        <v>3431</v>
      </c>
      <c r="AD905" t="s">
        <v>147</v>
      </c>
      <c r="AE905" t="s">
        <v>41</v>
      </c>
      <c r="AF905" t="s">
        <v>8583</v>
      </c>
      <c r="AG905" s="8">
        <v>0</v>
      </c>
      <c r="AH905" s="8">
        <v>0</v>
      </c>
      <c r="AI905" s="8">
        <v>395</v>
      </c>
      <c r="AJ905" s="8">
        <v>0</v>
      </c>
      <c r="AK905" t="s">
        <v>8568</v>
      </c>
    </row>
    <row r="906" spans="1:37" x14ac:dyDescent="0.25">
      <c r="A906">
        <v>6009</v>
      </c>
      <c r="B906">
        <v>6</v>
      </c>
      <c r="C906">
        <v>6</v>
      </c>
      <c r="D906" t="str">
        <f>IF(Table14[[#This Row],[Round]]=Table14[[#This Row],[Round in Funding Year 2025]],"SAME","DIFFERENT")</f>
        <v>SAME</v>
      </c>
      <c r="E906" t="s">
        <v>73</v>
      </c>
      <c r="F906" t="s">
        <v>73</v>
      </c>
      <c r="G906" t="str">
        <f>IF(Table14[[#This Row],[Vendor]]=Table14[[#This Row],[Previous Vendor (from Fund Year 2025 in SF)]],"SAME","DIFFERENT VENDOR")</f>
        <v>SAME</v>
      </c>
      <c r="H906" t="s">
        <v>3425</v>
      </c>
      <c r="I906" t="s">
        <v>3426</v>
      </c>
      <c r="J906" t="s">
        <v>3425</v>
      </c>
      <c r="K906" t="s">
        <v>31</v>
      </c>
      <c r="L906" t="s">
        <v>31</v>
      </c>
      <c r="M906" t="s">
        <v>8122</v>
      </c>
      <c r="N906">
        <v>3</v>
      </c>
      <c r="O906" t="s">
        <v>8149</v>
      </c>
      <c r="P906" t="s">
        <v>8575</v>
      </c>
      <c r="Q906" s="2">
        <v>46204</v>
      </c>
      <c r="R906" t="s">
        <v>3802</v>
      </c>
      <c r="S906" t="s">
        <v>3803</v>
      </c>
      <c r="T906" t="s">
        <v>3804</v>
      </c>
      <c r="U906" t="s">
        <v>3430</v>
      </c>
      <c r="V906" t="s">
        <v>36</v>
      </c>
      <c r="W906" t="s">
        <v>3431</v>
      </c>
      <c r="X906" t="s">
        <v>52</v>
      </c>
      <c r="AB906" t="s">
        <v>36</v>
      </c>
      <c r="AD906" t="s">
        <v>147</v>
      </c>
      <c r="AE906" t="s">
        <v>26</v>
      </c>
      <c r="AF906" t="s">
        <v>8583</v>
      </c>
      <c r="AG906" s="8">
        <v>0</v>
      </c>
      <c r="AH906" s="8">
        <v>0</v>
      </c>
      <c r="AI906" s="8">
        <v>316</v>
      </c>
      <c r="AJ906" s="8">
        <v>0</v>
      </c>
      <c r="AK906" t="s">
        <v>8568</v>
      </c>
    </row>
    <row r="907" spans="1:37" x14ac:dyDescent="0.25">
      <c r="A907">
        <v>6010</v>
      </c>
      <c r="B907">
        <v>6</v>
      </c>
      <c r="C907">
        <v>6</v>
      </c>
      <c r="D907" t="str">
        <f>IF(Table14[[#This Row],[Round]]=Table14[[#This Row],[Round in Funding Year 2025]],"SAME","DIFFERENT")</f>
        <v>SAME</v>
      </c>
      <c r="E907" t="s">
        <v>73</v>
      </c>
      <c r="F907" t="s">
        <v>73</v>
      </c>
      <c r="G907" t="str">
        <f>IF(Table14[[#This Row],[Vendor]]=Table14[[#This Row],[Previous Vendor (from Fund Year 2025 in SF)]],"SAME","DIFFERENT VENDOR")</f>
        <v>SAME</v>
      </c>
      <c r="H907" t="s">
        <v>3425</v>
      </c>
      <c r="I907" t="s">
        <v>3426</v>
      </c>
      <c r="J907" t="s">
        <v>3425</v>
      </c>
      <c r="K907" t="s">
        <v>31</v>
      </c>
      <c r="L907" t="s">
        <v>31</v>
      </c>
      <c r="M907" t="s">
        <v>8122</v>
      </c>
      <c r="N907">
        <v>3</v>
      </c>
      <c r="O907" t="s">
        <v>8149</v>
      </c>
      <c r="P907" t="s">
        <v>8575</v>
      </c>
      <c r="Q907" s="2">
        <v>46204</v>
      </c>
      <c r="R907" t="s">
        <v>3435</v>
      </c>
      <c r="S907" t="s">
        <v>3436</v>
      </c>
      <c r="T907" t="s">
        <v>3437</v>
      </c>
      <c r="U907" t="s">
        <v>3430</v>
      </c>
      <c r="V907" t="s">
        <v>36</v>
      </c>
      <c r="W907" t="s">
        <v>3431</v>
      </c>
      <c r="X907" t="s">
        <v>3802</v>
      </c>
      <c r="Y907" t="s">
        <v>3803</v>
      </c>
      <c r="Z907" t="s">
        <v>3804</v>
      </c>
      <c r="AA907" t="s">
        <v>3430</v>
      </c>
      <c r="AB907" t="s">
        <v>36</v>
      </c>
      <c r="AC907" t="s">
        <v>3431</v>
      </c>
      <c r="AD907" t="s">
        <v>147</v>
      </c>
      <c r="AE907" t="s">
        <v>41</v>
      </c>
      <c r="AF907" t="s">
        <v>8583</v>
      </c>
      <c r="AG907" s="8">
        <v>0</v>
      </c>
      <c r="AH907" s="8">
        <v>0</v>
      </c>
      <c r="AI907" s="8">
        <v>316</v>
      </c>
      <c r="AJ907" s="8">
        <v>0</v>
      </c>
      <c r="AK907" t="s">
        <v>8568</v>
      </c>
    </row>
    <row r="908" spans="1:37" x14ac:dyDescent="0.25">
      <c r="A908">
        <v>6011</v>
      </c>
      <c r="B908">
        <v>6</v>
      </c>
      <c r="C908">
        <v>6</v>
      </c>
      <c r="D908" t="str">
        <f>IF(Table14[[#This Row],[Round]]=Table14[[#This Row],[Round in Funding Year 2025]],"SAME","DIFFERENT")</f>
        <v>SAME</v>
      </c>
      <c r="E908" t="s">
        <v>73</v>
      </c>
      <c r="F908" t="s">
        <v>73</v>
      </c>
      <c r="G908" t="str">
        <f>IF(Table14[[#This Row],[Vendor]]=Table14[[#This Row],[Previous Vendor (from Fund Year 2025 in SF)]],"SAME","DIFFERENT VENDOR")</f>
        <v>SAME</v>
      </c>
      <c r="H908" t="s">
        <v>3425</v>
      </c>
      <c r="I908" t="s">
        <v>3426</v>
      </c>
      <c r="J908" t="s">
        <v>3425</v>
      </c>
      <c r="K908" t="s">
        <v>31</v>
      </c>
      <c r="L908" t="s">
        <v>31</v>
      </c>
      <c r="M908" t="s">
        <v>8122</v>
      </c>
      <c r="N908">
        <v>3</v>
      </c>
      <c r="O908" t="s">
        <v>8149</v>
      </c>
      <c r="P908" t="s">
        <v>8575</v>
      </c>
      <c r="Q908" s="2">
        <v>46204</v>
      </c>
      <c r="R908" t="s">
        <v>3427</v>
      </c>
      <c r="S908" t="s">
        <v>3428</v>
      </c>
      <c r="T908" t="s">
        <v>3429</v>
      </c>
      <c r="U908" t="s">
        <v>3430</v>
      </c>
      <c r="V908" t="s">
        <v>36</v>
      </c>
      <c r="W908" t="s">
        <v>3431</v>
      </c>
      <c r="X908" t="s">
        <v>3802</v>
      </c>
      <c r="Y908" t="s">
        <v>3803</v>
      </c>
      <c r="Z908" t="s">
        <v>3804</v>
      </c>
      <c r="AA908" t="s">
        <v>3430</v>
      </c>
      <c r="AB908" t="s">
        <v>36</v>
      </c>
      <c r="AC908" t="s">
        <v>3431</v>
      </c>
      <c r="AD908" t="s">
        <v>147</v>
      </c>
      <c r="AE908" t="s">
        <v>41</v>
      </c>
      <c r="AF908" t="s">
        <v>8583</v>
      </c>
      <c r="AG908" s="8">
        <v>0</v>
      </c>
      <c r="AH908" s="8">
        <v>0</v>
      </c>
      <c r="AI908" s="8">
        <v>316</v>
      </c>
      <c r="AJ908" s="8">
        <v>0</v>
      </c>
      <c r="AK908" t="s">
        <v>8568</v>
      </c>
    </row>
    <row r="909" spans="1:37" x14ac:dyDescent="0.25">
      <c r="A909">
        <v>5937</v>
      </c>
      <c r="B909">
        <v>6</v>
      </c>
      <c r="C909">
        <v>6</v>
      </c>
      <c r="D909" t="str">
        <f>IF(Table14[[#This Row],[Round]]=Table14[[#This Row],[Round in Funding Year 2025]],"SAME","DIFFERENT")</f>
        <v>SAME</v>
      </c>
      <c r="E909" t="s">
        <v>73</v>
      </c>
      <c r="F909" t="s">
        <v>73</v>
      </c>
      <c r="G909" t="str">
        <f>IF(Table14[[#This Row],[Vendor]]=Table14[[#This Row],[Previous Vendor (from Fund Year 2025 in SF)]],"SAME","DIFFERENT VENDOR")</f>
        <v>SAME</v>
      </c>
      <c r="H909" t="s">
        <v>5312</v>
      </c>
      <c r="I909" t="s">
        <v>5313</v>
      </c>
      <c r="J909" t="s">
        <v>5312</v>
      </c>
      <c r="K909" t="s">
        <v>31</v>
      </c>
      <c r="L909" t="s">
        <v>31</v>
      </c>
      <c r="M909" t="s">
        <v>8122</v>
      </c>
      <c r="N909">
        <v>1</v>
      </c>
      <c r="O909" t="s">
        <v>8163</v>
      </c>
      <c r="P909" t="s">
        <v>8573</v>
      </c>
      <c r="Q909" s="2">
        <v>46204</v>
      </c>
      <c r="R909" t="s">
        <v>5358</v>
      </c>
      <c r="S909" t="s">
        <v>5359</v>
      </c>
      <c r="T909" t="s">
        <v>5360</v>
      </c>
      <c r="U909" t="s">
        <v>3469</v>
      </c>
      <c r="V909" t="s">
        <v>36</v>
      </c>
      <c r="W909" t="s">
        <v>5361</v>
      </c>
      <c r="X909" t="s">
        <v>52</v>
      </c>
      <c r="AB909" t="s">
        <v>36</v>
      </c>
      <c r="AD909" t="s">
        <v>147</v>
      </c>
      <c r="AE909" t="s">
        <v>26</v>
      </c>
      <c r="AF909" t="s">
        <v>8583</v>
      </c>
      <c r="AG909" s="8">
        <v>0</v>
      </c>
      <c r="AH909" s="8">
        <v>0</v>
      </c>
      <c r="AI909" s="8">
        <v>316</v>
      </c>
      <c r="AJ909" s="8">
        <v>0</v>
      </c>
      <c r="AK909" t="s">
        <v>8568</v>
      </c>
    </row>
    <row r="910" spans="1:37" x14ac:dyDescent="0.25">
      <c r="A910">
        <v>5986</v>
      </c>
      <c r="B910">
        <v>6</v>
      </c>
      <c r="C910">
        <v>6</v>
      </c>
      <c r="D910" t="str">
        <f>IF(Table14[[#This Row],[Round]]=Table14[[#This Row],[Round in Funding Year 2025]],"SAME","DIFFERENT")</f>
        <v>SAME</v>
      </c>
      <c r="E910" t="s">
        <v>73</v>
      </c>
      <c r="F910" t="s">
        <v>73</v>
      </c>
      <c r="G910" t="str">
        <f>IF(Table14[[#This Row],[Vendor]]=Table14[[#This Row],[Previous Vendor (from Fund Year 2025 in SF)]],"SAME","DIFFERENT VENDOR")</f>
        <v>SAME</v>
      </c>
      <c r="H910" t="s">
        <v>5312</v>
      </c>
      <c r="I910" t="s">
        <v>5313</v>
      </c>
      <c r="J910" t="s">
        <v>5312</v>
      </c>
      <c r="K910" t="s">
        <v>31</v>
      </c>
      <c r="L910" t="s">
        <v>31</v>
      </c>
      <c r="M910" t="s">
        <v>8122</v>
      </c>
      <c r="N910">
        <v>1</v>
      </c>
      <c r="O910" t="s">
        <v>8163</v>
      </c>
      <c r="P910" t="s">
        <v>8573</v>
      </c>
      <c r="Q910" s="2">
        <v>46204</v>
      </c>
      <c r="R910" t="s">
        <v>1926</v>
      </c>
      <c r="S910" t="s">
        <v>6537</v>
      </c>
      <c r="T910" t="s">
        <v>6538</v>
      </c>
      <c r="U910" t="s">
        <v>5317</v>
      </c>
      <c r="V910" t="s">
        <v>36</v>
      </c>
      <c r="W910" t="s">
        <v>5318</v>
      </c>
      <c r="X910" t="s">
        <v>5314</v>
      </c>
      <c r="Y910" t="s">
        <v>5315</v>
      </c>
      <c r="Z910" t="s">
        <v>5316</v>
      </c>
      <c r="AA910" t="s">
        <v>5317</v>
      </c>
      <c r="AB910" t="s">
        <v>36</v>
      </c>
      <c r="AC910" t="s">
        <v>5318</v>
      </c>
      <c r="AD910" t="s">
        <v>147</v>
      </c>
      <c r="AE910" t="s">
        <v>41</v>
      </c>
      <c r="AF910" t="s">
        <v>8583</v>
      </c>
      <c r="AG910" s="8">
        <v>0</v>
      </c>
      <c r="AH910" s="8">
        <v>0</v>
      </c>
      <c r="AI910" s="8">
        <v>316</v>
      </c>
      <c r="AJ910" s="8">
        <v>0</v>
      </c>
      <c r="AK910" t="s">
        <v>8568</v>
      </c>
    </row>
    <row r="911" spans="1:37" x14ac:dyDescent="0.25">
      <c r="A911">
        <v>5987</v>
      </c>
      <c r="B911">
        <v>6</v>
      </c>
      <c r="C911">
        <v>6</v>
      </c>
      <c r="D911" t="str">
        <f>IF(Table14[[#This Row],[Round]]=Table14[[#This Row],[Round in Funding Year 2025]],"SAME","DIFFERENT")</f>
        <v>SAME</v>
      </c>
      <c r="E911" t="s">
        <v>73</v>
      </c>
      <c r="F911" t="s">
        <v>73</v>
      </c>
      <c r="G911" t="str">
        <f>IF(Table14[[#This Row],[Vendor]]=Table14[[#This Row],[Previous Vendor (from Fund Year 2025 in SF)]],"SAME","DIFFERENT VENDOR")</f>
        <v>SAME</v>
      </c>
      <c r="H911" t="s">
        <v>5312</v>
      </c>
      <c r="I911" t="s">
        <v>5313</v>
      </c>
      <c r="J911" t="s">
        <v>5312</v>
      </c>
      <c r="K911" t="s">
        <v>31</v>
      </c>
      <c r="L911" t="s">
        <v>31</v>
      </c>
      <c r="M911" t="s">
        <v>8122</v>
      </c>
      <c r="N911">
        <v>1</v>
      </c>
      <c r="O911" t="s">
        <v>8163</v>
      </c>
      <c r="P911" t="s">
        <v>8573</v>
      </c>
      <c r="Q911" s="2">
        <v>46204</v>
      </c>
      <c r="R911" t="s">
        <v>6542</v>
      </c>
      <c r="S911" t="s">
        <v>6543</v>
      </c>
      <c r="T911" t="s">
        <v>6544</v>
      </c>
      <c r="U911" t="s">
        <v>5317</v>
      </c>
      <c r="V911" t="s">
        <v>36</v>
      </c>
      <c r="W911" t="s">
        <v>5318</v>
      </c>
      <c r="X911" t="s">
        <v>5314</v>
      </c>
      <c r="Y911" t="s">
        <v>5315</v>
      </c>
      <c r="Z911" t="s">
        <v>5316</v>
      </c>
      <c r="AA911" t="s">
        <v>5317</v>
      </c>
      <c r="AB911" t="s">
        <v>36</v>
      </c>
      <c r="AC911" t="s">
        <v>5318</v>
      </c>
      <c r="AD911" t="s">
        <v>147</v>
      </c>
      <c r="AE911" t="s">
        <v>41</v>
      </c>
      <c r="AF911" t="s">
        <v>8583</v>
      </c>
      <c r="AG911" s="8">
        <v>0</v>
      </c>
      <c r="AH911" s="8">
        <v>0</v>
      </c>
      <c r="AI911" s="8">
        <v>316</v>
      </c>
      <c r="AJ911" s="8">
        <v>0</v>
      </c>
      <c r="AK911" t="s">
        <v>8568</v>
      </c>
    </row>
    <row r="912" spans="1:37" x14ac:dyDescent="0.25">
      <c r="A912">
        <v>5988</v>
      </c>
      <c r="B912">
        <v>6</v>
      </c>
      <c r="C912">
        <v>6</v>
      </c>
      <c r="D912" t="str">
        <f>IF(Table14[[#This Row],[Round]]=Table14[[#This Row],[Round in Funding Year 2025]],"SAME","DIFFERENT")</f>
        <v>SAME</v>
      </c>
      <c r="E912" t="s">
        <v>73</v>
      </c>
      <c r="F912" t="s">
        <v>73</v>
      </c>
      <c r="G912" t="str">
        <f>IF(Table14[[#This Row],[Vendor]]=Table14[[#This Row],[Previous Vendor (from Fund Year 2025 in SF)]],"SAME","DIFFERENT VENDOR")</f>
        <v>SAME</v>
      </c>
      <c r="H912" t="s">
        <v>5312</v>
      </c>
      <c r="I912" t="s">
        <v>5313</v>
      </c>
      <c r="J912" t="s">
        <v>5312</v>
      </c>
      <c r="K912" t="s">
        <v>31</v>
      </c>
      <c r="L912" t="s">
        <v>31</v>
      </c>
      <c r="M912" t="s">
        <v>8122</v>
      </c>
      <c r="N912">
        <v>1</v>
      </c>
      <c r="O912" t="s">
        <v>8163</v>
      </c>
      <c r="P912" t="s">
        <v>8573</v>
      </c>
      <c r="Q912" s="2">
        <v>46204</v>
      </c>
      <c r="R912" t="s">
        <v>6539</v>
      </c>
      <c r="S912" t="s">
        <v>6540</v>
      </c>
      <c r="T912" t="s">
        <v>6541</v>
      </c>
      <c r="U912" t="s">
        <v>5317</v>
      </c>
      <c r="V912" t="s">
        <v>36</v>
      </c>
      <c r="W912" t="s">
        <v>5318</v>
      </c>
      <c r="X912" t="s">
        <v>5314</v>
      </c>
      <c r="Y912" t="s">
        <v>5315</v>
      </c>
      <c r="Z912" t="s">
        <v>5316</v>
      </c>
      <c r="AA912" t="s">
        <v>5317</v>
      </c>
      <c r="AB912" t="s">
        <v>36</v>
      </c>
      <c r="AC912" t="s">
        <v>5318</v>
      </c>
      <c r="AD912" t="s">
        <v>147</v>
      </c>
      <c r="AE912" t="s">
        <v>41</v>
      </c>
      <c r="AF912" t="s">
        <v>8583</v>
      </c>
      <c r="AG912" s="8">
        <v>0</v>
      </c>
      <c r="AH912" s="8">
        <v>0</v>
      </c>
      <c r="AI912" s="8">
        <v>316</v>
      </c>
      <c r="AJ912" s="8">
        <v>0</v>
      </c>
      <c r="AK912" t="s">
        <v>8568</v>
      </c>
    </row>
    <row r="913" spans="1:37" x14ac:dyDescent="0.25">
      <c r="A913">
        <v>5989</v>
      </c>
      <c r="B913">
        <v>6</v>
      </c>
      <c r="C913">
        <v>6</v>
      </c>
      <c r="D913" t="str">
        <f>IF(Table14[[#This Row],[Round]]=Table14[[#This Row],[Round in Funding Year 2025]],"SAME","DIFFERENT")</f>
        <v>SAME</v>
      </c>
      <c r="E913" t="s">
        <v>73</v>
      </c>
      <c r="F913" t="s">
        <v>73</v>
      </c>
      <c r="G913" t="str">
        <f>IF(Table14[[#This Row],[Vendor]]=Table14[[#This Row],[Previous Vendor (from Fund Year 2025 in SF)]],"SAME","DIFFERENT VENDOR")</f>
        <v>SAME</v>
      </c>
      <c r="H913" t="s">
        <v>5312</v>
      </c>
      <c r="I913" t="s">
        <v>5313</v>
      </c>
      <c r="J913" t="s">
        <v>5312</v>
      </c>
      <c r="K913" t="s">
        <v>31</v>
      </c>
      <c r="L913" t="s">
        <v>31</v>
      </c>
      <c r="M913" t="s">
        <v>8122</v>
      </c>
      <c r="N913">
        <v>1</v>
      </c>
      <c r="O913" t="s">
        <v>8163</v>
      </c>
      <c r="P913" t="s">
        <v>8573</v>
      </c>
      <c r="Q913" s="2">
        <v>46204</v>
      </c>
      <c r="R913" t="s">
        <v>1926</v>
      </c>
      <c r="S913" t="s">
        <v>6537</v>
      </c>
      <c r="T913" t="s">
        <v>6538</v>
      </c>
      <c r="U913" t="s">
        <v>5317</v>
      </c>
      <c r="V913" t="s">
        <v>36</v>
      </c>
      <c r="W913" t="s">
        <v>5318</v>
      </c>
      <c r="X913" t="s">
        <v>5358</v>
      </c>
      <c r="Y913" t="s">
        <v>5359</v>
      </c>
      <c r="Z913" t="s">
        <v>5360</v>
      </c>
      <c r="AA913" t="s">
        <v>3469</v>
      </c>
      <c r="AB913" t="s">
        <v>36</v>
      </c>
      <c r="AC913" t="s">
        <v>5361</v>
      </c>
      <c r="AD913" t="s">
        <v>147</v>
      </c>
      <c r="AE913" t="s">
        <v>41</v>
      </c>
      <c r="AF913" t="s">
        <v>8583</v>
      </c>
      <c r="AG913" s="8">
        <v>0</v>
      </c>
      <c r="AH913" s="8">
        <v>0</v>
      </c>
      <c r="AI913" s="8">
        <v>316</v>
      </c>
      <c r="AJ913" s="8">
        <v>0</v>
      </c>
      <c r="AK913" t="s">
        <v>8568</v>
      </c>
    </row>
    <row r="914" spans="1:37" x14ac:dyDescent="0.25">
      <c r="A914">
        <v>5990</v>
      </c>
      <c r="B914">
        <v>6</v>
      </c>
      <c r="C914">
        <v>6</v>
      </c>
      <c r="D914" t="str">
        <f>IF(Table14[[#This Row],[Round]]=Table14[[#This Row],[Round in Funding Year 2025]],"SAME","DIFFERENT")</f>
        <v>SAME</v>
      </c>
      <c r="E914" t="s">
        <v>73</v>
      </c>
      <c r="F914" t="s">
        <v>73</v>
      </c>
      <c r="G914" t="str">
        <f>IF(Table14[[#This Row],[Vendor]]=Table14[[#This Row],[Previous Vendor (from Fund Year 2025 in SF)]],"SAME","DIFFERENT VENDOR")</f>
        <v>SAME</v>
      </c>
      <c r="H914" t="s">
        <v>5312</v>
      </c>
      <c r="I914" t="s">
        <v>5313</v>
      </c>
      <c r="J914" t="s">
        <v>5312</v>
      </c>
      <c r="K914" t="s">
        <v>31</v>
      </c>
      <c r="L914" t="s">
        <v>31</v>
      </c>
      <c r="M914" t="s">
        <v>8122</v>
      </c>
      <c r="N914">
        <v>1</v>
      </c>
      <c r="O914" t="s">
        <v>8163</v>
      </c>
      <c r="P914" t="s">
        <v>8573</v>
      </c>
      <c r="Q914" s="2">
        <v>46204</v>
      </c>
      <c r="R914" t="s">
        <v>6542</v>
      </c>
      <c r="S914" t="s">
        <v>6543</v>
      </c>
      <c r="T914" t="s">
        <v>6544</v>
      </c>
      <c r="U914" t="s">
        <v>5317</v>
      </c>
      <c r="V914" t="s">
        <v>36</v>
      </c>
      <c r="W914" t="s">
        <v>5318</v>
      </c>
      <c r="X914" t="s">
        <v>5358</v>
      </c>
      <c r="Y914" t="s">
        <v>5359</v>
      </c>
      <c r="Z914" t="s">
        <v>5360</v>
      </c>
      <c r="AA914" t="s">
        <v>3469</v>
      </c>
      <c r="AB914" t="s">
        <v>36</v>
      </c>
      <c r="AC914" t="s">
        <v>5361</v>
      </c>
      <c r="AD914" t="s">
        <v>147</v>
      </c>
      <c r="AE914" t="s">
        <v>41</v>
      </c>
      <c r="AF914" t="s">
        <v>8583</v>
      </c>
      <c r="AG914" s="8">
        <v>0</v>
      </c>
      <c r="AH914" s="8">
        <v>0</v>
      </c>
      <c r="AI914" s="8">
        <v>316</v>
      </c>
      <c r="AJ914" s="8">
        <v>0</v>
      </c>
      <c r="AK914" t="s">
        <v>8568</v>
      </c>
    </row>
    <row r="915" spans="1:37" x14ac:dyDescent="0.25">
      <c r="A915">
        <v>5991</v>
      </c>
      <c r="B915">
        <v>6</v>
      </c>
      <c r="C915">
        <v>6</v>
      </c>
      <c r="D915" t="str">
        <f>IF(Table14[[#This Row],[Round]]=Table14[[#This Row],[Round in Funding Year 2025]],"SAME","DIFFERENT")</f>
        <v>SAME</v>
      </c>
      <c r="E915" t="s">
        <v>73</v>
      </c>
      <c r="F915" t="s">
        <v>73</v>
      </c>
      <c r="G915" t="str">
        <f>IF(Table14[[#This Row],[Vendor]]=Table14[[#This Row],[Previous Vendor (from Fund Year 2025 in SF)]],"SAME","DIFFERENT VENDOR")</f>
        <v>SAME</v>
      </c>
      <c r="H915" t="s">
        <v>5312</v>
      </c>
      <c r="I915" t="s">
        <v>5313</v>
      </c>
      <c r="J915" t="s">
        <v>5312</v>
      </c>
      <c r="K915" t="s">
        <v>31</v>
      </c>
      <c r="L915" t="s">
        <v>31</v>
      </c>
      <c r="M915" t="s">
        <v>8122</v>
      </c>
      <c r="N915">
        <v>1</v>
      </c>
      <c r="O915" t="s">
        <v>8163</v>
      </c>
      <c r="P915" t="s">
        <v>8573</v>
      </c>
      <c r="Q915" s="2">
        <v>46204</v>
      </c>
      <c r="R915" t="s">
        <v>6539</v>
      </c>
      <c r="S915" t="s">
        <v>6540</v>
      </c>
      <c r="T915" t="s">
        <v>6541</v>
      </c>
      <c r="U915" t="s">
        <v>5317</v>
      </c>
      <c r="V915" t="s">
        <v>36</v>
      </c>
      <c r="W915" t="s">
        <v>5318</v>
      </c>
      <c r="X915" t="s">
        <v>5358</v>
      </c>
      <c r="Y915" t="s">
        <v>5359</v>
      </c>
      <c r="Z915" t="s">
        <v>5360</v>
      </c>
      <c r="AA915" t="s">
        <v>3469</v>
      </c>
      <c r="AB915" t="s">
        <v>36</v>
      </c>
      <c r="AC915" t="s">
        <v>5361</v>
      </c>
      <c r="AD915" t="s">
        <v>147</v>
      </c>
      <c r="AE915" t="s">
        <v>41</v>
      </c>
      <c r="AF915" t="s">
        <v>8583</v>
      </c>
      <c r="AG915" s="8">
        <v>0</v>
      </c>
      <c r="AH915" s="8">
        <v>0</v>
      </c>
      <c r="AI915" s="8">
        <v>316</v>
      </c>
      <c r="AJ915" s="8">
        <v>0</v>
      </c>
      <c r="AK915" t="s">
        <v>8568</v>
      </c>
    </row>
    <row r="916" spans="1:37" x14ac:dyDescent="0.25">
      <c r="A916">
        <v>399</v>
      </c>
      <c r="B916" s="1">
        <v>5</v>
      </c>
      <c r="C916">
        <v>5</v>
      </c>
      <c r="D916" t="str">
        <f>IF(Table14[[#This Row],[Round]]=Table14[[#This Row],[Round in Funding Year 2025]],"SAME","DIFFERENT")</f>
        <v>SAME</v>
      </c>
      <c r="E916" s="3" t="s">
        <v>42</v>
      </c>
      <c r="F916" s="3" t="s">
        <v>42</v>
      </c>
      <c r="G916" t="str">
        <f>IF(Table14[[#This Row],[Vendor]]=Table14[[#This Row],[Previous Vendor (from Fund Year 2025 in SF)]],"SAME","DIFFERENT VENDOR")</f>
        <v>SAME</v>
      </c>
      <c r="H916" s="3" t="s">
        <v>5312</v>
      </c>
      <c r="I916" s="3" t="s">
        <v>5313</v>
      </c>
      <c r="J916" s="3" t="s">
        <v>5312</v>
      </c>
      <c r="K916" s="3" t="s">
        <v>31</v>
      </c>
      <c r="L916" t="s">
        <v>25</v>
      </c>
      <c r="M916" t="s">
        <v>8119</v>
      </c>
      <c r="N916">
        <v>1</v>
      </c>
      <c r="O916" t="s">
        <v>8163</v>
      </c>
      <c r="P916" t="s">
        <v>8573</v>
      </c>
      <c r="Q916" s="4">
        <v>46204</v>
      </c>
      <c r="R916" s="3" t="s">
        <v>8270</v>
      </c>
      <c r="S916" s="3" t="s">
        <v>5315</v>
      </c>
      <c r="T916" s="3" t="s">
        <v>5316</v>
      </c>
      <c r="U916" s="3" t="s">
        <v>5317</v>
      </c>
      <c r="V916" s="3" t="s">
        <v>36</v>
      </c>
      <c r="W916" s="3" t="s">
        <v>5318</v>
      </c>
      <c r="X916" s="3" t="s">
        <v>52</v>
      </c>
      <c r="Y916" s="3"/>
      <c r="Z916" s="3"/>
      <c r="AA916" s="3"/>
      <c r="AB916" s="3" t="s">
        <v>36</v>
      </c>
      <c r="AC916" s="3"/>
      <c r="AD916" s="3" t="s">
        <v>147</v>
      </c>
      <c r="AE916" s="3" t="s">
        <v>26</v>
      </c>
      <c r="AF916" t="s">
        <v>8585</v>
      </c>
      <c r="AG916" s="9">
        <v>0</v>
      </c>
      <c r="AH916" s="9">
        <v>0</v>
      </c>
      <c r="AI916" s="9">
        <v>395</v>
      </c>
      <c r="AJ916" s="9">
        <v>0</v>
      </c>
      <c r="AK916" t="s">
        <v>8568</v>
      </c>
    </row>
    <row r="917" spans="1:37" x14ac:dyDescent="0.25">
      <c r="A917">
        <v>1328</v>
      </c>
      <c r="B917">
        <v>3</v>
      </c>
      <c r="C917">
        <v>3</v>
      </c>
      <c r="D917" t="str">
        <f>IF(Table14[[#This Row],[Round]]=Table14[[#This Row],[Round in Funding Year 2025]],"SAME","DIFFERENT")</f>
        <v>SAME</v>
      </c>
      <c r="E917" t="s">
        <v>1630</v>
      </c>
      <c r="F917" t="s">
        <v>1630</v>
      </c>
      <c r="G917" t="str">
        <f>IF(Table14[[#This Row],[Vendor]]=Table14[[#This Row],[Previous Vendor (from Fund Year 2025 in SF)]],"SAME","DIFFERENT VENDOR")</f>
        <v>SAME</v>
      </c>
      <c r="H917" t="s">
        <v>1546</v>
      </c>
      <c r="I917" t="s">
        <v>1547</v>
      </c>
      <c r="J917" t="s">
        <v>1548</v>
      </c>
      <c r="K917" t="s">
        <v>31</v>
      </c>
      <c r="L917" t="s">
        <v>31</v>
      </c>
      <c r="M917" t="s">
        <v>8122</v>
      </c>
      <c r="N917">
        <v>6</v>
      </c>
      <c r="O917" t="s">
        <v>8147</v>
      </c>
      <c r="P917" t="s">
        <v>8578</v>
      </c>
      <c r="Q917" s="2">
        <v>46204</v>
      </c>
      <c r="R917" t="s">
        <v>7919</v>
      </c>
      <c r="S917" t="s">
        <v>7920</v>
      </c>
      <c r="T917" t="s">
        <v>7921</v>
      </c>
      <c r="U917" t="s">
        <v>7922</v>
      </c>
      <c r="V917" t="s">
        <v>36</v>
      </c>
      <c r="W917" t="s">
        <v>1237</v>
      </c>
      <c r="X917" t="s">
        <v>1549</v>
      </c>
      <c r="Y917" t="s">
        <v>1550</v>
      </c>
      <c r="Z917" t="s">
        <v>1551</v>
      </c>
      <c r="AA917" t="s">
        <v>1236</v>
      </c>
      <c r="AB917" t="s">
        <v>36</v>
      </c>
      <c r="AC917" t="s">
        <v>1237</v>
      </c>
      <c r="AD917" t="s">
        <v>147</v>
      </c>
      <c r="AE917" t="s">
        <v>41</v>
      </c>
      <c r="AF917" t="s">
        <v>8583</v>
      </c>
      <c r="AG917" s="8">
        <v>0</v>
      </c>
      <c r="AH917" s="8">
        <v>0</v>
      </c>
      <c r="AI917" s="8">
        <v>900</v>
      </c>
      <c r="AJ917" s="8">
        <v>0</v>
      </c>
      <c r="AK917" t="s">
        <v>8568</v>
      </c>
    </row>
    <row r="918" spans="1:37" x14ac:dyDescent="0.25">
      <c r="A918">
        <v>1329</v>
      </c>
      <c r="B918">
        <v>3</v>
      </c>
      <c r="C918">
        <v>3</v>
      </c>
      <c r="D918" t="str">
        <f>IF(Table14[[#This Row],[Round]]=Table14[[#This Row],[Round in Funding Year 2025]],"SAME","DIFFERENT")</f>
        <v>SAME</v>
      </c>
      <c r="E918" t="s">
        <v>208</v>
      </c>
      <c r="F918" t="s">
        <v>208</v>
      </c>
      <c r="G918" t="str">
        <f>IF(Table14[[#This Row],[Vendor]]=Table14[[#This Row],[Previous Vendor (from Fund Year 2025 in SF)]],"SAME","DIFFERENT VENDOR")</f>
        <v>SAME</v>
      </c>
      <c r="H918" t="s">
        <v>1546</v>
      </c>
      <c r="I918" t="s">
        <v>1547</v>
      </c>
      <c r="J918" t="s">
        <v>1548</v>
      </c>
      <c r="K918" t="s">
        <v>31</v>
      </c>
      <c r="L918" t="s">
        <v>31</v>
      </c>
      <c r="M918" t="s">
        <v>8122</v>
      </c>
      <c r="N918">
        <v>6</v>
      </c>
      <c r="O918" t="s">
        <v>8147</v>
      </c>
      <c r="P918" t="s">
        <v>8578</v>
      </c>
      <c r="Q918" s="2">
        <v>46204</v>
      </c>
      <c r="R918" t="s">
        <v>1549</v>
      </c>
      <c r="S918" t="s">
        <v>1550</v>
      </c>
      <c r="T918" t="s">
        <v>1551</v>
      </c>
      <c r="U918" t="s">
        <v>1236</v>
      </c>
      <c r="V918" t="s">
        <v>36</v>
      </c>
      <c r="W918" t="s">
        <v>1237</v>
      </c>
      <c r="X918" t="s">
        <v>52</v>
      </c>
      <c r="AB918" t="s">
        <v>36</v>
      </c>
      <c r="AD918" t="s">
        <v>147</v>
      </c>
      <c r="AE918" t="s">
        <v>26</v>
      </c>
      <c r="AF918" t="s">
        <v>8583</v>
      </c>
      <c r="AG918" s="8">
        <v>0</v>
      </c>
      <c r="AH918" s="8">
        <v>0</v>
      </c>
      <c r="AI918" s="8">
        <v>2500</v>
      </c>
      <c r="AJ918" s="8">
        <v>0</v>
      </c>
      <c r="AK918" t="s">
        <v>8568</v>
      </c>
    </row>
    <row r="919" spans="1:37" x14ac:dyDescent="0.25">
      <c r="A919">
        <v>1330</v>
      </c>
      <c r="B919">
        <v>3</v>
      </c>
      <c r="C919">
        <v>3</v>
      </c>
      <c r="D919" t="str">
        <f>IF(Table14[[#This Row],[Round]]=Table14[[#This Row],[Round in Funding Year 2025]],"SAME","DIFFERENT")</f>
        <v>SAME</v>
      </c>
      <c r="E919" t="s">
        <v>1630</v>
      </c>
      <c r="F919" t="s">
        <v>1630</v>
      </c>
      <c r="G919" t="str">
        <f>IF(Table14[[#This Row],[Vendor]]=Table14[[#This Row],[Previous Vendor (from Fund Year 2025 in SF)]],"SAME","DIFFERENT VENDOR")</f>
        <v>SAME</v>
      </c>
      <c r="H919" t="s">
        <v>1546</v>
      </c>
      <c r="I919" t="s">
        <v>1547</v>
      </c>
      <c r="J919" t="s">
        <v>1548</v>
      </c>
      <c r="K919" t="s">
        <v>31</v>
      </c>
      <c r="L919" t="s">
        <v>31</v>
      </c>
      <c r="M919" t="s">
        <v>8122</v>
      </c>
      <c r="N919">
        <v>6</v>
      </c>
      <c r="O919" t="s">
        <v>8147</v>
      </c>
      <c r="P919" t="s">
        <v>8578</v>
      </c>
      <c r="Q919" s="2">
        <v>46204</v>
      </c>
      <c r="R919" t="s">
        <v>1548</v>
      </c>
      <c r="S919" t="s">
        <v>7811</v>
      </c>
      <c r="T919" t="s">
        <v>7812</v>
      </c>
      <c r="U919" t="s">
        <v>1236</v>
      </c>
      <c r="V919" t="s">
        <v>36</v>
      </c>
      <c r="W919" t="s">
        <v>1237</v>
      </c>
      <c r="X919" t="s">
        <v>1549</v>
      </c>
      <c r="Y919" t="s">
        <v>1550</v>
      </c>
      <c r="Z919" t="s">
        <v>1551</v>
      </c>
      <c r="AA919" t="s">
        <v>1236</v>
      </c>
      <c r="AB919" t="s">
        <v>36</v>
      </c>
      <c r="AC919" t="s">
        <v>1237</v>
      </c>
      <c r="AD919" t="s">
        <v>147</v>
      </c>
      <c r="AE919" t="s">
        <v>41</v>
      </c>
      <c r="AF919" t="s">
        <v>8583</v>
      </c>
      <c r="AG919" s="8">
        <v>0</v>
      </c>
      <c r="AH919" s="8">
        <v>0</v>
      </c>
      <c r="AI919" s="8">
        <v>900</v>
      </c>
      <c r="AJ919" s="8">
        <v>0</v>
      </c>
      <c r="AK919" t="s">
        <v>8568</v>
      </c>
    </row>
    <row r="920" spans="1:37" x14ac:dyDescent="0.25">
      <c r="A920">
        <v>1331</v>
      </c>
      <c r="B920">
        <v>3</v>
      </c>
      <c r="C920">
        <v>3</v>
      </c>
      <c r="D920" t="str">
        <f>IF(Table14[[#This Row],[Round]]=Table14[[#This Row],[Round in Funding Year 2025]],"SAME","DIFFERENT")</f>
        <v>SAME</v>
      </c>
      <c r="E920" t="s">
        <v>1630</v>
      </c>
      <c r="F920" t="s">
        <v>1630</v>
      </c>
      <c r="G920" t="str">
        <f>IF(Table14[[#This Row],[Vendor]]=Table14[[#This Row],[Previous Vendor (from Fund Year 2025 in SF)]],"SAME","DIFFERENT VENDOR")</f>
        <v>SAME</v>
      </c>
      <c r="H920" t="s">
        <v>1546</v>
      </c>
      <c r="I920" t="s">
        <v>1547</v>
      </c>
      <c r="J920" t="s">
        <v>1548</v>
      </c>
      <c r="K920" t="s">
        <v>31</v>
      </c>
      <c r="L920" t="s">
        <v>31</v>
      </c>
      <c r="M920" t="s">
        <v>8122</v>
      </c>
      <c r="N920">
        <v>6</v>
      </c>
      <c r="O920" t="s">
        <v>8147</v>
      </c>
      <c r="P920" t="s">
        <v>8578</v>
      </c>
      <c r="Q920" s="2">
        <v>46204</v>
      </c>
      <c r="R920" t="s">
        <v>954</v>
      </c>
      <c r="S920" t="s">
        <v>7719</v>
      </c>
      <c r="T920" t="s">
        <v>7720</v>
      </c>
      <c r="U920" t="s">
        <v>1236</v>
      </c>
      <c r="V920" t="s">
        <v>36</v>
      </c>
      <c r="W920" t="s">
        <v>1237</v>
      </c>
      <c r="X920" t="s">
        <v>1549</v>
      </c>
      <c r="Y920" t="s">
        <v>1550</v>
      </c>
      <c r="Z920" t="s">
        <v>1551</v>
      </c>
      <c r="AA920" t="s">
        <v>1236</v>
      </c>
      <c r="AB920" t="s">
        <v>36</v>
      </c>
      <c r="AC920" t="s">
        <v>1237</v>
      </c>
      <c r="AD920" t="s">
        <v>147</v>
      </c>
      <c r="AE920" t="s">
        <v>41</v>
      </c>
      <c r="AF920" t="s">
        <v>8583</v>
      </c>
      <c r="AG920" s="8">
        <v>0</v>
      </c>
      <c r="AH920" s="8">
        <v>0</v>
      </c>
      <c r="AI920" s="8">
        <v>900</v>
      </c>
      <c r="AJ920" s="8">
        <v>0</v>
      </c>
      <c r="AK920" t="s">
        <v>8568</v>
      </c>
    </row>
    <row r="921" spans="1:37" x14ac:dyDescent="0.25">
      <c r="A921">
        <v>1332</v>
      </c>
      <c r="B921">
        <v>3</v>
      </c>
      <c r="C921">
        <v>3</v>
      </c>
      <c r="D921" t="str">
        <f>IF(Table14[[#This Row],[Round]]=Table14[[#This Row],[Round in Funding Year 2025]],"SAME","DIFFERENT")</f>
        <v>SAME</v>
      </c>
      <c r="E921" t="s">
        <v>1630</v>
      </c>
      <c r="F921" t="s">
        <v>1630</v>
      </c>
      <c r="G921" t="str">
        <f>IF(Table14[[#This Row],[Vendor]]=Table14[[#This Row],[Previous Vendor (from Fund Year 2025 in SF)]],"SAME","DIFFERENT VENDOR")</f>
        <v>SAME</v>
      </c>
      <c r="H921" t="s">
        <v>1546</v>
      </c>
      <c r="I921" t="s">
        <v>1547</v>
      </c>
      <c r="J921" t="s">
        <v>1548</v>
      </c>
      <c r="K921" t="s">
        <v>31</v>
      </c>
      <c r="L921" t="s">
        <v>31</v>
      </c>
      <c r="M921" t="s">
        <v>8122</v>
      </c>
      <c r="N921">
        <v>6</v>
      </c>
      <c r="O921" t="s">
        <v>8147</v>
      </c>
      <c r="P921" t="s">
        <v>8578</v>
      </c>
      <c r="Q921" s="2">
        <v>46204</v>
      </c>
      <c r="R921" t="s">
        <v>7896</v>
      </c>
      <c r="S921" t="s">
        <v>7897</v>
      </c>
      <c r="T921" t="s">
        <v>7898</v>
      </c>
      <c r="U921" t="s">
        <v>1236</v>
      </c>
      <c r="V921" t="s">
        <v>36</v>
      </c>
      <c r="W921" t="s">
        <v>1237</v>
      </c>
      <c r="X921" t="s">
        <v>1549</v>
      </c>
      <c r="Y921" t="s">
        <v>1550</v>
      </c>
      <c r="Z921" t="s">
        <v>1551</v>
      </c>
      <c r="AA921" t="s">
        <v>1236</v>
      </c>
      <c r="AB921" t="s">
        <v>36</v>
      </c>
      <c r="AC921" t="s">
        <v>1237</v>
      </c>
      <c r="AD921" t="s">
        <v>147</v>
      </c>
      <c r="AE921" t="s">
        <v>41</v>
      </c>
      <c r="AF921" t="s">
        <v>8583</v>
      </c>
      <c r="AG921" s="8">
        <v>0</v>
      </c>
      <c r="AH921" s="8">
        <v>0</v>
      </c>
      <c r="AI921" s="8">
        <v>900</v>
      </c>
      <c r="AJ921" s="8">
        <v>0</v>
      </c>
      <c r="AK921" t="s">
        <v>8568</v>
      </c>
    </row>
    <row r="922" spans="1:37" x14ac:dyDescent="0.25">
      <c r="A922">
        <v>1333</v>
      </c>
      <c r="B922">
        <v>5</v>
      </c>
      <c r="C922">
        <v>5</v>
      </c>
      <c r="D922" t="str">
        <f>IF(Table14[[#This Row],[Round]]=Table14[[#This Row],[Round in Funding Year 2025]],"SAME","DIFFERENT")</f>
        <v>SAME</v>
      </c>
      <c r="E922" t="s">
        <v>208</v>
      </c>
      <c r="F922" t="s">
        <v>208</v>
      </c>
      <c r="G922" t="str">
        <f>IF(Table14[[#This Row],[Vendor]]=Table14[[#This Row],[Previous Vendor (from Fund Year 2025 in SF)]],"SAME","DIFFERENT VENDOR")</f>
        <v>SAME</v>
      </c>
      <c r="H922" t="s">
        <v>1546</v>
      </c>
      <c r="I922" t="s">
        <v>1547</v>
      </c>
      <c r="J922" t="s">
        <v>1548</v>
      </c>
      <c r="K922" t="s">
        <v>31</v>
      </c>
      <c r="L922" t="s">
        <v>31</v>
      </c>
      <c r="M922" t="s">
        <v>8122</v>
      </c>
      <c r="N922">
        <v>6</v>
      </c>
      <c r="O922" t="s">
        <v>8147</v>
      </c>
      <c r="P922" t="s">
        <v>8578</v>
      </c>
      <c r="Q922" s="2">
        <v>46204</v>
      </c>
      <c r="R922" t="s">
        <v>7409</v>
      </c>
      <c r="S922" t="s">
        <v>7410</v>
      </c>
      <c r="T922" t="s">
        <v>7411</v>
      </c>
      <c r="U922" t="s">
        <v>7412</v>
      </c>
      <c r="V922" t="s">
        <v>36</v>
      </c>
      <c r="W922" t="s">
        <v>7413</v>
      </c>
      <c r="X922" t="s">
        <v>1549</v>
      </c>
      <c r="Y922" t="s">
        <v>1550</v>
      </c>
      <c r="Z922" t="s">
        <v>1551</v>
      </c>
      <c r="AA922" t="s">
        <v>1236</v>
      </c>
      <c r="AB922" t="s">
        <v>36</v>
      </c>
      <c r="AC922" t="s">
        <v>1237</v>
      </c>
      <c r="AD922" t="s">
        <v>147</v>
      </c>
      <c r="AE922" t="s">
        <v>41</v>
      </c>
      <c r="AF922" t="s">
        <v>8583</v>
      </c>
      <c r="AG922" s="8">
        <v>0</v>
      </c>
      <c r="AH922" s="8">
        <v>0</v>
      </c>
      <c r="AI922" s="8">
        <v>1800</v>
      </c>
      <c r="AJ922" s="8">
        <v>0</v>
      </c>
      <c r="AK922" t="s">
        <v>8568</v>
      </c>
    </row>
    <row r="923" spans="1:37" x14ac:dyDescent="0.25">
      <c r="A923">
        <v>1334</v>
      </c>
      <c r="B923">
        <v>3</v>
      </c>
      <c r="C923">
        <v>3</v>
      </c>
      <c r="D923" t="str">
        <f>IF(Table14[[#This Row],[Round]]=Table14[[#This Row],[Round in Funding Year 2025]],"SAME","DIFFERENT")</f>
        <v>SAME</v>
      </c>
      <c r="E923" t="s">
        <v>1630</v>
      </c>
      <c r="F923" t="s">
        <v>1630</v>
      </c>
      <c r="G923" t="str">
        <f>IF(Table14[[#This Row],[Vendor]]=Table14[[#This Row],[Previous Vendor (from Fund Year 2025 in SF)]],"SAME","DIFFERENT VENDOR")</f>
        <v>SAME</v>
      </c>
      <c r="H923" t="s">
        <v>1546</v>
      </c>
      <c r="I923" t="s">
        <v>1547</v>
      </c>
      <c r="J923" t="s">
        <v>1548</v>
      </c>
      <c r="K923" t="s">
        <v>31</v>
      </c>
      <c r="L923" t="s">
        <v>31</v>
      </c>
      <c r="M923" t="s">
        <v>8122</v>
      </c>
      <c r="N923">
        <v>6</v>
      </c>
      <c r="O923" t="s">
        <v>8147</v>
      </c>
      <c r="P923" t="s">
        <v>8578</v>
      </c>
      <c r="Q923" s="2">
        <v>46204</v>
      </c>
      <c r="R923" t="s">
        <v>1375</v>
      </c>
      <c r="S923" t="s">
        <v>7721</v>
      </c>
      <c r="T923" t="s">
        <v>7722</v>
      </c>
      <c r="U923" t="s">
        <v>1236</v>
      </c>
      <c r="V923" t="s">
        <v>36</v>
      </c>
      <c r="W923" t="s">
        <v>1237</v>
      </c>
      <c r="X923" t="s">
        <v>1549</v>
      </c>
      <c r="Y923" t="s">
        <v>1550</v>
      </c>
      <c r="Z923" t="s">
        <v>1551</v>
      </c>
      <c r="AA923" t="s">
        <v>1236</v>
      </c>
      <c r="AB923" t="s">
        <v>36</v>
      </c>
      <c r="AC923" t="s">
        <v>1237</v>
      </c>
      <c r="AD923" t="s">
        <v>147</v>
      </c>
      <c r="AE923" t="s">
        <v>41</v>
      </c>
      <c r="AF923" t="s">
        <v>8583</v>
      </c>
      <c r="AG923" s="8">
        <v>0</v>
      </c>
      <c r="AH923" s="8">
        <v>0</v>
      </c>
      <c r="AI923" s="8">
        <v>900</v>
      </c>
      <c r="AJ923" s="8">
        <v>0</v>
      </c>
      <c r="AK923" t="s">
        <v>8568</v>
      </c>
    </row>
    <row r="924" spans="1:37" x14ac:dyDescent="0.25">
      <c r="A924">
        <v>1335</v>
      </c>
      <c r="B924">
        <v>3</v>
      </c>
      <c r="C924">
        <v>3</v>
      </c>
      <c r="D924" t="str">
        <f>IF(Table14[[#This Row],[Round]]=Table14[[#This Row],[Round in Funding Year 2025]],"SAME","DIFFERENT")</f>
        <v>SAME</v>
      </c>
      <c r="E924" t="s">
        <v>1630</v>
      </c>
      <c r="F924" t="s">
        <v>1630</v>
      </c>
      <c r="G924" t="str">
        <f>IF(Table14[[#This Row],[Vendor]]=Table14[[#This Row],[Previous Vendor (from Fund Year 2025 in SF)]],"SAME","DIFFERENT VENDOR")</f>
        <v>SAME</v>
      </c>
      <c r="H924" t="s">
        <v>1546</v>
      </c>
      <c r="I924" t="s">
        <v>1547</v>
      </c>
      <c r="J924" t="s">
        <v>1548</v>
      </c>
      <c r="K924" t="s">
        <v>31</v>
      </c>
      <c r="L924" t="s">
        <v>31</v>
      </c>
      <c r="M924" t="s">
        <v>8122</v>
      </c>
      <c r="N924">
        <v>6</v>
      </c>
      <c r="O924" t="s">
        <v>8147</v>
      </c>
      <c r="P924" t="s">
        <v>8578</v>
      </c>
      <c r="Q924" s="2">
        <v>46204</v>
      </c>
      <c r="R924" t="s">
        <v>7858</v>
      </c>
      <c r="S924" t="s">
        <v>7859</v>
      </c>
      <c r="T924" t="s">
        <v>7860</v>
      </c>
      <c r="U924" t="s">
        <v>1236</v>
      </c>
      <c r="V924" t="s">
        <v>36</v>
      </c>
      <c r="W924" t="s">
        <v>1237</v>
      </c>
      <c r="X924" t="s">
        <v>1549</v>
      </c>
      <c r="Y924" t="s">
        <v>1550</v>
      </c>
      <c r="Z924" t="s">
        <v>1551</v>
      </c>
      <c r="AA924" t="s">
        <v>1236</v>
      </c>
      <c r="AB924" t="s">
        <v>36</v>
      </c>
      <c r="AC924" t="s">
        <v>1237</v>
      </c>
      <c r="AD924" t="s">
        <v>147</v>
      </c>
      <c r="AE924" t="s">
        <v>41</v>
      </c>
      <c r="AF924" t="s">
        <v>8583</v>
      </c>
      <c r="AG924" s="8">
        <v>0</v>
      </c>
      <c r="AH924" s="8">
        <v>0</v>
      </c>
      <c r="AI924" s="8">
        <v>900</v>
      </c>
      <c r="AJ924" s="8">
        <v>0</v>
      </c>
      <c r="AK924" t="s">
        <v>8568</v>
      </c>
    </row>
    <row r="925" spans="1:37" x14ac:dyDescent="0.25">
      <c r="A925">
        <v>1336</v>
      </c>
      <c r="B925">
        <v>3</v>
      </c>
      <c r="C925">
        <v>3</v>
      </c>
      <c r="D925" t="str">
        <f>IF(Table14[[#This Row],[Round]]=Table14[[#This Row],[Round in Funding Year 2025]],"SAME","DIFFERENT")</f>
        <v>SAME</v>
      </c>
      <c r="E925" t="s">
        <v>1630</v>
      </c>
      <c r="F925" t="s">
        <v>1630</v>
      </c>
      <c r="G925" t="str">
        <f>IF(Table14[[#This Row],[Vendor]]=Table14[[#This Row],[Previous Vendor (from Fund Year 2025 in SF)]],"SAME","DIFFERENT VENDOR")</f>
        <v>SAME</v>
      </c>
      <c r="H925" t="s">
        <v>1546</v>
      </c>
      <c r="I925" t="s">
        <v>1547</v>
      </c>
      <c r="J925" t="s">
        <v>1548</v>
      </c>
      <c r="K925" t="s">
        <v>31</v>
      </c>
      <c r="L925" t="s">
        <v>31</v>
      </c>
      <c r="M925" t="s">
        <v>8122</v>
      </c>
      <c r="N925">
        <v>6</v>
      </c>
      <c r="O925" t="s">
        <v>8147</v>
      </c>
      <c r="P925" t="s">
        <v>8578</v>
      </c>
      <c r="Q925" s="2">
        <v>46204</v>
      </c>
      <c r="R925" t="s">
        <v>7813</v>
      </c>
      <c r="S925" t="s">
        <v>7814</v>
      </c>
      <c r="T925" t="s">
        <v>7815</v>
      </c>
      <c r="U925" t="s">
        <v>1236</v>
      </c>
      <c r="V925" t="s">
        <v>36</v>
      </c>
      <c r="W925" t="s">
        <v>1237</v>
      </c>
      <c r="X925" t="s">
        <v>1549</v>
      </c>
      <c r="Y925" t="s">
        <v>1550</v>
      </c>
      <c r="Z925" t="s">
        <v>1551</v>
      </c>
      <c r="AA925" t="s">
        <v>1236</v>
      </c>
      <c r="AB925" t="s">
        <v>36</v>
      </c>
      <c r="AC925" t="s">
        <v>1237</v>
      </c>
      <c r="AD925" t="s">
        <v>147</v>
      </c>
      <c r="AE925" t="s">
        <v>41</v>
      </c>
      <c r="AF925" t="s">
        <v>8583</v>
      </c>
      <c r="AG925" s="8">
        <v>0</v>
      </c>
      <c r="AH925" s="8">
        <v>0</v>
      </c>
      <c r="AI925" s="8">
        <v>900</v>
      </c>
      <c r="AJ925" s="8">
        <v>0</v>
      </c>
      <c r="AK925" t="s">
        <v>8568</v>
      </c>
    </row>
    <row r="926" spans="1:37" x14ac:dyDescent="0.25">
      <c r="A926">
        <v>1337</v>
      </c>
      <c r="B926">
        <v>3</v>
      </c>
      <c r="C926">
        <v>3</v>
      </c>
      <c r="D926" t="str">
        <f>IF(Table14[[#This Row],[Round]]=Table14[[#This Row],[Round in Funding Year 2025]],"SAME","DIFFERENT")</f>
        <v>SAME</v>
      </c>
      <c r="E926" t="s">
        <v>1630</v>
      </c>
      <c r="F926" t="s">
        <v>1630</v>
      </c>
      <c r="G926" t="str">
        <f>IF(Table14[[#This Row],[Vendor]]=Table14[[#This Row],[Previous Vendor (from Fund Year 2025 in SF)]],"SAME","DIFFERENT VENDOR")</f>
        <v>SAME</v>
      </c>
      <c r="H926" t="s">
        <v>1546</v>
      </c>
      <c r="I926" t="s">
        <v>1547</v>
      </c>
      <c r="J926" t="s">
        <v>1548</v>
      </c>
      <c r="K926" t="s">
        <v>31</v>
      </c>
      <c r="L926" t="s">
        <v>31</v>
      </c>
      <c r="M926" t="s">
        <v>8122</v>
      </c>
      <c r="N926">
        <v>6</v>
      </c>
      <c r="O926" t="s">
        <v>8147</v>
      </c>
      <c r="P926" t="s">
        <v>8578</v>
      </c>
      <c r="Q926" s="2">
        <v>46204</v>
      </c>
      <c r="R926" t="s">
        <v>7763</v>
      </c>
      <c r="S926" t="s">
        <v>7764</v>
      </c>
      <c r="T926" t="s">
        <v>7765</v>
      </c>
      <c r="U926" t="s">
        <v>1236</v>
      </c>
      <c r="V926" t="s">
        <v>36</v>
      </c>
      <c r="W926" t="s">
        <v>1237</v>
      </c>
      <c r="X926" t="s">
        <v>1549</v>
      </c>
      <c r="Y926" t="s">
        <v>1550</v>
      </c>
      <c r="Z926" t="s">
        <v>1551</v>
      </c>
      <c r="AA926" t="s">
        <v>1236</v>
      </c>
      <c r="AB926" t="s">
        <v>36</v>
      </c>
      <c r="AC926" t="s">
        <v>1237</v>
      </c>
      <c r="AD926" t="s">
        <v>147</v>
      </c>
      <c r="AE926" t="s">
        <v>41</v>
      </c>
      <c r="AF926" t="s">
        <v>8583</v>
      </c>
      <c r="AG926" s="8">
        <v>0</v>
      </c>
      <c r="AH926" s="8">
        <v>0</v>
      </c>
      <c r="AI926" s="8">
        <v>900</v>
      </c>
      <c r="AJ926" s="8">
        <v>0</v>
      </c>
      <c r="AK926" t="s">
        <v>8568</v>
      </c>
    </row>
    <row r="927" spans="1:37" x14ac:dyDescent="0.25">
      <c r="A927">
        <v>1338</v>
      </c>
      <c r="B927">
        <v>3</v>
      </c>
      <c r="C927">
        <v>3</v>
      </c>
      <c r="D927" t="str">
        <f>IF(Table14[[#This Row],[Round]]=Table14[[#This Row],[Round in Funding Year 2025]],"SAME","DIFFERENT")</f>
        <v>SAME</v>
      </c>
      <c r="E927" t="s">
        <v>1630</v>
      </c>
      <c r="F927" t="s">
        <v>1630</v>
      </c>
      <c r="G927" t="str">
        <f>IF(Table14[[#This Row],[Vendor]]=Table14[[#This Row],[Previous Vendor (from Fund Year 2025 in SF)]],"SAME","DIFFERENT VENDOR")</f>
        <v>SAME</v>
      </c>
      <c r="H927" t="s">
        <v>1546</v>
      </c>
      <c r="I927" t="s">
        <v>1547</v>
      </c>
      <c r="J927" t="s">
        <v>1548</v>
      </c>
      <c r="K927" t="s">
        <v>31</v>
      </c>
      <c r="L927" t="s">
        <v>31</v>
      </c>
      <c r="M927" t="s">
        <v>8122</v>
      </c>
      <c r="N927">
        <v>6</v>
      </c>
      <c r="O927" t="s">
        <v>8147</v>
      </c>
      <c r="P927" t="s">
        <v>8578</v>
      </c>
      <c r="Q927" s="2">
        <v>46204</v>
      </c>
      <c r="R927" t="s">
        <v>7968</v>
      </c>
      <c r="S927" t="s">
        <v>7969</v>
      </c>
      <c r="T927" t="s">
        <v>7970</v>
      </c>
      <c r="U927" t="s">
        <v>1236</v>
      </c>
      <c r="V927" t="s">
        <v>36</v>
      </c>
      <c r="W927" t="s">
        <v>1237</v>
      </c>
      <c r="X927" t="s">
        <v>1549</v>
      </c>
      <c r="Y927" t="s">
        <v>1550</v>
      </c>
      <c r="Z927" t="s">
        <v>1551</v>
      </c>
      <c r="AA927" t="s">
        <v>1236</v>
      </c>
      <c r="AB927" t="s">
        <v>36</v>
      </c>
      <c r="AC927" t="s">
        <v>1237</v>
      </c>
      <c r="AD927" t="s">
        <v>147</v>
      </c>
      <c r="AE927" t="s">
        <v>41</v>
      </c>
      <c r="AF927" t="s">
        <v>8583</v>
      </c>
      <c r="AG927" s="8">
        <v>0</v>
      </c>
      <c r="AH927" s="8">
        <v>0</v>
      </c>
      <c r="AI927" s="8">
        <v>900</v>
      </c>
      <c r="AJ927" s="8">
        <v>0</v>
      </c>
      <c r="AK927" t="s">
        <v>8568</v>
      </c>
    </row>
    <row r="928" spans="1:37" x14ac:dyDescent="0.25">
      <c r="A928">
        <v>1339</v>
      </c>
      <c r="B928">
        <v>3</v>
      </c>
      <c r="C928">
        <v>3</v>
      </c>
      <c r="D928" t="str">
        <f>IF(Table14[[#This Row],[Round]]=Table14[[#This Row],[Round in Funding Year 2025]],"SAME","DIFFERENT")</f>
        <v>SAME</v>
      </c>
      <c r="E928" t="s">
        <v>1630</v>
      </c>
      <c r="F928" t="s">
        <v>1630</v>
      </c>
      <c r="G928" t="str">
        <f>IF(Table14[[#This Row],[Vendor]]=Table14[[#This Row],[Previous Vendor (from Fund Year 2025 in SF)]],"SAME","DIFFERENT VENDOR")</f>
        <v>SAME</v>
      </c>
      <c r="H928" t="s">
        <v>1546</v>
      </c>
      <c r="I928" t="s">
        <v>1547</v>
      </c>
      <c r="J928" t="s">
        <v>1548</v>
      </c>
      <c r="K928" t="s">
        <v>31</v>
      </c>
      <c r="L928" t="s">
        <v>31</v>
      </c>
      <c r="M928" t="s">
        <v>8122</v>
      </c>
      <c r="N928">
        <v>6</v>
      </c>
      <c r="O928" t="s">
        <v>8147</v>
      </c>
      <c r="P928" t="s">
        <v>8578</v>
      </c>
      <c r="Q928" s="2">
        <v>46204</v>
      </c>
      <c r="R928" t="s">
        <v>7728</v>
      </c>
      <c r="S928" t="s">
        <v>7729</v>
      </c>
      <c r="T928" t="s">
        <v>7730</v>
      </c>
      <c r="U928" t="s">
        <v>1236</v>
      </c>
      <c r="V928" t="s">
        <v>36</v>
      </c>
      <c r="W928" t="s">
        <v>1237</v>
      </c>
      <c r="X928" t="s">
        <v>1549</v>
      </c>
      <c r="Y928" t="s">
        <v>1550</v>
      </c>
      <c r="Z928" t="s">
        <v>1551</v>
      </c>
      <c r="AA928" t="s">
        <v>1236</v>
      </c>
      <c r="AB928" t="s">
        <v>36</v>
      </c>
      <c r="AC928" t="s">
        <v>1237</v>
      </c>
      <c r="AD928" t="s">
        <v>147</v>
      </c>
      <c r="AE928" t="s">
        <v>41</v>
      </c>
      <c r="AF928" t="s">
        <v>8583</v>
      </c>
      <c r="AG928" s="8">
        <v>0</v>
      </c>
      <c r="AH928" s="8">
        <v>0</v>
      </c>
      <c r="AI928" s="8">
        <v>900</v>
      </c>
      <c r="AJ928" s="8">
        <v>0</v>
      </c>
      <c r="AK928" t="s">
        <v>8568</v>
      </c>
    </row>
    <row r="929" spans="1:37" x14ac:dyDescent="0.25">
      <c r="A929">
        <v>5548</v>
      </c>
      <c r="B929">
        <v>5</v>
      </c>
      <c r="C929">
        <v>5</v>
      </c>
      <c r="D929" t="str">
        <f>IF(Table14[[#This Row],[Round]]=Table14[[#This Row],[Round in Funding Year 2025]],"SAME","DIFFERENT")</f>
        <v>SAME</v>
      </c>
      <c r="E929" t="s">
        <v>343</v>
      </c>
      <c r="F929" t="s">
        <v>343</v>
      </c>
      <c r="G929" t="str">
        <f>IF(Table14[[#This Row],[Vendor]]=Table14[[#This Row],[Previous Vendor (from Fund Year 2025 in SF)]],"SAME","DIFFERENT VENDOR")</f>
        <v>SAME</v>
      </c>
      <c r="H929" t="s">
        <v>6707</v>
      </c>
      <c r="I929" t="s">
        <v>6708</v>
      </c>
      <c r="J929" t="s">
        <v>6709</v>
      </c>
      <c r="K929" t="s">
        <v>77</v>
      </c>
      <c r="M929" t="s">
        <v>8118</v>
      </c>
      <c r="N929">
        <v>9</v>
      </c>
      <c r="O929" t="s">
        <v>8164</v>
      </c>
      <c r="P929" t="s">
        <v>8581</v>
      </c>
      <c r="Q929" s="2">
        <v>46204</v>
      </c>
      <c r="R929" t="s">
        <v>6710</v>
      </c>
      <c r="S929" t="s">
        <v>6711</v>
      </c>
      <c r="T929" t="s">
        <v>6712</v>
      </c>
      <c r="U929" t="s">
        <v>2655</v>
      </c>
      <c r="V929" t="s">
        <v>36</v>
      </c>
      <c r="W929" t="s">
        <v>2656</v>
      </c>
      <c r="X929" t="s">
        <v>52</v>
      </c>
      <c r="AB929" t="s">
        <v>36</v>
      </c>
      <c r="AD929" t="s">
        <v>147</v>
      </c>
      <c r="AE929" t="s">
        <v>26</v>
      </c>
      <c r="AF929" t="s">
        <v>8166</v>
      </c>
      <c r="AG929" s="8">
        <v>0</v>
      </c>
      <c r="AH929" s="8">
        <v>115000</v>
      </c>
      <c r="AI929" s="8">
        <v>600</v>
      </c>
      <c r="AJ929" s="8">
        <v>0</v>
      </c>
      <c r="AK929" t="s">
        <v>8568</v>
      </c>
    </row>
    <row r="930" spans="1:37" x14ac:dyDescent="0.25">
      <c r="A930">
        <v>1342</v>
      </c>
      <c r="B930">
        <v>3</v>
      </c>
      <c r="C930">
        <v>3</v>
      </c>
      <c r="D930" t="str">
        <f>IF(Table14[[#This Row],[Round]]=Table14[[#This Row],[Round in Funding Year 2025]],"SAME","DIFFERENT")</f>
        <v>SAME</v>
      </c>
      <c r="E930" t="s">
        <v>42</v>
      </c>
      <c r="F930" t="s">
        <v>42</v>
      </c>
      <c r="G930" t="str">
        <f>IF(Table14[[#This Row],[Vendor]]=Table14[[#This Row],[Previous Vendor (from Fund Year 2025 in SF)]],"SAME","DIFFERENT VENDOR")</f>
        <v>SAME</v>
      </c>
      <c r="H930" t="s">
        <v>1084</v>
      </c>
      <c r="I930" t="s">
        <v>1085</v>
      </c>
      <c r="J930" t="s">
        <v>1086</v>
      </c>
      <c r="K930" t="s">
        <v>77</v>
      </c>
      <c r="L930" t="s">
        <v>77</v>
      </c>
      <c r="M930" t="s">
        <v>8122</v>
      </c>
      <c r="N930">
        <v>2</v>
      </c>
      <c r="O930" t="s">
        <v>8154</v>
      </c>
      <c r="P930" t="s">
        <v>8574</v>
      </c>
      <c r="Q930" s="2">
        <v>46204</v>
      </c>
      <c r="R930" t="s">
        <v>1105</v>
      </c>
      <c r="S930" t="s">
        <v>1106</v>
      </c>
      <c r="T930" t="s">
        <v>1107</v>
      </c>
      <c r="U930" t="s">
        <v>1094</v>
      </c>
      <c r="V930" t="s">
        <v>36</v>
      </c>
      <c r="W930" t="s">
        <v>1095</v>
      </c>
      <c r="X930" t="s">
        <v>52</v>
      </c>
      <c r="AB930" t="s">
        <v>36</v>
      </c>
      <c r="AD930" t="s">
        <v>147</v>
      </c>
      <c r="AE930" t="s">
        <v>26</v>
      </c>
      <c r="AF930" t="s">
        <v>8583</v>
      </c>
      <c r="AG930" s="8">
        <v>0</v>
      </c>
      <c r="AH930" s="8">
        <v>0</v>
      </c>
      <c r="AI930" s="8">
        <v>449</v>
      </c>
      <c r="AJ930" s="8">
        <v>0</v>
      </c>
      <c r="AK930" t="s">
        <v>8568</v>
      </c>
    </row>
    <row r="931" spans="1:37" x14ac:dyDescent="0.25">
      <c r="A931">
        <v>1343</v>
      </c>
      <c r="B931">
        <v>3</v>
      </c>
      <c r="C931">
        <v>3</v>
      </c>
      <c r="D931" t="str">
        <f>IF(Table14[[#This Row],[Round]]=Table14[[#This Row],[Round in Funding Year 2025]],"SAME","DIFFERENT")</f>
        <v>SAME</v>
      </c>
      <c r="E931" t="s">
        <v>42</v>
      </c>
      <c r="F931" t="s">
        <v>42</v>
      </c>
      <c r="G931" t="str">
        <f>IF(Table14[[#This Row],[Vendor]]=Table14[[#This Row],[Previous Vendor (from Fund Year 2025 in SF)]],"SAME","DIFFERENT VENDOR")</f>
        <v>SAME</v>
      </c>
      <c r="H931" t="s">
        <v>1084</v>
      </c>
      <c r="I931" t="s">
        <v>1085</v>
      </c>
      <c r="J931" t="s">
        <v>1086</v>
      </c>
      <c r="K931" t="s">
        <v>77</v>
      </c>
      <c r="L931" t="s">
        <v>77</v>
      </c>
      <c r="M931" t="s">
        <v>8122</v>
      </c>
      <c r="N931">
        <v>2</v>
      </c>
      <c r="O931" t="s">
        <v>8154</v>
      </c>
      <c r="P931" t="s">
        <v>8574</v>
      </c>
      <c r="Q931" s="2">
        <v>46204</v>
      </c>
      <c r="R931" t="s">
        <v>1116</v>
      </c>
      <c r="S931" t="s">
        <v>1117</v>
      </c>
      <c r="T931" t="s">
        <v>1118</v>
      </c>
      <c r="U931" t="s">
        <v>1094</v>
      </c>
      <c r="V931" t="s">
        <v>36</v>
      </c>
      <c r="W931" t="s">
        <v>1095</v>
      </c>
      <c r="X931" t="s">
        <v>52</v>
      </c>
      <c r="AB931" t="s">
        <v>36</v>
      </c>
      <c r="AD931" t="s">
        <v>147</v>
      </c>
      <c r="AE931" t="s">
        <v>26</v>
      </c>
      <c r="AF931" t="s">
        <v>8583</v>
      </c>
      <c r="AG931" s="8">
        <v>0</v>
      </c>
      <c r="AH931" s="8">
        <v>0</v>
      </c>
      <c r="AI931" s="8">
        <v>449</v>
      </c>
      <c r="AJ931" s="8">
        <v>0</v>
      </c>
      <c r="AK931" t="s">
        <v>8568</v>
      </c>
    </row>
    <row r="932" spans="1:37" x14ac:dyDescent="0.25">
      <c r="A932">
        <v>5717</v>
      </c>
      <c r="B932">
        <v>5</v>
      </c>
      <c r="C932">
        <v>5</v>
      </c>
      <c r="D932" t="str">
        <f>IF(Table14[[#This Row],[Round]]=Table14[[#This Row],[Round in Funding Year 2025]],"SAME","DIFFERENT")</f>
        <v>SAME</v>
      </c>
      <c r="E932" t="s">
        <v>42</v>
      </c>
      <c r="F932" t="s">
        <v>42</v>
      </c>
      <c r="G932" t="str">
        <f>IF(Table14[[#This Row],[Vendor]]=Table14[[#This Row],[Previous Vendor (from Fund Year 2025 in SF)]],"SAME","DIFFERENT VENDOR")</f>
        <v>SAME</v>
      </c>
      <c r="H932" t="s">
        <v>1084</v>
      </c>
      <c r="I932" t="s">
        <v>1085</v>
      </c>
      <c r="J932" t="s">
        <v>1086</v>
      </c>
      <c r="K932" t="s">
        <v>31</v>
      </c>
      <c r="L932" t="s">
        <v>31</v>
      </c>
      <c r="M932" t="s">
        <v>8122</v>
      </c>
      <c r="N932">
        <v>2</v>
      </c>
      <c r="O932" t="s">
        <v>8154</v>
      </c>
      <c r="P932" t="s">
        <v>8574</v>
      </c>
      <c r="Q932" s="2">
        <v>46204</v>
      </c>
      <c r="R932" t="s">
        <v>1105</v>
      </c>
      <c r="S932" t="s">
        <v>1106</v>
      </c>
      <c r="T932" t="s">
        <v>1107</v>
      </c>
      <c r="U932" t="s">
        <v>1094</v>
      </c>
      <c r="V932" t="s">
        <v>36</v>
      </c>
      <c r="W932" t="s">
        <v>1095</v>
      </c>
      <c r="X932" t="s">
        <v>414</v>
      </c>
      <c r="Y932" t="s">
        <v>1092</v>
      </c>
      <c r="Z932" t="s">
        <v>1093</v>
      </c>
      <c r="AA932" t="s">
        <v>1094</v>
      </c>
      <c r="AB932" t="s">
        <v>36</v>
      </c>
      <c r="AC932" t="s">
        <v>1095</v>
      </c>
      <c r="AD932" t="s">
        <v>147</v>
      </c>
      <c r="AE932" t="s">
        <v>41</v>
      </c>
      <c r="AF932" t="s">
        <v>8583</v>
      </c>
      <c r="AG932" s="8">
        <v>0</v>
      </c>
      <c r="AH932" s="8">
        <v>0</v>
      </c>
      <c r="AI932" s="8">
        <v>395</v>
      </c>
      <c r="AJ932" s="8">
        <v>0</v>
      </c>
      <c r="AK932" t="s">
        <v>8568</v>
      </c>
    </row>
    <row r="933" spans="1:37" x14ac:dyDescent="0.25">
      <c r="A933">
        <v>5718</v>
      </c>
      <c r="B933">
        <v>5</v>
      </c>
      <c r="C933">
        <v>5</v>
      </c>
      <c r="D933" t="str">
        <f>IF(Table14[[#This Row],[Round]]=Table14[[#This Row],[Round in Funding Year 2025]],"SAME","DIFFERENT")</f>
        <v>SAME</v>
      </c>
      <c r="E933" t="s">
        <v>42</v>
      </c>
      <c r="F933" t="s">
        <v>42</v>
      </c>
      <c r="G933" t="str">
        <f>IF(Table14[[#This Row],[Vendor]]=Table14[[#This Row],[Previous Vendor (from Fund Year 2025 in SF)]],"SAME","DIFFERENT VENDOR")</f>
        <v>SAME</v>
      </c>
      <c r="H933" t="s">
        <v>1084</v>
      </c>
      <c r="I933" t="s">
        <v>1085</v>
      </c>
      <c r="J933" t="s">
        <v>1086</v>
      </c>
      <c r="K933" t="s">
        <v>31</v>
      </c>
      <c r="L933" t="s">
        <v>31</v>
      </c>
      <c r="M933" t="s">
        <v>8122</v>
      </c>
      <c r="N933">
        <v>2</v>
      </c>
      <c r="O933" t="s">
        <v>8154</v>
      </c>
      <c r="P933" t="s">
        <v>8574</v>
      </c>
      <c r="Q933" s="2">
        <v>46204</v>
      </c>
      <c r="R933" t="s">
        <v>1087</v>
      </c>
      <c r="S933" t="s">
        <v>1088</v>
      </c>
      <c r="T933" t="s">
        <v>1089</v>
      </c>
      <c r="U933" t="s">
        <v>1090</v>
      </c>
      <c r="V933" t="s">
        <v>36</v>
      </c>
      <c r="W933" t="s">
        <v>1091</v>
      </c>
      <c r="X933" t="s">
        <v>414</v>
      </c>
      <c r="Y933" t="s">
        <v>1092</v>
      </c>
      <c r="Z933" t="s">
        <v>1093</v>
      </c>
      <c r="AA933" t="s">
        <v>1094</v>
      </c>
      <c r="AB933" t="s">
        <v>36</v>
      </c>
      <c r="AC933" t="s">
        <v>1095</v>
      </c>
      <c r="AD933" t="s">
        <v>147</v>
      </c>
      <c r="AE933" t="s">
        <v>41</v>
      </c>
      <c r="AF933" t="s">
        <v>8583</v>
      </c>
      <c r="AG933" s="8">
        <v>0</v>
      </c>
      <c r="AH933" s="8">
        <v>0</v>
      </c>
      <c r="AI933" s="8">
        <v>395</v>
      </c>
      <c r="AJ933" s="8">
        <v>0</v>
      </c>
      <c r="AK933" t="s">
        <v>8568</v>
      </c>
    </row>
    <row r="934" spans="1:37" x14ac:dyDescent="0.25">
      <c r="A934">
        <v>1344</v>
      </c>
      <c r="B934">
        <v>3</v>
      </c>
      <c r="C934">
        <v>3</v>
      </c>
      <c r="D934" t="str">
        <f>IF(Table14[[#This Row],[Round]]=Table14[[#This Row],[Round in Funding Year 2025]],"SAME","DIFFERENT")</f>
        <v>SAME</v>
      </c>
      <c r="E934" t="s">
        <v>42</v>
      </c>
      <c r="F934" t="s">
        <v>42</v>
      </c>
      <c r="G934" t="str">
        <f>IF(Table14[[#This Row],[Vendor]]=Table14[[#This Row],[Previous Vendor (from Fund Year 2025 in SF)]],"SAME","DIFFERENT VENDOR")</f>
        <v>SAME</v>
      </c>
      <c r="H934" t="s">
        <v>373</v>
      </c>
      <c r="I934" t="s">
        <v>374</v>
      </c>
      <c r="J934" t="s">
        <v>373</v>
      </c>
      <c r="K934" t="s">
        <v>31</v>
      </c>
      <c r="L934" t="s">
        <v>31</v>
      </c>
      <c r="M934" t="s">
        <v>8122</v>
      </c>
      <c r="N934">
        <v>4</v>
      </c>
      <c r="O934" t="s">
        <v>8160</v>
      </c>
      <c r="P934" t="s">
        <v>8576</v>
      </c>
      <c r="Q934" s="2">
        <v>46204</v>
      </c>
      <c r="R934" t="s">
        <v>466</v>
      </c>
      <c r="S934" t="s">
        <v>467</v>
      </c>
      <c r="T934" t="s">
        <v>468</v>
      </c>
      <c r="U934" t="s">
        <v>357</v>
      </c>
      <c r="V934" t="s">
        <v>36</v>
      </c>
      <c r="W934" t="s">
        <v>410</v>
      </c>
      <c r="X934" t="s">
        <v>379</v>
      </c>
      <c r="Y934" t="s">
        <v>380</v>
      </c>
      <c r="Z934" t="s">
        <v>381</v>
      </c>
      <c r="AA934" t="s">
        <v>357</v>
      </c>
      <c r="AB934" t="s">
        <v>36</v>
      </c>
      <c r="AC934" t="s">
        <v>358</v>
      </c>
      <c r="AD934" t="s">
        <v>147</v>
      </c>
      <c r="AE934" t="s">
        <v>41</v>
      </c>
      <c r="AF934" t="s">
        <v>8583</v>
      </c>
      <c r="AG934" s="8">
        <v>0</v>
      </c>
      <c r="AH934" s="8">
        <v>0</v>
      </c>
      <c r="AI934" s="8">
        <v>629</v>
      </c>
      <c r="AJ934" s="8">
        <v>0</v>
      </c>
      <c r="AK934" t="s">
        <v>8568</v>
      </c>
    </row>
    <row r="935" spans="1:37" x14ac:dyDescent="0.25">
      <c r="A935">
        <v>1345</v>
      </c>
      <c r="B935">
        <v>3</v>
      </c>
      <c r="C935">
        <v>3</v>
      </c>
      <c r="D935" t="str">
        <f>IF(Table14[[#This Row],[Round]]=Table14[[#This Row],[Round in Funding Year 2025]],"SAME","DIFFERENT")</f>
        <v>SAME</v>
      </c>
      <c r="E935" t="s">
        <v>42</v>
      </c>
      <c r="F935" t="s">
        <v>42</v>
      </c>
      <c r="G935" t="str">
        <f>IF(Table14[[#This Row],[Vendor]]=Table14[[#This Row],[Previous Vendor (from Fund Year 2025 in SF)]],"SAME","DIFFERENT VENDOR")</f>
        <v>SAME</v>
      </c>
      <c r="H935" t="s">
        <v>373</v>
      </c>
      <c r="I935" t="s">
        <v>374</v>
      </c>
      <c r="J935" t="s">
        <v>373</v>
      </c>
      <c r="K935" t="s">
        <v>31</v>
      </c>
      <c r="L935" t="s">
        <v>31</v>
      </c>
      <c r="M935" t="s">
        <v>8122</v>
      </c>
      <c r="N935">
        <v>4</v>
      </c>
      <c r="O935" t="s">
        <v>8160</v>
      </c>
      <c r="P935" t="s">
        <v>8576</v>
      </c>
      <c r="Q935" s="2">
        <v>46204</v>
      </c>
      <c r="R935" t="s">
        <v>2533</v>
      </c>
      <c r="S935" t="s">
        <v>2534</v>
      </c>
      <c r="T935" t="s">
        <v>2535</v>
      </c>
      <c r="U935" t="s">
        <v>357</v>
      </c>
      <c r="V935" t="s">
        <v>36</v>
      </c>
      <c r="W935" t="s">
        <v>410</v>
      </c>
      <c r="X935" t="s">
        <v>379</v>
      </c>
      <c r="Y935" t="s">
        <v>380</v>
      </c>
      <c r="Z935" t="s">
        <v>381</v>
      </c>
      <c r="AA935" t="s">
        <v>357</v>
      </c>
      <c r="AB935" t="s">
        <v>36</v>
      </c>
      <c r="AC935" t="s">
        <v>358</v>
      </c>
      <c r="AD935" t="s">
        <v>147</v>
      </c>
      <c r="AE935" t="s">
        <v>41</v>
      </c>
      <c r="AF935" t="s">
        <v>8583</v>
      </c>
      <c r="AG935" s="8">
        <v>0</v>
      </c>
      <c r="AH935" s="8">
        <v>0</v>
      </c>
      <c r="AI935" s="8">
        <v>629</v>
      </c>
      <c r="AJ935" s="8">
        <v>0</v>
      </c>
      <c r="AK935" t="s">
        <v>8568</v>
      </c>
    </row>
    <row r="936" spans="1:37" x14ac:dyDescent="0.25">
      <c r="A936">
        <v>1346</v>
      </c>
      <c r="B936">
        <v>3</v>
      </c>
      <c r="C936">
        <v>3</v>
      </c>
      <c r="D936" t="str">
        <f>IF(Table14[[#This Row],[Round]]=Table14[[#This Row],[Round in Funding Year 2025]],"SAME","DIFFERENT")</f>
        <v>SAME</v>
      </c>
      <c r="E936" t="s">
        <v>42</v>
      </c>
      <c r="F936" t="s">
        <v>42</v>
      </c>
      <c r="G936" t="str">
        <f>IF(Table14[[#This Row],[Vendor]]=Table14[[#This Row],[Previous Vendor (from Fund Year 2025 in SF)]],"SAME","DIFFERENT VENDOR")</f>
        <v>SAME</v>
      </c>
      <c r="H936" t="s">
        <v>373</v>
      </c>
      <c r="I936" t="s">
        <v>374</v>
      </c>
      <c r="J936" t="s">
        <v>373</v>
      </c>
      <c r="K936" t="s">
        <v>31</v>
      </c>
      <c r="L936" t="s">
        <v>31</v>
      </c>
      <c r="M936" t="s">
        <v>8122</v>
      </c>
      <c r="N936">
        <v>4</v>
      </c>
      <c r="O936" t="s">
        <v>8160</v>
      </c>
      <c r="P936" t="s">
        <v>8576</v>
      </c>
      <c r="Q936" s="2">
        <v>46204</v>
      </c>
      <c r="R936" t="s">
        <v>407</v>
      </c>
      <c r="S936" t="s">
        <v>408</v>
      </c>
      <c r="T936" t="s">
        <v>409</v>
      </c>
      <c r="U936" t="s">
        <v>357</v>
      </c>
      <c r="V936" t="s">
        <v>36</v>
      </c>
      <c r="W936" t="s">
        <v>410</v>
      </c>
      <c r="X936" t="s">
        <v>379</v>
      </c>
      <c r="Y936" t="s">
        <v>380</v>
      </c>
      <c r="Z936" t="s">
        <v>381</v>
      </c>
      <c r="AA936" t="s">
        <v>357</v>
      </c>
      <c r="AB936" t="s">
        <v>36</v>
      </c>
      <c r="AC936" t="s">
        <v>358</v>
      </c>
      <c r="AD936" t="s">
        <v>147</v>
      </c>
      <c r="AE936" t="s">
        <v>41</v>
      </c>
      <c r="AF936" t="s">
        <v>8583</v>
      </c>
      <c r="AG936" s="8">
        <v>0</v>
      </c>
      <c r="AH936" s="8">
        <v>0</v>
      </c>
      <c r="AI936" s="8">
        <v>629</v>
      </c>
      <c r="AJ936" s="8">
        <v>0</v>
      </c>
      <c r="AK936" t="s">
        <v>8568</v>
      </c>
    </row>
    <row r="937" spans="1:37" x14ac:dyDescent="0.25">
      <c r="A937">
        <v>1347</v>
      </c>
      <c r="B937">
        <v>3</v>
      </c>
      <c r="C937">
        <v>3</v>
      </c>
      <c r="D937" t="str">
        <f>IF(Table14[[#This Row],[Round]]=Table14[[#This Row],[Round in Funding Year 2025]],"SAME","DIFFERENT")</f>
        <v>SAME</v>
      </c>
      <c r="E937" t="s">
        <v>42</v>
      </c>
      <c r="F937" t="s">
        <v>42</v>
      </c>
      <c r="G937" t="str">
        <f>IF(Table14[[#This Row],[Vendor]]=Table14[[#This Row],[Previous Vendor (from Fund Year 2025 in SF)]],"SAME","DIFFERENT VENDOR")</f>
        <v>SAME</v>
      </c>
      <c r="H937" t="s">
        <v>373</v>
      </c>
      <c r="I937" t="s">
        <v>374</v>
      </c>
      <c r="J937" t="s">
        <v>373</v>
      </c>
      <c r="K937" t="s">
        <v>31</v>
      </c>
      <c r="L937" t="s">
        <v>31</v>
      </c>
      <c r="M937" t="s">
        <v>8122</v>
      </c>
      <c r="N937">
        <v>4</v>
      </c>
      <c r="O937" t="s">
        <v>8160</v>
      </c>
      <c r="P937" t="s">
        <v>8576</v>
      </c>
      <c r="Q937" s="2">
        <v>46204</v>
      </c>
      <c r="R937" t="s">
        <v>480</v>
      </c>
      <c r="S937" t="s">
        <v>481</v>
      </c>
      <c r="T937" t="s">
        <v>482</v>
      </c>
      <c r="U937" t="s">
        <v>357</v>
      </c>
      <c r="V937" t="s">
        <v>36</v>
      </c>
      <c r="W937" t="s">
        <v>358</v>
      </c>
      <c r="X937" t="s">
        <v>379</v>
      </c>
      <c r="Y937" t="s">
        <v>380</v>
      </c>
      <c r="Z937" t="s">
        <v>381</v>
      </c>
      <c r="AA937" t="s">
        <v>357</v>
      </c>
      <c r="AB937" t="s">
        <v>36</v>
      </c>
      <c r="AC937" t="s">
        <v>358</v>
      </c>
      <c r="AD937" t="s">
        <v>147</v>
      </c>
      <c r="AE937" t="s">
        <v>41</v>
      </c>
      <c r="AF937" t="s">
        <v>8583</v>
      </c>
      <c r="AG937" s="8">
        <v>0</v>
      </c>
      <c r="AH937" s="8">
        <v>0</v>
      </c>
      <c r="AI937" s="8">
        <v>629</v>
      </c>
      <c r="AJ937" s="8">
        <v>0</v>
      </c>
      <c r="AK937" t="s">
        <v>8568</v>
      </c>
    </row>
    <row r="938" spans="1:37" x14ac:dyDescent="0.25">
      <c r="A938">
        <v>1348</v>
      </c>
      <c r="B938">
        <v>3</v>
      </c>
      <c r="C938">
        <v>3</v>
      </c>
      <c r="D938" t="str">
        <f>IF(Table14[[#This Row],[Round]]=Table14[[#This Row],[Round in Funding Year 2025]],"SAME","DIFFERENT")</f>
        <v>SAME</v>
      </c>
      <c r="E938" t="s">
        <v>42</v>
      </c>
      <c r="F938" t="s">
        <v>42</v>
      </c>
      <c r="G938" t="str">
        <f>IF(Table14[[#This Row],[Vendor]]=Table14[[#This Row],[Previous Vendor (from Fund Year 2025 in SF)]],"SAME","DIFFERENT VENDOR")</f>
        <v>SAME</v>
      </c>
      <c r="H938" t="s">
        <v>373</v>
      </c>
      <c r="I938" t="s">
        <v>374</v>
      </c>
      <c r="J938" t="s">
        <v>373</v>
      </c>
      <c r="K938" t="s">
        <v>31</v>
      </c>
      <c r="L938" t="s">
        <v>31</v>
      </c>
      <c r="M938" t="s">
        <v>8122</v>
      </c>
      <c r="N938">
        <v>4</v>
      </c>
      <c r="O938" t="s">
        <v>8160</v>
      </c>
      <c r="P938" t="s">
        <v>8576</v>
      </c>
      <c r="Q938" s="2">
        <v>46204</v>
      </c>
      <c r="R938" t="s">
        <v>452</v>
      </c>
      <c r="S938" t="s">
        <v>453</v>
      </c>
      <c r="T938" t="s">
        <v>454</v>
      </c>
      <c r="U938" t="s">
        <v>357</v>
      </c>
      <c r="V938" t="s">
        <v>36</v>
      </c>
      <c r="W938" t="s">
        <v>425</v>
      </c>
      <c r="X938" t="s">
        <v>379</v>
      </c>
      <c r="Y938" t="s">
        <v>380</v>
      </c>
      <c r="Z938" t="s">
        <v>381</v>
      </c>
      <c r="AA938" t="s">
        <v>357</v>
      </c>
      <c r="AB938" t="s">
        <v>36</v>
      </c>
      <c r="AC938" t="s">
        <v>358</v>
      </c>
      <c r="AD938" t="s">
        <v>147</v>
      </c>
      <c r="AE938" t="s">
        <v>41</v>
      </c>
      <c r="AF938" t="s">
        <v>8583</v>
      </c>
      <c r="AG938" s="8">
        <v>0</v>
      </c>
      <c r="AH938" s="8">
        <v>0</v>
      </c>
      <c r="AI938" s="8">
        <v>629</v>
      </c>
      <c r="AJ938" s="8">
        <v>0</v>
      </c>
      <c r="AK938" t="s">
        <v>8568</v>
      </c>
    </row>
    <row r="939" spans="1:37" x14ac:dyDescent="0.25">
      <c r="A939">
        <v>1349</v>
      </c>
      <c r="B939">
        <v>3</v>
      </c>
      <c r="C939">
        <v>3</v>
      </c>
      <c r="D939" t="str">
        <f>IF(Table14[[#This Row],[Round]]=Table14[[#This Row],[Round in Funding Year 2025]],"SAME","DIFFERENT")</f>
        <v>SAME</v>
      </c>
      <c r="E939" t="s">
        <v>42</v>
      </c>
      <c r="F939" t="s">
        <v>42</v>
      </c>
      <c r="G939" t="str">
        <f>IF(Table14[[#This Row],[Vendor]]=Table14[[#This Row],[Previous Vendor (from Fund Year 2025 in SF)]],"SAME","DIFFERENT VENDOR")</f>
        <v>SAME</v>
      </c>
      <c r="H939" t="s">
        <v>373</v>
      </c>
      <c r="I939" t="s">
        <v>374</v>
      </c>
      <c r="J939" t="s">
        <v>373</v>
      </c>
      <c r="K939" t="s">
        <v>31</v>
      </c>
      <c r="L939" t="s">
        <v>31</v>
      </c>
      <c r="M939" t="s">
        <v>8122</v>
      </c>
      <c r="N939">
        <v>4</v>
      </c>
      <c r="O939" t="s">
        <v>8160</v>
      </c>
      <c r="P939" t="s">
        <v>8576</v>
      </c>
      <c r="Q939" s="2">
        <v>46204</v>
      </c>
      <c r="R939" t="s">
        <v>485</v>
      </c>
      <c r="S939" t="s">
        <v>486</v>
      </c>
      <c r="T939" t="s">
        <v>487</v>
      </c>
      <c r="U939" t="s">
        <v>357</v>
      </c>
      <c r="V939" t="s">
        <v>36</v>
      </c>
      <c r="W939" t="s">
        <v>358</v>
      </c>
      <c r="X939" t="s">
        <v>379</v>
      </c>
      <c r="Y939" t="s">
        <v>380</v>
      </c>
      <c r="Z939" t="s">
        <v>381</v>
      </c>
      <c r="AA939" t="s">
        <v>357</v>
      </c>
      <c r="AB939" t="s">
        <v>36</v>
      </c>
      <c r="AC939" t="s">
        <v>358</v>
      </c>
      <c r="AD939" t="s">
        <v>147</v>
      </c>
      <c r="AE939" t="s">
        <v>41</v>
      </c>
      <c r="AF939" t="s">
        <v>8583</v>
      </c>
      <c r="AG939" s="8">
        <v>0</v>
      </c>
      <c r="AH939" s="8">
        <v>0</v>
      </c>
      <c r="AI939" s="8">
        <v>629</v>
      </c>
      <c r="AJ939" s="8">
        <v>0</v>
      </c>
      <c r="AK939" t="s">
        <v>8568</v>
      </c>
    </row>
    <row r="940" spans="1:37" x14ac:dyDescent="0.25">
      <c r="A940">
        <v>1350</v>
      </c>
      <c r="B940">
        <v>3</v>
      </c>
      <c r="C940">
        <v>3</v>
      </c>
      <c r="D940" t="str">
        <f>IF(Table14[[#This Row],[Round]]=Table14[[#This Row],[Round in Funding Year 2025]],"SAME","DIFFERENT")</f>
        <v>SAME</v>
      </c>
      <c r="E940" t="s">
        <v>42</v>
      </c>
      <c r="F940" t="s">
        <v>42</v>
      </c>
      <c r="G940" t="str">
        <f>IF(Table14[[#This Row],[Vendor]]=Table14[[#This Row],[Previous Vendor (from Fund Year 2025 in SF)]],"SAME","DIFFERENT VENDOR")</f>
        <v>SAME</v>
      </c>
      <c r="H940" t="s">
        <v>373</v>
      </c>
      <c r="I940" t="s">
        <v>374</v>
      </c>
      <c r="J940" t="s">
        <v>373</v>
      </c>
      <c r="K940" t="s">
        <v>31</v>
      </c>
      <c r="L940" t="s">
        <v>31</v>
      </c>
      <c r="M940" t="s">
        <v>8122</v>
      </c>
      <c r="N940">
        <v>4</v>
      </c>
      <c r="O940" t="s">
        <v>8160</v>
      </c>
      <c r="P940" t="s">
        <v>8576</v>
      </c>
      <c r="Q940" s="2">
        <v>46204</v>
      </c>
      <c r="R940" t="s">
        <v>393</v>
      </c>
      <c r="S940" t="s">
        <v>394</v>
      </c>
      <c r="T940" t="s">
        <v>395</v>
      </c>
      <c r="U940" t="s">
        <v>357</v>
      </c>
      <c r="V940" t="s">
        <v>36</v>
      </c>
      <c r="W940" t="s">
        <v>378</v>
      </c>
      <c r="X940" t="s">
        <v>379</v>
      </c>
      <c r="Y940" t="s">
        <v>380</v>
      </c>
      <c r="Z940" t="s">
        <v>381</v>
      </c>
      <c r="AA940" t="s">
        <v>357</v>
      </c>
      <c r="AB940" t="s">
        <v>36</v>
      </c>
      <c r="AC940" t="s">
        <v>358</v>
      </c>
      <c r="AD940" t="s">
        <v>147</v>
      </c>
      <c r="AE940" t="s">
        <v>41</v>
      </c>
      <c r="AF940" t="s">
        <v>8583</v>
      </c>
      <c r="AG940" s="8">
        <v>0</v>
      </c>
      <c r="AH940" s="8">
        <v>0</v>
      </c>
      <c r="AI940" s="8">
        <v>629</v>
      </c>
      <c r="AJ940" s="8">
        <v>0</v>
      </c>
      <c r="AK940" t="s">
        <v>8568</v>
      </c>
    </row>
    <row r="941" spans="1:37" x14ac:dyDescent="0.25">
      <c r="A941">
        <v>1351</v>
      </c>
      <c r="B941">
        <v>3</v>
      </c>
      <c r="C941">
        <v>3</v>
      </c>
      <c r="D941" t="str">
        <f>IF(Table14[[#This Row],[Round]]=Table14[[#This Row],[Round in Funding Year 2025]],"SAME","DIFFERENT")</f>
        <v>SAME</v>
      </c>
      <c r="E941" t="s">
        <v>42</v>
      </c>
      <c r="F941" t="s">
        <v>42</v>
      </c>
      <c r="G941" t="str">
        <f>IF(Table14[[#This Row],[Vendor]]=Table14[[#This Row],[Previous Vendor (from Fund Year 2025 in SF)]],"SAME","DIFFERENT VENDOR")</f>
        <v>SAME</v>
      </c>
      <c r="H941" t="s">
        <v>373</v>
      </c>
      <c r="I941" t="s">
        <v>374</v>
      </c>
      <c r="J941" t="s">
        <v>373</v>
      </c>
      <c r="K941" t="s">
        <v>31</v>
      </c>
      <c r="L941" t="s">
        <v>31</v>
      </c>
      <c r="M941" t="s">
        <v>8122</v>
      </c>
      <c r="N941">
        <v>4</v>
      </c>
      <c r="O941" t="s">
        <v>8160</v>
      </c>
      <c r="P941" t="s">
        <v>8576</v>
      </c>
      <c r="Q941" s="2">
        <v>46204</v>
      </c>
      <c r="R941" t="s">
        <v>502</v>
      </c>
      <c r="S941" t="s">
        <v>503</v>
      </c>
      <c r="T941" t="s">
        <v>504</v>
      </c>
      <c r="U941" t="s">
        <v>357</v>
      </c>
      <c r="V941" t="s">
        <v>36</v>
      </c>
      <c r="W941" t="s">
        <v>425</v>
      </c>
      <c r="X941" t="s">
        <v>379</v>
      </c>
      <c r="Y941" t="s">
        <v>380</v>
      </c>
      <c r="Z941" t="s">
        <v>381</v>
      </c>
      <c r="AA941" t="s">
        <v>357</v>
      </c>
      <c r="AB941" t="s">
        <v>36</v>
      </c>
      <c r="AC941" t="s">
        <v>358</v>
      </c>
      <c r="AD941" t="s">
        <v>147</v>
      </c>
      <c r="AE941" t="s">
        <v>41</v>
      </c>
      <c r="AF941" t="s">
        <v>8583</v>
      </c>
      <c r="AG941" s="8">
        <v>0</v>
      </c>
      <c r="AH941" s="8">
        <v>0</v>
      </c>
      <c r="AI941" s="8">
        <v>629</v>
      </c>
      <c r="AJ941" s="8">
        <v>0</v>
      </c>
      <c r="AK941" t="s">
        <v>8568</v>
      </c>
    </row>
    <row r="942" spans="1:37" x14ac:dyDescent="0.25">
      <c r="A942">
        <v>1352</v>
      </c>
      <c r="B942">
        <v>3</v>
      </c>
      <c r="C942">
        <v>3</v>
      </c>
      <c r="D942" t="str">
        <f>IF(Table14[[#This Row],[Round]]=Table14[[#This Row],[Round in Funding Year 2025]],"SAME","DIFFERENT")</f>
        <v>SAME</v>
      </c>
      <c r="E942" t="s">
        <v>42</v>
      </c>
      <c r="F942" t="s">
        <v>42</v>
      </c>
      <c r="G942" t="str">
        <f>IF(Table14[[#This Row],[Vendor]]=Table14[[#This Row],[Previous Vendor (from Fund Year 2025 in SF)]],"SAME","DIFFERENT VENDOR")</f>
        <v>SAME</v>
      </c>
      <c r="H942" t="s">
        <v>373</v>
      </c>
      <c r="I942" t="s">
        <v>374</v>
      </c>
      <c r="J942" t="s">
        <v>373</v>
      </c>
      <c r="K942" t="s">
        <v>31</v>
      </c>
      <c r="L942" t="s">
        <v>31</v>
      </c>
      <c r="M942" t="s">
        <v>8122</v>
      </c>
      <c r="N942">
        <v>4</v>
      </c>
      <c r="O942" t="s">
        <v>8160</v>
      </c>
      <c r="P942" t="s">
        <v>8576</v>
      </c>
      <c r="Q942" s="2">
        <v>46204</v>
      </c>
      <c r="R942" t="s">
        <v>445</v>
      </c>
      <c r="S942" t="s">
        <v>446</v>
      </c>
      <c r="T942" t="s">
        <v>447</v>
      </c>
      <c r="U942" t="s">
        <v>357</v>
      </c>
      <c r="V942" t="s">
        <v>36</v>
      </c>
      <c r="W942" t="s">
        <v>378</v>
      </c>
      <c r="X942" t="s">
        <v>379</v>
      </c>
      <c r="Y942" t="s">
        <v>380</v>
      </c>
      <c r="Z942" t="s">
        <v>381</v>
      </c>
      <c r="AA942" t="s">
        <v>357</v>
      </c>
      <c r="AB942" t="s">
        <v>36</v>
      </c>
      <c r="AC942" t="s">
        <v>358</v>
      </c>
      <c r="AD942" t="s">
        <v>147</v>
      </c>
      <c r="AE942" t="s">
        <v>41</v>
      </c>
      <c r="AF942" t="s">
        <v>8583</v>
      </c>
      <c r="AG942" s="8">
        <v>0</v>
      </c>
      <c r="AH942" s="8">
        <v>0</v>
      </c>
      <c r="AI942" s="8">
        <v>629</v>
      </c>
      <c r="AJ942" s="8">
        <v>0</v>
      </c>
      <c r="AK942" t="s">
        <v>8568</v>
      </c>
    </row>
    <row r="943" spans="1:37" x14ac:dyDescent="0.25">
      <c r="A943">
        <v>1353</v>
      </c>
      <c r="B943">
        <v>3</v>
      </c>
      <c r="C943">
        <v>3</v>
      </c>
      <c r="D943" t="str">
        <f>IF(Table14[[#This Row],[Round]]=Table14[[#This Row],[Round in Funding Year 2025]],"SAME","DIFFERENT")</f>
        <v>SAME</v>
      </c>
      <c r="E943" t="s">
        <v>42</v>
      </c>
      <c r="F943" t="s">
        <v>42</v>
      </c>
      <c r="G943" t="str">
        <f>IF(Table14[[#This Row],[Vendor]]=Table14[[#This Row],[Previous Vendor (from Fund Year 2025 in SF)]],"SAME","DIFFERENT VENDOR")</f>
        <v>SAME</v>
      </c>
      <c r="H943" t="s">
        <v>373</v>
      </c>
      <c r="I943" t="s">
        <v>374</v>
      </c>
      <c r="J943" t="s">
        <v>373</v>
      </c>
      <c r="K943" t="s">
        <v>31</v>
      </c>
      <c r="L943" t="s">
        <v>31</v>
      </c>
      <c r="M943" t="s">
        <v>8122</v>
      </c>
      <c r="N943">
        <v>4</v>
      </c>
      <c r="O943" t="s">
        <v>8160</v>
      </c>
      <c r="P943" t="s">
        <v>8576</v>
      </c>
      <c r="Q943" s="2">
        <v>46204</v>
      </c>
      <c r="R943" t="s">
        <v>2468</v>
      </c>
      <c r="S943" t="s">
        <v>2469</v>
      </c>
      <c r="T943" t="s">
        <v>2470</v>
      </c>
      <c r="U943" t="s">
        <v>357</v>
      </c>
      <c r="V943" t="s">
        <v>36</v>
      </c>
      <c r="W943" t="s">
        <v>358</v>
      </c>
      <c r="X943" t="s">
        <v>379</v>
      </c>
      <c r="Y943" t="s">
        <v>380</v>
      </c>
      <c r="Z943" t="s">
        <v>381</v>
      </c>
      <c r="AA943" t="s">
        <v>357</v>
      </c>
      <c r="AB943" t="s">
        <v>36</v>
      </c>
      <c r="AC943" t="s">
        <v>358</v>
      </c>
      <c r="AD943" t="s">
        <v>147</v>
      </c>
      <c r="AE943" t="s">
        <v>41</v>
      </c>
      <c r="AF943" t="s">
        <v>8583</v>
      </c>
      <c r="AG943" s="8">
        <v>0</v>
      </c>
      <c r="AH943" s="8">
        <v>0</v>
      </c>
      <c r="AI943" s="8">
        <v>629</v>
      </c>
      <c r="AJ943" s="8">
        <v>0</v>
      </c>
      <c r="AK943" t="s">
        <v>8568</v>
      </c>
    </row>
    <row r="944" spans="1:37" x14ac:dyDescent="0.25">
      <c r="A944">
        <v>1354</v>
      </c>
      <c r="B944">
        <v>3</v>
      </c>
      <c r="C944">
        <v>3</v>
      </c>
      <c r="D944" t="str">
        <f>IF(Table14[[#This Row],[Round]]=Table14[[#This Row],[Round in Funding Year 2025]],"SAME","DIFFERENT")</f>
        <v>SAME</v>
      </c>
      <c r="E944" t="s">
        <v>42</v>
      </c>
      <c r="F944" t="s">
        <v>42</v>
      </c>
      <c r="G944" t="str">
        <f>IF(Table14[[#This Row],[Vendor]]=Table14[[#This Row],[Previous Vendor (from Fund Year 2025 in SF)]],"SAME","DIFFERENT VENDOR")</f>
        <v>SAME</v>
      </c>
      <c r="H944" t="s">
        <v>373</v>
      </c>
      <c r="I944" t="s">
        <v>374</v>
      </c>
      <c r="J944" t="s">
        <v>373</v>
      </c>
      <c r="K944" t="s">
        <v>31</v>
      </c>
      <c r="L944" t="s">
        <v>31</v>
      </c>
      <c r="M944" t="s">
        <v>8122</v>
      </c>
      <c r="N944">
        <v>4</v>
      </c>
      <c r="O944" t="s">
        <v>8160</v>
      </c>
      <c r="P944" t="s">
        <v>8576</v>
      </c>
      <c r="Q944" s="2">
        <v>46204</v>
      </c>
      <c r="R944" t="s">
        <v>422</v>
      </c>
      <c r="S944" t="s">
        <v>423</v>
      </c>
      <c r="T944" t="s">
        <v>424</v>
      </c>
      <c r="U944" t="s">
        <v>357</v>
      </c>
      <c r="V944" t="s">
        <v>36</v>
      </c>
      <c r="W944" t="s">
        <v>425</v>
      </c>
      <c r="X944" t="s">
        <v>379</v>
      </c>
      <c r="Y944" t="s">
        <v>380</v>
      </c>
      <c r="Z944" t="s">
        <v>381</v>
      </c>
      <c r="AA944" t="s">
        <v>357</v>
      </c>
      <c r="AB944" t="s">
        <v>36</v>
      </c>
      <c r="AC944" t="s">
        <v>358</v>
      </c>
      <c r="AD944" t="s">
        <v>147</v>
      </c>
      <c r="AE944" t="s">
        <v>41</v>
      </c>
      <c r="AF944" t="s">
        <v>8583</v>
      </c>
      <c r="AG944" s="8">
        <v>0</v>
      </c>
      <c r="AH944" s="8">
        <v>0</v>
      </c>
      <c r="AI944" s="8">
        <v>629</v>
      </c>
      <c r="AJ944" s="8">
        <v>0</v>
      </c>
      <c r="AK944" t="s">
        <v>8568</v>
      </c>
    </row>
    <row r="945" spans="1:37" x14ac:dyDescent="0.25">
      <c r="A945">
        <v>1355</v>
      </c>
      <c r="B945">
        <v>3</v>
      </c>
      <c r="C945">
        <v>3</v>
      </c>
      <c r="D945" t="str">
        <f>IF(Table14[[#This Row],[Round]]=Table14[[#This Row],[Round in Funding Year 2025]],"SAME","DIFFERENT")</f>
        <v>SAME</v>
      </c>
      <c r="E945" t="s">
        <v>42</v>
      </c>
      <c r="F945" t="s">
        <v>42</v>
      </c>
      <c r="G945" t="str">
        <f>IF(Table14[[#This Row],[Vendor]]=Table14[[#This Row],[Previous Vendor (from Fund Year 2025 in SF)]],"SAME","DIFFERENT VENDOR")</f>
        <v>SAME</v>
      </c>
      <c r="H945" t="s">
        <v>373</v>
      </c>
      <c r="I945" t="s">
        <v>374</v>
      </c>
      <c r="J945" t="s">
        <v>373</v>
      </c>
      <c r="K945" t="s">
        <v>31</v>
      </c>
      <c r="L945" t="s">
        <v>31</v>
      </c>
      <c r="M945" t="s">
        <v>8122</v>
      </c>
      <c r="N945">
        <v>4</v>
      </c>
      <c r="O945" t="s">
        <v>8160</v>
      </c>
      <c r="P945" t="s">
        <v>8576</v>
      </c>
      <c r="Q945" s="2">
        <v>46204</v>
      </c>
      <c r="R945" t="s">
        <v>2539</v>
      </c>
      <c r="S945" t="s">
        <v>2540</v>
      </c>
      <c r="T945" t="s">
        <v>2541</v>
      </c>
      <c r="U945" t="s">
        <v>357</v>
      </c>
      <c r="V945" t="s">
        <v>36</v>
      </c>
      <c r="W945" t="s">
        <v>358</v>
      </c>
      <c r="X945" t="s">
        <v>379</v>
      </c>
      <c r="Y945" t="s">
        <v>380</v>
      </c>
      <c r="Z945" t="s">
        <v>381</v>
      </c>
      <c r="AA945" t="s">
        <v>357</v>
      </c>
      <c r="AB945" t="s">
        <v>36</v>
      </c>
      <c r="AC945" t="s">
        <v>358</v>
      </c>
      <c r="AD945" t="s">
        <v>147</v>
      </c>
      <c r="AE945" t="s">
        <v>41</v>
      </c>
      <c r="AF945" t="s">
        <v>8583</v>
      </c>
      <c r="AG945" s="8">
        <v>0</v>
      </c>
      <c r="AH945" s="8">
        <v>0</v>
      </c>
      <c r="AI945" s="8">
        <v>629</v>
      </c>
      <c r="AJ945" s="8">
        <v>0</v>
      </c>
      <c r="AK945" t="s">
        <v>8568</v>
      </c>
    </row>
    <row r="946" spans="1:37" x14ac:dyDescent="0.25">
      <c r="A946">
        <v>1356</v>
      </c>
      <c r="B946">
        <v>3</v>
      </c>
      <c r="C946">
        <v>3</v>
      </c>
      <c r="D946" t="str">
        <f>IF(Table14[[#This Row],[Round]]=Table14[[#This Row],[Round in Funding Year 2025]],"SAME","DIFFERENT")</f>
        <v>SAME</v>
      </c>
      <c r="E946" t="s">
        <v>42</v>
      </c>
      <c r="F946" t="s">
        <v>42</v>
      </c>
      <c r="G946" t="str">
        <f>IF(Table14[[#This Row],[Vendor]]=Table14[[#This Row],[Previous Vendor (from Fund Year 2025 in SF)]],"SAME","DIFFERENT VENDOR")</f>
        <v>SAME</v>
      </c>
      <c r="H946" t="s">
        <v>373</v>
      </c>
      <c r="I946" t="s">
        <v>374</v>
      </c>
      <c r="J946" t="s">
        <v>373</v>
      </c>
      <c r="K946" t="s">
        <v>31</v>
      </c>
      <c r="L946" t="s">
        <v>31</v>
      </c>
      <c r="M946" t="s">
        <v>8122</v>
      </c>
      <c r="N946">
        <v>4</v>
      </c>
      <c r="O946" t="s">
        <v>8160</v>
      </c>
      <c r="P946" t="s">
        <v>8576</v>
      </c>
      <c r="Q946" s="2">
        <v>46204</v>
      </c>
      <c r="R946" t="s">
        <v>2545</v>
      </c>
      <c r="S946" t="s">
        <v>2546</v>
      </c>
      <c r="T946" t="s">
        <v>2547</v>
      </c>
      <c r="U946" t="s">
        <v>357</v>
      </c>
      <c r="V946" t="s">
        <v>36</v>
      </c>
      <c r="W946" t="s">
        <v>425</v>
      </c>
      <c r="X946" t="s">
        <v>379</v>
      </c>
      <c r="Y946" t="s">
        <v>380</v>
      </c>
      <c r="Z946" t="s">
        <v>381</v>
      </c>
      <c r="AA946" t="s">
        <v>357</v>
      </c>
      <c r="AB946" t="s">
        <v>36</v>
      </c>
      <c r="AC946" t="s">
        <v>358</v>
      </c>
      <c r="AD946" t="s">
        <v>147</v>
      </c>
      <c r="AE946" t="s">
        <v>41</v>
      </c>
      <c r="AF946" t="s">
        <v>8583</v>
      </c>
      <c r="AG946" s="8">
        <v>0</v>
      </c>
      <c r="AH946" s="8">
        <v>0</v>
      </c>
      <c r="AI946" s="8">
        <v>629</v>
      </c>
      <c r="AJ946" s="8">
        <v>0</v>
      </c>
      <c r="AK946" t="s">
        <v>8568</v>
      </c>
    </row>
    <row r="947" spans="1:37" x14ac:dyDescent="0.25">
      <c r="A947">
        <v>1357</v>
      </c>
      <c r="B947">
        <v>3</v>
      </c>
      <c r="C947">
        <v>3</v>
      </c>
      <c r="D947" t="str">
        <f>IF(Table14[[#This Row],[Round]]=Table14[[#This Row],[Round in Funding Year 2025]],"SAME","DIFFERENT")</f>
        <v>SAME</v>
      </c>
      <c r="E947" t="s">
        <v>42</v>
      </c>
      <c r="F947" t="s">
        <v>42</v>
      </c>
      <c r="G947" t="str">
        <f>IF(Table14[[#This Row],[Vendor]]=Table14[[#This Row],[Previous Vendor (from Fund Year 2025 in SF)]],"SAME","DIFFERENT VENDOR")</f>
        <v>SAME</v>
      </c>
      <c r="H947" t="s">
        <v>373</v>
      </c>
      <c r="I947" t="s">
        <v>374</v>
      </c>
      <c r="J947" t="s">
        <v>373</v>
      </c>
      <c r="K947" t="s">
        <v>31</v>
      </c>
      <c r="L947" t="s">
        <v>31</v>
      </c>
      <c r="M947" t="s">
        <v>8122</v>
      </c>
      <c r="N947">
        <v>4</v>
      </c>
      <c r="O947" t="s">
        <v>8160</v>
      </c>
      <c r="P947" t="s">
        <v>8576</v>
      </c>
      <c r="Q947" s="2">
        <v>46204</v>
      </c>
      <c r="R947" t="s">
        <v>2479</v>
      </c>
      <c r="S947" t="s">
        <v>2480</v>
      </c>
      <c r="T947" t="s">
        <v>2481</v>
      </c>
      <c r="U947" t="s">
        <v>357</v>
      </c>
      <c r="V947" t="s">
        <v>36</v>
      </c>
      <c r="W947" t="s">
        <v>425</v>
      </c>
      <c r="X947" t="s">
        <v>379</v>
      </c>
      <c r="Y947" t="s">
        <v>380</v>
      </c>
      <c r="Z947" t="s">
        <v>381</v>
      </c>
      <c r="AA947" t="s">
        <v>357</v>
      </c>
      <c r="AB947" t="s">
        <v>36</v>
      </c>
      <c r="AC947" t="s">
        <v>358</v>
      </c>
      <c r="AD947" t="s">
        <v>147</v>
      </c>
      <c r="AE947" t="s">
        <v>41</v>
      </c>
      <c r="AF947" t="s">
        <v>8583</v>
      </c>
      <c r="AG947" s="8">
        <v>0</v>
      </c>
      <c r="AH947" s="8">
        <v>0</v>
      </c>
      <c r="AI947" s="8">
        <v>629</v>
      </c>
      <c r="AJ947" s="8">
        <v>0</v>
      </c>
      <c r="AK947" t="s">
        <v>8568</v>
      </c>
    </row>
    <row r="948" spans="1:37" x14ac:dyDescent="0.25">
      <c r="A948">
        <v>1358</v>
      </c>
      <c r="B948">
        <v>3</v>
      </c>
      <c r="C948">
        <v>3</v>
      </c>
      <c r="D948" t="str">
        <f>IF(Table14[[#This Row],[Round]]=Table14[[#This Row],[Round in Funding Year 2025]],"SAME","DIFFERENT")</f>
        <v>SAME</v>
      </c>
      <c r="E948" t="s">
        <v>42</v>
      </c>
      <c r="F948" t="s">
        <v>42</v>
      </c>
      <c r="G948" t="str">
        <f>IF(Table14[[#This Row],[Vendor]]=Table14[[#This Row],[Previous Vendor (from Fund Year 2025 in SF)]],"SAME","DIFFERENT VENDOR")</f>
        <v>SAME</v>
      </c>
      <c r="H948" t="s">
        <v>373</v>
      </c>
      <c r="I948" t="s">
        <v>374</v>
      </c>
      <c r="J948" t="s">
        <v>373</v>
      </c>
      <c r="K948" t="s">
        <v>31</v>
      </c>
      <c r="L948" t="s">
        <v>31</v>
      </c>
      <c r="M948" t="s">
        <v>8122</v>
      </c>
      <c r="N948">
        <v>4</v>
      </c>
      <c r="O948" t="s">
        <v>8160</v>
      </c>
      <c r="P948" t="s">
        <v>8576</v>
      </c>
      <c r="Q948" s="2">
        <v>46204</v>
      </c>
      <c r="R948" t="s">
        <v>2488</v>
      </c>
      <c r="S948" t="s">
        <v>2489</v>
      </c>
      <c r="T948" t="s">
        <v>2490</v>
      </c>
      <c r="U948" t="s">
        <v>357</v>
      </c>
      <c r="V948" t="s">
        <v>36</v>
      </c>
      <c r="W948" t="s">
        <v>358</v>
      </c>
      <c r="X948" t="s">
        <v>379</v>
      </c>
      <c r="Y948" t="s">
        <v>380</v>
      </c>
      <c r="Z948" t="s">
        <v>381</v>
      </c>
      <c r="AA948" t="s">
        <v>357</v>
      </c>
      <c r="AB948" t="s">
        <v>36</v>
      </c>
      <c r="AC948" t="s">
        <v>358</v>
      </c>
      <c r="AD948" t="s">
        <v>147</v>
      </c>
      <c r="AE948" t="s">
        <v>41</v>
      </c>
      <c r="AF948" t="s">
        <v>8583</v>
      </c>
      <c r="AG948" s="8">
        <v>0</v>
      </c>
      <c r="AH948" s="8">
        <v>0</v>
      </c>
      <c r="AI948" s="8">
        <v>629</v>
      </c>
      <c r="AJ948" s="8">
        <v>0</v>
      </c>
      <c r="AK948" t="s">
        <v>8568</v>
      </c>
    </row>
    <row r="949" spans="1:37" x14ac:dyDescent="0.25">
      <c r="A949">
        <v>1359</v>
      </c>
      <c r="B949">
        <v>3</v>
      </c>
      <c r="C949">
        <v>3</v>
      </c>
      <c r="D949" t="str">
        <f>IF(Table14[[#This Row],[Round]]=Table14[[#This Row],[Round in Funding Year 2025]],"SAME","DIFFERENT")</f>
        <v>SAME</v>
      </c>
      <c r="E949" t="s">
        <v>42</v>
      </c>
      <c r="F949" t="s">
        <v>42</v>
      </c>
      <c r="G949" t="str">
        <f>IF(Table14[[#This Row],[Vendor]]=Table14[[#This Row],[Previous Vendor (from Fund Year 2025 in SF)]],"SAME","DIFFERENT VENDOR")</f>
        <v>SAME</v>
      </c>
      <c r="H949" t="s">
        <v>373</v>
      </c>
      <c r="I949" t="s">
        <v>374</v>
      </c>
      <c r="J949" t="s">
        <v>373</v>
      </c>
      <c r="K949" t="s">
        <v>31</v>
      </c>
      <c r="L949" t="s">
        <v>31</v>
      </c>
      <c r="M949" t="s">
        <v>8122</v>
      </c>
      <c r="N949">
        <v>4</v>
      </c>
      <c r="O949" t="s">
        <v>8160</v>
      </c>
      <c r="P949" t="s">
        <v>8576</v>
      </c>
      <c r="Q949" s="2">
        <v>46204</v>
      </c>
      <c r="R949" t="s">
        <v>2497</v>
      </c>
      <c r="S949" t="s">
        <v>2498</v>
      </c>
      <c r="T949" t="s">
        <v>2499</v>
      </c>
      <c r="U949" t="s">
        <v>357</v>
      </c>
      <c r="V949" t="s">
        <v>36</v>
      </c>
      <c r="W949" t="s">
        <v>410</v>
      </c>
      <c r="X949" t="s">
        <v>379</v>
      </c>
      <c r="Y949" t="s">
        <v>380</v>
      </c>
      <c r="Z949" t="s">
        <v>381</v>
      </c>
      <c r="AA949" t="s">
        <v>357</v>
      </c>
      <c r="AB949" t="s">
        <v>36</v>
      </c>
      <c r="AC949" t="s">
        <v>358</v>
      </c>
      <c r="AD949" t="s">
        <v>147</v>
      </c>
      <c r="AE949" t="s">
        <v>41</v>
      </c>
      <c r="AF949" t="s">
        <v>8583</v>
      </c>
      <c r="AG949" s="8">
        <v>0</v>
      </c>
      <c r="AH949" s="8">
        <v>0</v>
      </c>
      <c r="AI949" s="8">
        <v>629</v>
      </c>
      <c r="AJ949" s="8">
        <v>0</v>
      </c>
      <c r="AK949" t="s">
        <v>8568</v>
      </c>
    </row>
    <row r="950" spans="1:37" x14ac:dyDescent="0.25">
      <c r="A950">
        <v>1360</v>
      </c>
      <c r="B950">
        <v>3</v>
      </c>
      <c r="C950">
        <v>3</v>
      </c>
      <c r="D950" t="str">
        <f>IF(Table14[[#This Row],[Round]]=Table14[[#This Row],[Round in Funding Year 2025]],"SAME","DIFFERENT")</f>
        <v>SAME</v>
      </c>
      <c r="E950" t="s">
        <v>42</v>
      </c>
      <c r="F950" t="s">
        <v>42</v>
      </c>
      <c r="G950" t="str">
        <f>IF(Table14[[#This Row],[Vendor]]=Table14[[#This Row],[Previous Vendor (from Fund Year 2025 in SF)]],"SAME","DIFFERENT VENDOR")</f>
        <v>SAME</v>
      </c>
      <c r="H950" t="s">
        <v>373</v>
      </c>
      <c r="I950" t="s">
        <v>374</v>
      </c>
      <c r="J950" t="s">
        <v>373</v>
      </c>
      <c r="K950" t="s">
        <v>31</v>
      </c>
      <c r="L950" t="s">
        <v>31</v>
      </c>
      <c r="M950" t="s">
        <v>8122</v>
      </c>
      <c r="N950">
        <v>4</v>
      </c>
      <c r="O950" t="s">
        <v>8160</v>
      </c>
      <c r="P950" t="s">
        <v>8576</v>
      </c>
      <c r="Q950" s="2">
        <v>46204</v>
      </c>
      <c r="R950" t="s">
        <v>2458</v>
      </c>
      <c r="S950" t="s">
        <v>2459</v>
      </c>
      <c r="T950" t="s">
        <v>2460</v>
      </c>
      <c r="U950" t="s">
        <v>357</v>
      </c>
      <c r="V950" t="s">
        <v>36</v>
      </c>
      <c r="W950" t="s">
        <v>410</v>
      </c>
      <c r="X950" t="s">
        <v>379</v>
      </c>
      <c r="Y950" t="s">
        <v>380</v>
      </c>
      <c r="Z950" t="s">
        <v>381</v>
      </c>
      <c r="AA950" t="s">
        <v>357</v>
      </c>
      <c r="AB950" t="s">
        <v>36</v>
      </c>
      <c r="AC950" t="s">
        <v>358</v>
      </c>
      <c r="AD950" t="s">
        <v>147</v>
      </c>
      <c r="AE950" t="s">
        <v>41</v>
      </c>
      <c r="AF950" t="s">
        <v>8583</v>
      </c>
      <c r="AG950" s="8">
        <v>0</v>
      </c>
      <c r="AH950" s="8">
        <v>0</v>
      </c>
      <c r="AI950" s="8">
        <v>629</v>
      </c>
      <c r="AJ950" s="8">
        <v>0</v>
      </c>
      <c r="AK950" t="s">
        <v>8568</v>
      </c>
    </row>
    <row r="951" spans="1:37" x14ac:dyDescent="0.25">
      <c r="A951">
        <v>1361</v>
      </c>
      <c r="B951">
        <v>3</v>
      </c>
      <c r="C951">
        <v>3</v>
      </c>
      <c r="D951" t="str">
        <f>IF(Table14[[#This Row],[Round]]=Table14[[#This Row],[Round in Funding Year 2025]],"SAME","DIFFERENT")</f>
        <v>SAME</v>
      </c>
      <c r="E951" t="s">
        <v>42</v>
      </c>
      <c r="F951" t="s">
        <v>42</v>
      </c>
      <c r="G951" t="str">
        <f>IF(Table14[[#This Row],[Vendor]]=Table14[[#This Row],[Previous Vendor (from Fund Year 2025 in SF)]],"SAME","DIFFERENT VENDOR")</f>
        <v>SAME</v>
      </c>
      <c r="H951" t="s">
        <v>373</v>
      </c>
      <c r="I951" t="s">
        <v>374</v>
      </c>
      <c r="J951" t="s">
        <v>373</v>
      </c>
      <c r="K951" t="s">
        <v>31</v>
      </c>
      <c r="L951" t="s">
        <v>31</v>
      </c>
      <c r="M951" t="s">
        <v>8122</v>
      </c>
      <c r="N951">
        <v>4</v>
      </c>
      <c r="O951" t="s">
        <v>8160</v>
      </c>
      <c r="P951" t="s">
        <v>8576</v>
      </c>
      <c r="Q951" s="2">
        <v>46204</v>
      </c>
      <c r="R951" t="s">
        <v>2551</v>
      </c>
      <c r="S951" t="s">
        <v>2552</v>
      </c>
      <c r="T951" t="s">
        <v>2553</v>
      </c>
      <c r="U951" t="s">
        <v>357</v>
      </c>
      <c r="V951" t="s">
        <v>36</v>
      </c>
      <c r="W951" t="s">
        <v>378</v>
      </c>
      <c r="X951" t="s">
        <v>379</v>
      </c>
      <c r="Y951" t="s">
        <v>380</v>
      </c>
      <c r="Z951" t="s">
        <v>381</v>
      </c>
      <c r="AA951" t="s">
        <v>357</v>
      </c>
      <c r="AB951" t="s">
        <v>36</v>
      </c>
      <c r="AC951" t="s">
        <v>358</v>
      </c>
      <c r="AD951" t="s">
        <v>147</v>
      </c>
      <c r="AE951" t="s">
        <v>41</v>
      </c>
      <c r="AF951" t="s">
        <v>8583</v>
      </c>
      <c r="AG951" s="8">
        <v>0</v>
      </c>
      <c r="AH951" s="8">
        <v>0</v>
      </c>
      <c r="AI951" s="8">
        <v>629</v>
      </c>
      <c r="AJ951" s="8">
        <v>0</v>
      </c>
      <c r="AK951" t="s">
        <v>8568</v>
      </c>
    </row>
    <row r="952" spans="1:37" x14ac:dyDescent="0.25">
      <c r="A952">
        <v>1362</v>
      </c>
      <c r="B952">
        <v>3</v>
      </c>
      <c r="C952">
        <v>3</v>
      </c>
      <c r="D952" t="str">
        <f>IF(Table14[[#This Row],[Round]]=Table14[[#This Row],[Round in Funding Year 2025]],"SAME","DIFFERENT")</f>
        <v>SAME</v>
      </c>
      <c r="E952" t="s">
        <v>42</v>
      </c>
      <c r="F952" t="s">
        <v>42</v>
      </c>
      <c r="G952" t="str">
        <f>IF(Table14[[#This Row],[Vendor]]=Table14[[#This Row],[Previous Vendor (from Fund Year 2025 in SF)]],"SAME","DIFFERENT VENDOR")</f>
        <v>SAME</v>
      </c>
      <c r="H952" t="s">
        <v>373</v>
      </c>
      <c r="I952" t="s">
        <v>374</v>
      </c>
      <c r="J952" t="s">
        <v>373</v>
      </c>
      <c r="K952" t="s">
        <v>31</v>
      </c>
      <c r="L952" t="s">
        <v>31</v>
      </c>
      <c r="M952" t="s">
        <v>8122</v>
      </c>
      <c r="N952">
        <v>4</v>
      </c>
      <c r="O952" t="s">
        <v>8160</v>
      </c>
      <c r="P952" t="s">
        <v>8576</v>
      </c>
      <c r="Q952" s="2">
        <v>46204</v>
      </c>
      <c r="R952" t="s">
        <v>2510</v>
      </c>
      <c r="S952" t="s">
        <v>2511</v>
      </c>
      <c r="T952" t="s">
        <v>2512</v>
      </c>
      <c r="U952" t="s">
        <v>357</v>
      </c>
      <c r="V952" t="s">
        <v>36</v>
      </c>
      <c r="W952" t="s">
        <v>358</v>
      </c>
      <c r="X952" t="s">
        <v>379</v>
      </c>
      <c r="Y952" t="s">
        <v>380</v>
      </c>
      <c r="Z952" t="s">
        <v>381</v>
      </c>
      <c r="AA952" t="s">
        <v>357</v>
      </c>
      <c r="AB952" t="s">
        <v>36</v>
      </c>
      <c r="AC952" t="s">
        <v>358</v>
      </c>
      <c r="AD952" t="s">
        <v>147</v>
      </c>
      <c r="AE952" t="s">
        <v>41</v>
      </c>
      <c r="AF952" t="s">
        <v>8583</v>
      </c>
      <c r="AG952" s="8">
        <v>0</v>
      </c>
      <c r="AH952" s="8">
        <v>0</v>
      </c>
      <c r="AI952" s="8">
        <v>629</v>
      </c>
      <c r="AJ952" s="8">
        <v>0</v>
      </c>
      <c r="AK952" t="s">
        <v>8568</v>
      </c>
    </row>
    <row r="953" spans="1:37" x14ac:dyDescent="0.25">
      <c r="A953">
        <v>1363</v>
      </c>
      <c r="B953">
        <v>3</v>
      </c>
      <c r="C953">
        <v>3</v>
      </c>
      <c r="D953" t="str">
        <f>IF(Table14[[#This Row],[Round]]=Table14[[#This Row],[Round in Funding Year 2025]],"SAME","DIFFERENT")</f>
        <v>SAME</v>
      </c>
      <c r="E953" t="s">
        <v>42</v>
      </c>
      <c r="F953" t="s">
        <v>42</v>
      </c>
      <c r="G953" t="str">
        <f>IF(Table14[[#This Row],[Vendor]]=Table14[[#This Row],[Previous Vendor (from Fund Year 2025 in SF)]],"SAME","DIFFERENT VENDOR")</f>
        <v>SAME</v>
      </c>
      <c r="H953" t="s">
        <v>373</v>
      </c>
      <c r="I953" t="s">
        <v>374</v>
      </c>
      <c r="J953" t="s">
        <v>373</v>
      </c>
      <c r="K953" t="s">
        <v>31</v>
      </c>
      <c r="L953" t="s">
        <v>31</v>
      </c>
      <c r="M953" t="s">
        <v>8122</v>
      </c>
      <c r="N953">
        <v>4</v>
      </c>
      <c r="O953" t="s">
        <v>8160</v>
      </c>
      <c r="P953" t="s">
        <v>8576</v>
      </c>
      <c r="Q953" s="2">
        <v>46204</v>
      </c>
      <c r="R953" t="s">
        <v>2516</v>
      </c>
      <c r="S953" t="s">
        <v>2517</v>
      </c>
      <c r="T953" t="s">
        <v>2518</v>
      </c>
      <c r="U953" t="s">
        <v>357</v>
      </c>
      <c r="V953" t="s">
        <v>36</v>
      </c>
      <c r="W953" t="s">
        <v>410</v>
      </c>
      <c r="X953" t="s">
        <v>379</v>
      </c>
      <c r="Y953" t="s">
        <v>380</v>
      </c>
      <c r="Z953" t="s">
        <v>381</v>
      </c>
      <c r="AA953" t="s">
        <v>357</v>
      </c>
      <c r="AB953" t="s">
        <v>36</v>
      </c>
      <c r="AC953" t="s">
        <v>358</v>
      </c>
      <c r="AD953" t="s">
        <v>147</v>
      </c>
      <c r="AE953" t="s">
        <v>41</v>
      </c>
      <c r="AF953" t="s">
        <v>8583</v>
      </c>
      <c r="AG953" s="8">
        <v>0</v>
      </c>
      <c r="AH953" s="8">
        <v>0</v>
      </c>
      <c r="AI953" s="8">
        <v>629</v>
      </c>
      <c r="AJ953" s="8">
        <v>0</v>
      </c>
      <c r="AK953" t="s">
        <v>8568</v>
      </c>
    </row>
    <row r="954" spans="1:37" x14ac:dyDescent="0.25">
      <c r="A954">
        <v>1364</v>
      </c>
      <c r="B954">
        <v>3</v>
      </c>
      <c r="C954">
        <v>3</v>
      </c>
      <c r="D954" t="str">
        <f>IF(Table14[[#This Row],[Round]]=Table14[[#This Row],[Round in Funding Year 2025]],"SAME","DIFFERENT")</f>
        <v>SAME</v>
      </c>
      <c r="E954" t="s">
        <v>42</v>
      </c>
      <c r="F954" t="s">
        <v>42</v>
      </c>
      <c r="G954" t="str">
        <f>IF(Table14[[#This Row],[Vendor]]=Table14[[#This Row],[Previous Vendor (from Fund Year 2025 in SF)]],"SAME","DIFFERENT VENDOR")</f>
        <v>SAME</v>
      </c>
      <c r="H954" t="s">
        <v>373</v>
      </c>
      <c r="I954" t="s">
        <v>374</v>
      </c>
      <c r="J954" t="s">
        <v>373</v>
      </c>
      <c r="K954" t="s">
        <v>31</v>
      </c>
      <c r="L954" t="s">
        <v>31</v>
      </c>
      <c r="M954" t="s">
        <v>8122</v>
      </c>
      <c r="N954">
        <v>4</v>
      </c>
      <c r="O954" t="s">
        <v>8160</v>
      </c>
      <c r="P954" t="s">
        <v>8576</v>
      </c>
      <c r="Q954" s="2">
        <v>46204</v>
      </c>
      <c r="R954" t="s">
        <v>496</v>
      </c>
      <c r="S954" t="s">
        <v>497</v>
      </c>
      <c r="T954" t="s">
        <v>498</v>
      </c>
      <c r="U954" t="s">
        <v>357</v>
      </c>
      <c r="V954" t="s">
        <v>36</v>
      </c>
      <c r="W954" t="s">
        <v>358</v>
      </c>
      <c r="X954" t="s">
        <v>379</v>
      </c>
      <c r="Y954" t="s">
        <v>380</v>
      </c>
      <c r="Z954" t="s">
        <v>381</v>
      </c>
      <c r="AA954" t="s">
        <v>357</v>
      </c>
      <c r="AB954" t="s">
        <v>36</v>
      </c>
      <c r="AC954" t="s">
        <v>358</v>
      </c>
      <c r="AD954" t="s">
        <v>147</v>
      </c>
      <c r="AE954" t="s">
        <v>41</v>
      </c>
      <c r="AF954" t="s">
        <v>8583</v>
      </c>
      <c r="AG954" s="8">
        <v>0</v>
      </c>
      <c r="AH954" s="8">
        <v>0</v>
      </c>
      <c r="AI954" s="8">
        <v>629</v>
      </c>
      <c r="AJ954" s="8">
        <v>0</v>
      </c>
      <c r="AK954" t="s">
        <v>8568</v>
      </c>
    </row>
    <row r="955" spans="1:37" x14ac:dyDescent="0.25">
      <c r="A955">
        <v>1365</v>
      </c>
      <c r="B955">
        <v>3</v>
      </c>
      <c r="C955">
        <v>3</v>
      </c>
      <c r="D955" t="str">
        <f>IF(Table14[[#This Row],[Round]]=Table14[[#This Row],[Round in Funding Year 2025]],"SAME","DIFFERENT")</f>
        <v>SAME</v>
      </c>
      <c r="E955" t="s">
        <v>42</v>
      </c>
      <c r="F955" t="s">
        <v>42</v>
      </c>
      <c r="G955" t="str">
        <f>IF(Table14[[#This Row],[Vendor]]=Table14[[#This Row],[Previous Vendor (from Fund Year 2025 in SF)]],"SAME","DIFFERENT VENDOR")</f>
        <v>SAME</v>
      </c>
      <c r="H955" t="s">
        <v>373</v>
      </c>
      <c r="I955" t="s">
        <v>374</v>
      </c>
      <c r="J955" t="s">
        <v>373</v>
      </c>
      <c r="K955" t="s">
        <v>31</v>
      </c>
      <c r="L955" t="s">
        <v>31</v>
      </c>
      <c r="M955" t="s">
        <v>8122</v>
      </c>
      <c r="N955">
        <v>4</v>
      </c>
      <c r="O955" t="s">
        <v>8160</v>
      </c>
      <c r="P955" t="s">
        <v>8576</v>
      </c>
      <c r="Q955" s="2">
        <v>46204</v>
      </c>
      <c r="R955" t="s">
        <v>375</v>
      </c>
      <c r="S955" t="s">
        <v>376</v>
      </c>
      <c r="T955" t="s">
        <v>377</v>
      </c>
      <c r="U955" t="s">
        <v>357</v>
      </c>
      <c r="V955" t="s">
        <v>36</v>
      </c>
      <c r="W955" t="s">
        <v>378</v>
      </c>
      <c r="X955" t="s">
        <v>379</v>
      </c>
      <c r="Y955" t="s">
        <v>380</v>
      </c>
      <c r="Z955" t="s">
        <v>381</v>
      </c>
      <c r="AA955" t="s">
        <v>357</v>
      </c>
      <c r="AB955" t="s">
        <v>36</v>
      </c>
      <c r="AC955" t="s">
        <v>358</v>
      </c>
      <c r="AD955" t="s">
        <v>147</v>
      </c>
      <c r="AE955" t="s">
        <v>41</v>
      </c>
      <c r="AF955" t="s">
        <v>8583</v>
      </c>
      <c r="AG955" s="8">
        <v>0</v>
      </c>
      <c r="AH955" s="8">
        <v>0</v>
      </c>
      <c r="AI955" s="8">
        <v>629</v>
      </c>
      <c r="AJ955" s="8">
        <v>0</v>
      </c>
      <c r="AK955" t="s">
        <v>8568</v>
      </c>
    </row>
    <row r="956" spans="1:37" x14ac:dyDescent="0.25">
      <c r="A956">
        <v>1366</v>
      </c>
      <c r="B956">
        <v>3</v>
      </c>
      <c r="C956">
        <v>3</v>
      </c>
      <c r="D956" t="str">
        <f>IF(Table14[[#This Row],[Round]]=Table14[[#This Row],[Round in Funding Year 2025]],"SAME","DIFFERENT")</f>
        <v>SAME</v>
      </c>
      <c r="E956" t="s">
        <v>42</v>
      </c>
      <c r="F956" t="s">
        <v>42</v>
      </c>
      <c r="G956" t="str">
        <f>IF(Table14[[#This Row],[Vendor]]=Table14[[#This Row],[Previous Vendor (from Fund Year 2025 in SF)]],"SAME","DIFFERENT VENDOR")</f>
        <v>SAME</v>
      </c>
      <c r="H956" t="s">
        <v>373</v>
      </c>
      <c r="I956" t="s">
        <v>374</v>
      </c>
      <c r="J956" t="s">
        <v>373</v>
      </c>
      <c r="K956" t="s">
        <v>31</v>
      </c>
      <c r="L956" t="s">
        <v>31</v>
      </c>
      <c r="M956" t="s">
        <v>8122</v>
      </c>
      <c r="N956">
        <v>4</v>
      </c>
      <c r="O956" t="s">
        <v>8160</v>
      </c>
      <c r="P956" t="s">
        <v>8576</v>
      </c>
      <c r="Q956" s="2">
        <v>46204</v>
      </c>
      <c r="R956" t="s">
        <v>379</v>
      </c>
      <c r="S956" t="s">
        <v>380</v>
      </c>
      <c r="T956" t="s">
        <v>381</v>
      </c>
      <c r="U956" t="s">
        <v>357</v>
      </c>
      <c r="V956" t="s">
        <v>36</v>
      </c>
      <c r="W956" t="s">
        <v>358</v>
      </c>
      <c r="X956" t="s">
        <v>52</v>
      </c>
      <c r="AB956" t="s">
        <v>36</v>
      </c>
      <c r="AD956" t="s">
        <v>147</v>
      </c>
      <c r="AE956" t="s">
        <v>26</v>
      </c>
      <c r="AF956" t="s">
        <v>8583</v>
      </c>
      <c r="AG956" s="8">
        <v>0</v>
      </c>
      <c r="AH956" s="8">
        <v>0</v>
      </c>
      <c r="AI956" s="8">
        <v>629</v>
      </c>
      <c r="AJ956" s="8">
        <v>0</v>
      </c>
      <c r="AK956" t="s">
        <v>8568</v>
      </c>
    </row>
    <row r="957" spans="1:37" x14ac:dyDescent="0.25">
      <c r="A957">
        <v>304</v>
      </c>
      <c r="B957">
        <v>5</v>
      </c>
      <c r="C957">
        <v>5</v>
      </c>
      <c r="D957" t="str">
        <f>IF(Table14[[#This Row],[Round]]=Table14[[#This Row],[Round in Funding Year 2025]],"SAME","DIFFERENT")</f>
        <v>SAME</v>
      </c>
      <c r="E957" t="s">
        <v>42</v>
      </c>
      <c r="F957" t="s">
        <v>42</v>
      </c>
      <c r="G957" t="str">
        <f>IF(Table14[[#This Row],[Vendor]]=Table14[[#This Row],[Previous Vendor (from Fund Year 2025 in SF)]],"SAME","DIFFERENT VENDOR")</f>
        <v>SAME</v>
      </c>
      <c r="H957" t="s">
        <v>3444</v>
      </c>
      <c r="I957" t="s">
        <v>3445</v>
      </c>
      <c r="J957" t="str">
        <f>VLOOKUP(Table14[[#This Row],[DoIT Circuit Number]],[1]report1770403600037!$C$2:$D$1982,2,FALSE)</f>
        <v>JOLIET TOWNSHIP HSD 204</v>
      </c>
      <c r="K957" t="s">
        <v>31</v>
      </c>
      <c r="L957" t="s">
        <v>31</v>
      </c>
      <c r="M957" t="s">
        <v>8122</v>
      </c>
      <c r="N957">
        <v>4</v>
      </c>
      <c r="O957" t="s">
        <v>8160</v>
      </c>
      <c r="P957" t="s">
        <v>8576</v>
      </c>
      <c r="Q957" s="2">
        <v>46204</v>
      </c>
      <c r="R957" t="s">
        <v>3446</v>
      </c>
      <c r="S957" t="s">
        <v>3447</v>
      </c>
      <c r="T957" t="s">
        <v>3448</v>
      </c>
      <c r="U957" t="s">
        <v>357</v>
      </c>
      <c r="V957" t="s">
        <v>36</v>
      </c>
      <c r="W957" t="s">
        <v>425</v>
      </c>
      <c r="X957" t="s">
        <v>52</v>
      </c>
      <c r="AB957" t="s">
        <v>36</v>
      </c>
      <c r="AD957" t="s">
        <v>147</v>
      </c>
      <c r="AE957" t="s">
        <v>26</v>
      </c>
      <c r="AF957" t="s">
        <v>8583</v>
      </c>
      <c r="AG957" s="8">
        <v>0</v>
      </c>
      <c r="AH957" s="8">
        <v>0</v>
      </c>
      <c r="AI957" s="8">
        <v>395</v>
      </c>
      <c r="AJ957" s="8">
        <v>0</v>
      </c>
      <c r="AK957" t="s">
        <v>8568</v>
      </c>
    </row>
    <row r="958" spans="1:37" x14ac:dyDescent="0.25">
      <c r="A958">
        <v>305</v>
      </c>
      <c r="B958">
        <v>5</v>
      </c>
      <c r="C958">
        <v>5</v>
      </c>
      <c r="D958" t="str">
        <f>IF(Table14[[#This Row],[Round]]=Table14[[#This Row],[Round in Funding Year 2025]],"SAME","DIFFERENT")</f>
        <v>SAME</v>
      </c>
      <c r="E958" t="s">
        <v>42</v>
      </c>
      <c r="F958" t="s">
        <v>42</v>
      </c>
      <c r="G958" t="str">
        <f>IF(Table14[[#This Row],[Vendor]]=Table14[[#This Row],[Previous Vendor (from Fund Year 2025 in SF)]],"SAME","DIFFERENT VENDOR")</f>
        <v>SAME</v>
      </c>
      <c r="H958" t="s">
        <v>3444</v>
      </c>
      <c r="I958" t="s">
        <v>3445</v>
      </c>
      <c r="J958" t="str">
        <f>VLOOKUP(Table14[[#This Row],[DoIT Circuit Number]],[1]report1770403600037!$C$2:$D$1982,2,FALSE)</f>
        <v>JOLIET TOWNSHIP HSD 204</v>
      </c>
      <c r="K958" t="s">
        <v>31</v>
      </c>
      <c r="L958" t="s">
        <v>31</v>
      </c>
      <c r="M958" t="s">
        <v>8122</v>
      </c>
      <c r="N958">
        <v>4</v>
      </c>
      <c r="O958" t="s">
        <v>8160</v>
      </c>
      <c r="P958" t="s">
        <v>8576</v>
      </c>
      <c r="Q958" s="2">
        <v>46204</v>
      </c>
      <c r="R958" t="s">
        <v>3457</v>
      </c>
      <c r="S958" t="s">
        <v>3458</v>
      </c>
      <c r="T958" t="s">
        <v>3459</v>
      </c>
      <c r="U958" t="s">
        <v>357</v>
      </c>
      <c r="V958" t="s">
        <v>36</v>
      </c>
      <c r="W958" t="s">
        <v>358</v>
      </c>
      <c r="X958" t="s">
        <v>52</v>
      </c>
      <c r="AB958" t="s">
        <v>36</v>
      </c>
      <c r="AD958" t="s">
        <v>147</v>
      </c>
      <c r="AE958" t="s">
        <v>26</v>
      </c>
      <c r="AF958" t="s">
        <v>8583</v>
      </c>
      <c r="AG958" s="8">
        <v>0</v>
      </c>
      <c r="AH958" s="8">
        <v>0</v>
      </c>
      <c r="AI958" s="8">
        <v>395</v>
      </c>
      <c r="AJ958" s="8">
        <v>0</v>
      </c>
      <c r="AK958" t="s">
        <v>8568</v>
      </c>
    </row>
    <row r="959" spans="1:37" x14ac:dyDescent="0.25">
      <c r="A959">
        <v>5908</v>
      </c>
      <c r="B959">
        <v>6</v>
      </c>
      <c r="C959">
        <v>6</v>
      </c>
      <c r="D959" t="str">
        <f>IF(Table14[[#This Row],[Round]]=Table14[[#This Row],[Round in Funding Year 2025]],"SAME","DIFFERENT")</f>
        <v>SAME</v>
      </c>
      <c r="E959" t="s">
        <v>73</v>
      </c>
      <c r="F959" t="s">
        <v>73</v>
      </c>
      <c r="G959" t="str">
        <f>IF(Table14[[#This Row],[Vendor]]=Table14[[#This Row],[Previous Vendor (from Fund Year 2025 in SF)]],"SAME","DIFFERENT VENDOR")</f>
        <v>SAME</v>
      </c>
      <c r="H959" t="s">
        <v>3444</v>
      </c>
      <c r="I959" t="s">
        <v>3445</v>
      </c>
      <c r="J959" t="str">
        <f>VLOOKUP(Table14[[#This Row],[DoIT Circuit Number]],[1]report1770403600037!$C$2:$D$1982,2,FALSE)</f>
        <v>JOLIET TOWNSHIP HSD 204</v>
      </c>
      <c r="K959" t="s">
        <v>25</v>
      </c>
      <c r="L959" t="s">
        <v>25</v>
      </c>
      <c r="M959" t="s">
        <v>8122</v>
      </c>
      <c r="N959">
        <v>4</v>
      </c>
      <c r="O959" t="s">
        <v>8160</v>
      </c>
      <c r="P959" t="s">
        <v>8576</v>
      </c>
      <c r="Q959" s="2">
        <v>46204</v>
      </c>
      <c r="R959" t="s">
        <v>3454</v>
      </c>
      <c r="S959" t="s">
        <v>3455</v>
      </c>
      <c r="T959" t="s">
        <v>3456</v>
      </c>
      <c r="U959" t="s">
        <v>357</v>
      </c>
      <c r="V959" t="s">
        <v>36</v>
      </c>
      <c r="W959" t="s">
        <v>378</v>
      </c>
      <c r="X959" t="s">
        <v>3446</v>
      </c>
      <c r="Y959" t="s">
        <v>3447</v>
      </c>
      <c r="Z959" t="s">
        <v>3448</v>
      </c>
      <c r="AA959" t="s">
        <v>357</v>
      </c>
      <c r="AB959" t="s">
        <v>36</v>
      </c>
      <c r="AC959" t="s">
        <v>425</v>
      </c>
      <c r="AD959" t="s">
        <v>147</v>
      </c>
      <c r="AE959" t="s">
        <v>41</v>
      </c>
      <c r="AF959" t="s">
        <v>8583</v>
      </c>
      <c r="AG959" s="8">
        <v>0</v>
      </c>
      <c r="AH959" s="8">
        <v>0</v>
      </c>
      <c r="AI959" s="8">
        <v>211.61</v>
      </c>
      <c r="AJ959" s="8">
        <v>0</v>
      </c>
      <c r="AK959" t="s">
        <v>8568</v>
      </c>
    </row>
    <row r="960" spans="1:37" x14ac:dyDescent="0.25">
      <c r="A960">
        <v>5909</v>
      </c>
      <c r="B960">
        <v>6</v>
      </c>
      <c r="C960">
        <v>6</v>
      </c>
      <c r="D960" t="str">
        <f>IF(Table14[[#This Row],[Round]]=Table14[[#This Row],[Round in Funding Year 2025]],"SAME","DIFFERENT")</f>
        <v>SAME</v>
      </c>
      <c r="E960" t="s">
        <v>73</v>
      </c>
      <c r="F960" t="s">
        <v>73</v>
      </c>
      <c r="G960" t="str">
        <f>IF(Table14[[#This Row],[Vendor]]=Table14[[#This Row],[Previous Vendor (from Fund Year 2025 in SF)]],"SAME","DIFFERENT VENDOR")</f>
        <v>SAME</v>
      </c>
      <c r="H960" t="s">
        <v>3444</v>
      </c>
      <c r="I960" t="s">
        <v>3445</v>
      </c>
      <c r="J960" t="str">
        <f>VLOOKUP(Table14[[#This Row],[DoIT Circuit Number]],[1]report1770403600037!$C$2:$D$1982,2,FALSE)</f>
        <v>JOLIET TOWNSHIP HSD 204</v>
      </c>
      <c r="K960" t="s">
        <v>31</v>
      </c>
      <c r="L960" t="s">
        <v>31</v>
      </c>
      <c r="M960" t="s">
        <v>8122</v>
      </c>
      <c r="N960">
        <v>4</v>
      </c>
      <c r="O960" t="s">
        <v>8160</v>
      </c>
      <c r="P960" t="s">
        <v>8576</v>
      </c>
      <c r="Q960" s="2">
        <v>46204</v>
      </c>
      <c r="R960" t="s">
        <v>3457</v>
      </c>
      <c r="S960" t="s">
        <v>3458</v>
      </c>
      <c r="T960" t="s">
        <v>3459</v>
      </c>
      <c r="U960" t="s">
        <v>357</v>
      </c>
      <c r="V960" t="s">
        <v>36</v>
      </c>
      <c r="W960" t="s">
        <v>358</v>
      </c>
      <c r="X960" t="s">
        <v>3446</v>
      </c>
      <c r="Y960" t="s">
        <v>3447</v>
      </c>
      <c r="Z960" t="s">
        <v>3448</v>
      </c>
      <c r="AA960" t="s">
        <v>357</v>
      </c>
      <c r="AB960" t="s">
        <v>36</v>
      </c>
      <c r="AC960" t="s">
        <v>425</v>
      </c>
      <c r="AD960" t="s">
        <v>147</v>
      </c>
      <c r="AE960" t="s">
        <v>41</v>
      </c>
      <c r="AF960" t="s">
        <v>8583</v>
      </c>
      <c r="AG960" s="8">
        <v>0</v>
      </c>
      <c r="AH960" s="8">
        <v>0</v>
      </c>
      <c r="AI960" s="8">
        <v>316</v>
      </c>
      <c r="AJ960" s="8">
        <v>0</v>
      </c>
      <c r="AK960" t="s">
        <v>8568</v>
      </c>
    </row>
    <row r="961" spans="1:37" x14ac:dyDescent="0.25">
      <c r="A961">
        <v>5910</v>
      </c>
      <c r="B961">
        <v>6</v>
      </c>
      <c r="C961">
        <v>6</v>
      </c>
      <c r="D961" t="str">
        <f>IF(Table14[[#This Row],[Round]]=Table14[[#This Row],[Round in Funding Year 2025]],"SAME","DIFFERENT")</f>
        <v>SAME</v>
      </c>
      <c r="E961" t="s">
        <v>73</v>
      </c>
      <c r="F961" t="s">
        <v>73</v>
      </c>
      <c r="G961" t="str">
        <f>IF(Table14[[#This Row],[Vendor]]=Table14[[#This Row],[Previous Vendor (from Fund Year 2025 in SF)]],"SAME","DIFFERENT VENDOR")</f>
        <v>SAME</v>
      </c>
      <c r="H961" t="s">
        <v>3444</v>
      </c>
      <c r="I961" t="s">
        <v>3445</v>
      </c>
      <c r="J961" t="str">
        <f>VLOOKUP(Table14[[#This Row],[DoIT Circuit Number]],[1]report1770403600037!$C$2:$D$1982,2,FALSE)</f>
        <v>JOLIET TOWNSHIP HSD 204</v>
      </c>
      <c r="K961" t="s">
        <v>25</v>
      </c>
      <c r="L961" t="s">
        <v>25</v>
      </c>
      <c r="M961" t="s">
        <v>8122</v>
      </c>
      <c r="N961">
        <v>4</v>
      </c>
      <c r="O961" t="s">
        <v>8160</v>
      </c>
      <c r="P961" t="s">
        <v>8576</v>
      </c>
      <c r="Q961" s="2">
        <v>46204</v>
      </c>
      <c r="R961" t="s">
        <v>3446</v>
      </c>
      <c r="S961" t="s">
        <v>3447</v>
      </c>
      <c r="T961" t="s">
        <v>3448</v>
      </c>
      <c r="U961" t="s">
        <v>357</v>
      </c>
      <c r="V961" t="s">
        <v>36</v>
      </c>
      <c r="W961" t="s">
        <v>425</v>
      </c>
      <c r="X961" t="s">
        <v>3449</v>
      </c>
      <c r="Y961" t="s">
        <v>3450</v>
      </c>
      <c r="Z961" t="s">
        <v>3451</v>
      </c>
      <c r="AA961" t="s">
        <v>3452</v>
      </c>
      <c r="AB961" t="s">
        <v>36</v>
      </c>
      <c r="AC961" t="s">
        <v>3453</v>
      </c>
      <c r="AD961" t="s">
        <v>147</v>
      </c>
      <c r="AE961" t="s">
        <v>41</v>
      </c>
      <c r="AF961" t="s">
        <v>8583</v>
      </c>
      <c r="AG961" s="8">
        <v>0</v>
      </c>
      <c r="AH961" s="8">
        <v>0</v>
      </c>
      <c r="AI961" s="8">
        <v>211.61</v>
      </c>
      <c r="AJ961" s="8">
        <v>0</v>
      </c>
      <c r="AK961" t="s">
        <v>8568</v>
      </c>
    </row>
    <row r="962" spans="1:37" x14ac:dyDescent="0.25">
      <c r="A962">
        <v>5959</v>
      </c>
      <c r="B962">
        <v>6</v>
      </c>
      <c r="C962">
        <v>6</v>
      </c>
      <c r="D962" t="str">
        <f>IF(Table14[[#This Row],[Round]]=Table14[[#This Row],[Round in Funding Year 2025]],"SAME","DIFFERENT")</f>
        <v>SAME</v>
      </c>
      <c r="E962" t="s">
        <v>73</v>
      </c>
      <c r="F962" t="s">
        <v>73</v>
      </c>
      <c r="G962" t="str">
        <f>IF(Table14[[#This Row],[Vendor]]=Table14[[#This Row],[Previous Vendor (from Fund Year 2025 in SF)]],"SAME","DIFFERENT VENDOR")</f>
        <v>SAME</v>
      </c>
      <c r="H962" t="s">
        <v>3444</v>
      </c>
      <c r="I962" t="s">
        <v>3445</v>
      </c>
      <c r="J962" t="str">
        <f>VLOOKUP(Table14[[#This Row],[DoIT Circuit Number]],[1]report1770403600037!$C$2:$D$1982,2,FALSE)</f>
        <v>JOLIET TOWNSHIP HSD 204</v>
      </c>
      <c r="K962" t="s">
        <v>25</v>
      </c>
      <c r="L962" t="s">
        <v>25</v>
      </c>
      <c r="M962" t="s">
        <v>8122</v>
      </c>
      <c r="N962">
        <v>4</v>
      </c>
      <c r="O962" t="s">
        <v>8160</v>
      </c>
      <c r="P962" t="s">
        <v>8576</v>
      </c>
      <c r="Q962" s="2">
        <v>46204</v>
      </c>
      <c r="R962" t="s">
        <v>3454</v>
      </c>
      <c r="S962" t="s">
        <v>3455</v>
      </c>
      <c r="T962" t="s">
        <v>3456</v>
      </c>
      <c r="U962" t="s">
        <v>357</v>
      </c>
      <c r="V962" t="s">
        <v>36</v>
      </c>
      <c r="W962" t="s">
        <v>378</v>
      </c>
      <c r="X962" t="s">
        <v>3457</v>
      </c>
      <c r="Y962" t="s">
        <v>3458</v>
      </c>
      <c r="Z962" t="s">
        <v>3459</v>
      </c>
      <c r="AA962" t="s">
        <v>357</v>
      </c>
      <c r="AB962" t="s">
        <v>36</v>
      </c>
      <c r="AC962" t="s">
        <v>358</v>
      </c>
      <c r="AD962" t="s">
        <v>147</v>
      </c>
      <c r="AE962" t="s">
        <v>41</v>
      </c>
      <c r="AF962" t="s">
        <v>8583</v>
      </c>
      <c r="AG962" s="8">
        <v>0</v>
      </c>
      <c r="AH962" s="8">
        <v>0</v>
      </c>
      <c r="AI962" s="8">
        <v>211.61</v>
      </c>
      <c r="AJ962" s="8">
        <v>0</v>
      </c>
      <c r="AK962" t="s">
        <v>8568</v>
      </c>
    </row>
    <row r="963" spans="1:37" x14ac:dyDescent="0.25">
      <c r="A963">
        <v>5960</v>
      </c>
      <c r="B963">
        <v>6</v>
      </c>
      <c r="C963">
        <v>6</v>
      </c>
      <c r="D963" t="str">
        <f>IF(Table14[[#This Row],[Round]]=Table14[[#This Row],[Round in Funding Year 2025]],"SAME","DIFFERENT")</f>
        <v>SAME</v>
      </c>
      <c r="E963" t="s">
        <v>73</v>
      </c>
      <c r="F963" t="s">
        <v>73</v>
      </c>
      <c r="G963" t="str">
        <f>IF(Table14[[#This Row],[Vendor]]=Table14[[#This Row],[Previous Vendor (from Fund Year 2025 in SF)]],"SAME","DIFFERENT VENDOR")</f>
        <v>SAME</v>
      </c>
      <c r="H963" t="s">
        <v>3444</v>
      </c>
      <c r="I963" t="s">
        <v>3445</v>
      </c>
      <c r="J963" t="str">
        <f>VLOOKUP(Table14[[#This Row],[DoIT Circuit Number]],[1]report1770403600037!$C$2:$D$1982,2,FALSE)</f>
        <v>JOLIET TOWNSHIP HSD 204</v>
      </c>
      <c r="K963" t="s">
        <v>25</v>
      </c>
      <c r="L963" t="s">
        <v>25</v>
      </c>
      <c r="M963" t="s">
        <v>8122</v>
      </c>
      <c r="N963">
        <v>4</v>
      </c>
      <c r="O963" t="s">
        <v>8160</v>
      </c>
      <c r="P963" t="s">
        <v>8576</v>
      </c>
      <c r="Q963" s="2">
        <v>46204</v>
      </c>
      <c r="R963" t="s">
        <v>3457</v>
      </c>
      <c r="S963" t="s">
        <v>3458</v>
      </c>
      <c r="T963" t="s">
        <v>3459</v>
      </c>
      <c r="U963" t="s">
        <v>357</v>
      </c>
      <c r="V963" t="s">
        <v>36</v>
      </c>
      <c r="W963" t="s">
        <v>358</v>
      </c>
      <c r="X963" t="s">
        <v>3449</v>
      </c>
      <c r="Y963" t="s">
        <v>3450</v>
      </c>
      <c r="Z963" t="s">
        <v>3451</v>
      </c>
      <c r="AA963" t="s">
        <v>3452</v>
      </c>
      <c r="AB963" t="s">
        <v>36</v>
      </c>
      <c r="AC963" t="s">
        <v>3453</v>
      </c>
      <c r="AD963" t="s">
        <v>147</v>
      </c>
      <c r="AE963" t="s">
        <v>41</v>
      </c>
      <c r="AF963" t="s">
        <v>8583</v>
      </c>
      <c r="AG963" s="8">
        <v>0</v>
      </c>
      <c r="AH963" s="8">
        <v>0</v>
      </c>
      <c r="AI963" s="8">
        <v>211.61</v>
      </c>
      <c r="AJ963" s="8">
        <v>0</v>
      </c>
      <c r="AK963" t="s">
        <v>8568</v>
      </c>
    </row>
    <row r="964" spans="1:37" x14ac:dyDescent="0.25">
      <c r="A964">
        <v>1367</v>
      </c>
      <c r="B964">
        <v>3</v>
      </c>
      <c r="C964">
        <v>3</v>
      </c>
      <c r="D964" t="str">
        <f>IF(Table14[[#This Row],[Round]]=Table14[[#This Row],[Round in Funding Year 2025]],"SAME","DIFFERENT")</f>
        <v>SAME</v>
      </c>
      <c r="E964" t="s">
        <v>1630</v>
      </c>
      <c r="F964" t="s">
        <v>1630</v>
      </c>
      <c r="G964" t="str">
        <f>IF(Table14[[#This Row],[Vendor]]=Table14[[#This Row],[Previous Vendor (from Fund Year 2025 in SF)]],"SAME","DIFFERENT VENDOR")</f>
        <v>SAME</v>
      </c>
      <c r="H964" t="s">
        <v>2705</v>
      </c>
      <c r="I964" t="s">
        <v>2706</v>
      </c>
      <c r="J964" t="s">
        <v>2707</v>
      </c>
      <c r="K964" t="s">
        <v>67</v>
      </c>
      <c r="M964" t="s">
        <v>8118</v>
      </c>
      <c r="N964">
        <v>9</v>
      </c>
      <c r="O964" t="s">
        <v>8151</v>
      </c>
      <c r="P964" t="s">
        <v>8581</v>
      </c>
      <c r="Q964" s="2">
        <v>46204</v>
      </c>
      <c r="R964" t="s">
        <v>2716</v>
      </c>
      <c r="S964" t="s">
        <v>2717</v>
      </c>
      <c r="T964" t="s">
        <v>2718</v>
      </c>
      <c r="U964" t="s">
        <v>2719</v>
      </c>
      <c r="V964" t="s">
        <v>36</v>
      </c>
      <c r="W964" t="s">
        <v>2720</v>
      </c>
      <c r="X964" t="s">
        <v>2708</v>
      </c>
      <c r="Y964" t="s">
        <v>2709</v>
      </c>
      <c r="Z964" t="s">
        <v>2710</v>
      </c>
      <c r="AA964" t="s">
        <v>2711</v>
      </c>
      <c r="AB964" t="s">
        <v>36</v>
      </c>
      <c r="AC964" t="s">
        <v>2712</v>
      </c>
      <c r="AD964" t="s">
        <v>147</v>
      </c>
      <c r="AE964" t="s">
        <v>41</v>
      </c>
      <c r="AF964" t="s">
        <v>8166</v>
      </c>
      <c r="AG964" s="8">
        <v>0</v>
      </c>
      <c r="AH964" s="8">
        <v>0</v>
      </c>
      <c r="AI964" s="8">
        <v>950</v>
      </c>
      <c r="AJ964" s="8">
        <v>0</v>
      </c>
      <c r="AK964" t="s">
        <v>8568</v>
      </c>
    </row>
    <row r="965" spans="1:37" x14ac:dyDescent="0.25">
      <c r="A965">
        <v>1368</v>
      </c>
      <c r="B965">
        <v>3</v>
      </c>
      <c r="C965">
        <v>3</v>
      </c>
      <c r="D965" t="str">
        <f>IF(Table14[[#This Row],[Round]]=Table14[[#This Row],[Round in Funding Year 2025]],"SAME","DIFFERENT")</f>
        <v>SAME</v>
      </c>
      <c r="E965" t="s">
        <v>2584</v>
      </c>
      <c r="F965" t="s">
        <v>2584</v>
      </c>
      <c r="G965" t="str">
        <f>IF(Table14[[#This Row],[Vendor]]=Table14[[#This Row],[Previous Vendor (from Fund Year 2025 in SF)]],"SAME","DIFFERENT VENDOR")</f>
        <v>SAME</v>
      </c>
      <c r="H965" t="s">
        <v>2705</v>
      </c>
      <c r="I965" t="s">
        <v>2706</v>
      </c>
      <c r="J965" t="s">
        <v>2707</v>
      </c>
      <c r="K965" t="s">
        <v>67</v>
      </c>
      <c r="M965" t="s">
        <v>8118</v>
      </c>
      <c r="N965">
        <v>9</v>
      </c>
      <c r="O965" t="s">
        <v>8151</v>
      </c>
      <c r="P965" t="s">
        <v>8581</v>
      </c>
      <c r="Q965" s="2">
        <v>46204</v>
      </c>
      <c r="R965" t="s">
        <v>2716</v>
      </c>
      <c r="S965" t="s">
        <v>2717</v>
      </c>
      <c r="T965" t="s">
        <v>2718</v>
      </c>
      <c r="U965" t="s">
        <v>2719</v>
      </c>
      <c r="V965" t="s">
        <v>36</v>
      </c>
      <c r="W965" t="s">
        <v>2720</v>
      </c>
      <c r="X965" t="s">
        <v>52</v>
      </c>
      <c r="AB965" t="s">
        <v>36</v>
      </c>
      <c r="AD965" t="s">
        <v>147</v>
      </c>
      <c r="AE965" t="s">
        <v>26</v>
      </c>
      <c r="AF965" t="s">
        <v>8166</v>
      </c>
      <c r="AG965" s="8">
        <v>0</v>
      </c>
      <c r="AH965" s="8">
        <v>0</v>
      </c>
      <c r="AI965" s="8">
        <v>1213</v>
      </c>
      <c r="AJ965" s="8">
        <v>0</v>
      </c>
      <c r="AK965" t="s">
        <v>8568</v>
      </c>
    </row>
    <row r="966" spans="1:37" x14ac:dyDescent="0.25">
      <c r="A966">
        <v>4009</v>
      </c>
      <c r="B966">
        <v>4</v>
      </c>
      <c r="C966">
        <v>4</v>
      </c>
      <c r="D966" t="str">
        <f>IF(Table14[[#This Row],[Round]]=Table14[[#This Row],[Round in Funding Year 2025]],"SAME","DIFFERENT")</f>
        <v>SAME</v>
      </c>
      <c r="E966" t="s">
        <v>2584</v>
      </c>
      <c r="F966" t="s">
        <v>2584</v>
      </c>
      <c r="G966" t="str">
        <f>IF(Table14[[#This Row],[Vendor]]=Table14[[#This Row],[Previous Vendor (from Fund Year 2025 in SF)]],"SAME","DIFFERENT VENDOR")</f>
        <v>SAME</v>
      </c>
      <c r="H966" t="s">
        <v>2705</v>
      </c>
      <c r="I966" t="s">
        <v>2706</v>
      </c>
      <c r="J966" t="s">
        <v>2707</v>
      </c>
      <c r="K966" t="s">
        <v>67</v>
      </c>
      <c r="M966" t="s">
        <v>8118</v>
      </c>
      <c r="N966">
        <v>9</v>
      </c>
      <c r="O966" t="s">
        <v>8151</v>
      </c>
      <c r="P966" t="s">
        <v>8581</v>
      </c>
      <c r="Q966" s="2">
        <v>46204</v>
      </c>
      <c r="R966" t="s">
        <v>2708</v>
      </c>
      <c r="S966" t="s">
        <v>2709</v>
      </c>
      <c r="T966" t="s">
        <v>2710</v>
      </c>
      <c r="U966" t="s">
        <v>2711</v>
      </c>
      <c r="V966" t="s">
        <v>36</v>
      </c>
      <c r="W966" t="s">
        <v>2712</v>
      </c>
      <c r="X966" t="s">
        <v>52</v>
      </c>
      <c r="AB966" t="s">
        <v>36</v>
      </c>
      <c r="AD966" t="s">
        <v>147</v>
      </c>
      <c r="AE966" t="s">
        <v>26</v>
      </c>
      <c r="AF966" t="s">
        <v>8166</v>
      </c>
      <c r="AG966" s="8">
        <v>0</v>
      </c>
      <c r="AH966" s="8">
        <v>0</v>
      </c>
      <c r="AI966" s="8">
        <v>1104</v>
      </c>
      <c r="AJ966" s="8">
        <v>0</v>
      </c>
      <c r="AK966" t="s">
        <v>8568</v>
      </c>
    </row>
    <row r="967" spans="1:37" x14ac:dyDescent="0.25">
      <c r="A967">
        <v>310</v>
      </c>
      <c r="B967">
        <v>5</v>
      </c>
      <c r="C967">
        <v>5</v>
      </c>
      <c r="D967" t="str">
        <f>IF(Table14[[#This Row],[Round]]=Table14[[#This Row],[Round in Funding Year 2025]],"SAME","DIFFERENT")</f>
        <v>SAME</v>
      </c>
      <c r="E967" t="s">
        <v>73</v>
      </c>
      <c r="F967" t="s">
        <v>73</v>
      </c>
      <c r="G967" t="str">
        <f>IF(Table14[[#This Row],[Vendor]]=Table14[[#This Row],[Previous Vendor (from Fund Year 2025 in SF)]],"SAME","DIFFERENT VENDOR")</f>
        <v>SAME</v>
      </c>
      <c r="H967" t="s">
        <v>2166</v>
      </c>
      <c r="I967" t="s">
        <v>2167</v>
      </c>
      <c r="J967" t="s">
        <v>2166</v>
      </c>
      <c r="K967" t="s">
        <v>31</v>
      </c>
      <c r="L967" t="s">
        <v>31</v>
      </c>
      <c r="M967" t="s">
        <v>8122</v>
      </c>
      <c r="N967">
        <v>3</v>
      </c>
      <c r="O967" t="s">
        <v>8149</v>
      </c>
      <c r="P967" t="s">
        <v>8575</v>
      </c>
      <c r="Q967" s="2">
        <v>46204</v>
      </c>
      <c r="R967" t="s">
        <v>3579</v>
      </c>
      <c r="S967" t="s">
        <v>3580</v>
      </c>
      <c r="T967" t="s">
        <v>3581</v>
      </c>
      <c r="U967" t="s">
        <v>3568</v>
      </c>
      <c r="V967" t="s">
        <v>36</v>
      </c>
      <c r="W967" t="s">
        <v>3569</v>
      </c>
      <c r="X967" t="s">
        <v>2235</v>
      </c>
      <c r="Y967" t="s">
        <v>2236</v>
      </c>
      <c r="Z967" t="s">
        <v>2237</v>
      </c>
      <c r="AA967" t="s">
        <v>2238</v>
      </c>
      <c r="AB967" t="s">
        <v>36</v>
      </c>
      <c r="AC967" t="s">
        <v>2239</v>
      </c>
      <c r="AD967" t="s">
        <v>147</v>
      </c>
      <c r="AE967" t="s">
        <v>41</v>
      </c>
      <c r="AF967" t="s">
        <v>8583</v>
      </c>
      <c r="AG967" s="8">
        <v>0</v>
      </c>
      <c r="AH967" s="8">
        <v>0</v>
      </c>
      <c r="AI967" s="8">
        <v>506</v>
      </c>
      <c r="AJ967" s="8">
        <v>0</v>
      </c>
      <c r="AK967" t="s">
        <v>8568</v>
      </c>
    </row>
    <row r="968" spans="1:37" x14ac:dyDescent="0.25">
      <c r="A968">
        <v>311</v>
      </c>
      <c r="B968">
        <v>5</v>
      </c>
      <c r="C968">
        <v>5</v>
      </c>
      <c r="D968" t="str">
        <f>IF(Table14[[#This Row],[Round]]=Table14[[#This Row],[Round in Funding Year 2025]],"SAME","DIFFERENT")</f>
        <v>SAME</v>
      </c>
      <c r="E968" t="s">
        <v>73</v>
      </c>
      <c r="F968" t="s">
        <v>73</v>
      </c>
      <c r="G968" t="str">
        <f>IF(Table14[[#This Row],[Vendor]]=Table14[[#This Row],[Previous Vendor (from Fund Year 2025 in SF)]],"SAME","DIFFERENT VENDOR")</f>
        <v>SAME</v>
      </c>
      <c r="H968" t="s">
        <v>2166</v>
      </c>
      <c r="I968" t="s">
        <v>2167</v>
      </c>
      <c r="J968" t="s">
        <v>2166</v>
      </c>
      <c r="K968" t="s">
        <v>31</v>
      </c>
      <c r="L968" t="s">
        <v>31</v>
      </c>
      <c r="M968" t="s">
        <v>8122</v>
      </c>
      <c r="N968">
        <v>3</v>
      </c>
      <c r="O968" t="s">
        <v>8149</v>
      </c>
      <c r="P968" t="s">
        <v>8575</v>
      </c>
      <c r="Q968" s="2">
        <v>46204</v>
      </c>
      <c r="R968" t="s">
        <v>3570</v>
      </c>
      <c r="S968" t="s">
        <v>3571</v>
      </c>
      <c r="T968" t="s">
        <v>3572</v>
      </c>
      <c r="U968" t="s">
        <v>2168</v>
      </c>
      <c r="V968" t="s">
        <v>36</v>
      </c>
      <c r="W968" t="s">
        <v>2169</v>
      </c>
      <c r="X968" t="s">
        <v>2235</v>
      </c>
      <c r="Y968" t="s">
        <v>2236</v>
      </c>
      <c r="Z968" t="s">
        <v>2237</v>
      </c>
      <c r="AA968" t="s">
        <v>2238</v>
      </c>
      <c r="AB968" t="s">
        <v>36</v>
      </c>
      <c r="AC968" t="s">
        <v>2239</v>
      </c>
      <c r="AD968" t="s">
        <v>147</v>
      </c>
      <c r="AE968" t="s">
        <v>41</v>
      </c>
      <c r="AF968" t="s">
        <v>8583</v>
      </c>
      <c r="AG968" s="8">
        <v>0</v>
      </c>
      <c r="AH968" s="8">
        <v>0</v>
      </c>
      <c r="AI968" s="8">
        <v>506</v>
      </c>
      <c r="AJ968" s="8">
        <v>0</v>
      </c>
      <c r="AK968" t="s">
        <v>8568</v>
      </c>
    </row>
    <row r="969" spans="1:37" x14ac:dyDescent="0.25">
      <c r="A969">
        <v>312</v>
      </c>
      <c r="B969">
        <v>5</v>
      </c>
      <c r="C969">
        <v>5</v>
      </c>
      <c r="D969" t="str">
        <f>IF(Table14[[#This Row],[Round]]=Table14[[#This Row],[Round in Funding Year 2025]],"SAME","DIFFERENT")</f>
        <v>SAME</v>
      </c>
      <c r="E969" t="s">
        <v>73</v>
      </c>
      <c r="F969" t="s">
        <v>73</v>
      </c>
      <c r="G969" t="str">
        <f>IF(Table14[[#This Row],[Vendor]]=Table14[[#This Row],[Previous Vendor (from Fund Year 2025 in SF)]],"SAME","DIFFERENT VENDOR")</f>
        <v>SAME</v>
      </c>
      <c r="H969" t="s">
        <v>2166</v>
      </c>
      <c r="I969" t="s">
        <v>2167</v>
      </c>
      <c r="J969" t="s">
        <v>2166</v>
      </c>
      <c r="K969" t="s">
        <v>31</v>
      </c>
      <c r="L969" t="s">
        <v>31</v>
      </c>
      <c r="M969" t="s">
        <v>8122</v>
      </c>
      <c r="N969">
        <v>3</v>
      </c>
      <c r="O969" t="s">
        <v>8149</v>
      </c>
      <c r="P969" t="s">
        <v>8575</v>
      </c>
      <c r="Q969" s="2">
        <v>46204</v>
      </c>
      <c r="R969" t="s">
        <v>3565</v>
      </c>
      <c r="S969" t="s">
        <v>3566</v>
      </c>
      <c r="T969" t="s">
        <v>3567</v>
      </c>
      <c r="U969" t="s">
        <v>3568</v>
      </c>
      <c r="V969" t="s">
        <v>36</v>
      </c>
      <c r="W969" t="s">
        <v>3569</v>
      </c>
      <c r="X969" t="s">
        <v>2235</v>
      </c>
      <c r="Y969" t="s">
        <v>2236</v>
      </c>
      <c r="Z969" t="s">
        <v>2237</v>
      </c>
      <c r="AA969" t="s">
        <v>2238</v>
      </c>
      <c r="AB969" t="s">
        <v>36</v>
      </c>
      <c r="AC969" t="s">
        <v>2239</v>
      </c>
      <c r="AD969" t="s">
        <v>147</v>
      </c>
      <c r="AE969" t="s">
        <v>41</v>
      </c>
      <c r="AF969" t="s">
        <v>8583</v>
      </c>
      <c r="AG969" s="8">
        <v>0</v>
      </c>
      <c r="AH969" s="8">
        <v>0</v>
      </c>
      <c r="AI969" s="8">
        <v>506</v>
      </c>
      <c r="AJ969" s="8">
        <v>0</v>
      </c>
      <c r="AK969" t="s">
        <v>8568</v>
      </c>
    </row>
    <row r="970" spans="1:37" x14ac:dyDescent="0.25">
      <c r="A970">
        <v>313</v>
      </c>
      <c r="B970">
        <v>5</v>
      </c>
      <c r="C970">
        <v>5</v>
      </c>
      <c r="D970" t="str">
        <f>IF(Table14[[#This Row],[Round]]=Table14[[#This Row],[Round in Funding Year 2025]],"SAME","DIFFERENT")</f>
        <v>SAME</v>
      </c>
      <c r="E970" t="s">
        <v>625</v>
      </c>
      <c r="F970" t="s">
        <v>625</v>
      </c>
      <c r="G970" t="str">
        <f>IF(Table14[[#This Row],[Vendor]]=Table14[[#This Row],[Previous Vendor (from Fund Year 2025 in SF)]],"SAME","DIFFERENT VENDOR")</f>
        <v>SAME</v>
      </c>
      <c r="H970" t="s">
        <v>2166</v>
      </c>
      <c r="I970" t="s">
        <v>2167</v>
      </c>
      <c r="J970" t="s">
        <v>2166</v>
      </c>
      <c r="K970" t="s">
        <v>31</v>
      </c>
      <c r="L970" t="s">
        <v>31</v>
      </c>
      <c r="M970" t="s">
        <v>8122</v>
      </c>
      <c r="N970">
        <v>3</v>
      </c>
      <c r="O970" t="s">
        <v>8149</v>
      </c>
      <c r="P970" t="s">
        <v>8575</v>
      </c>
      <c r="Q970" s="2">
        <v>46204</v>
      </c>
      <c r="R970" t="s">
        <v>2230</v>
      </c>
      <c r="S970" t="s">
        <v>2231</v>
      </c>
      <c r="T970" t="s">
        <v>2232</v>
      </c>
      <c r="U970" t="s">
        <v>2233</v>
      </c>
      <c r="V970" t="s">
        <v>36</v>
      </c>
      <c r="W970" t="s">
        <v>2234</v>
      </c>
      <c r="X970" t="s">
        <v>2235</v>
      </c>
      <c r="Y970" t="s">
        <v>2236</v>
      </c>
      <c r="Z970" t="s">
        <v>2237</v>
      </c>
      <c r="AA970" t="s">
        <v>2238</v>
      </c>
      <c r="AB970" t="s">
        <v>36</v>
      </c>
      <c r="AC970" t="s">
        <v>2239</v>
      </c>
      <c r="AD970" t="s">
        <v>147</v>
      </c>
      <c r="AE970" t="s">
        <v>41</v>
      </c>
      <c r="AF970" t="s">
        <v>8583</v>
      </c>
      <c r="AG970" s="8">
        <v>0</v>
      </c>
      <c r="AH970" s="8">
        <v>0</v>
      </c>
      <c r="AI970" s="8">
        <v>387</v>
      </c>
      <c r="AJ970" s="8">
        <v>0</v>
      </c>
      <c r="AK970" t="s">
        <v>8568</v>
      </c>
    </row>
    <row r="971" spans="1:37" x14ac:dyDescent="0.25">
      <c r="A971">
        <v>314</v>
      </c>
      <c r="B971">
        <v>5</v>
      </c>
      <c r="C971">
        <v>5</v>
      </c>
      <c r="D971" t="str">
        <f>IF(Table14[[#This Row],[Round]]=Table14[[#This Row],[Round in Funding Year 2025]],"SAME","DIFFERENT")</f>
        <v>SAME</v>
      </c>
      <c r="E971" t="s">
        <v>625</v>
      </c>
      <c r="F971" t="s">
        <v>625</v>
      </c>
      <c r="G971" t="str">
        <f>IF(Table14[[#This Row],[Vendor]]=Table14[[#This Row],[Previous Vendor (from Fund Year 2025 in SF)]],"SAME","DIFFERENT VENDOR")</f>
        <v>SAME</v>
      </c>
      <c r="H971" t="s">
        <v>2166</v>
      </c>
      <c r="I971" t="s">
        <v>2167</v>
      </c>
      <c r="J971" t="s">
        <v>2166</v>
      </c>
      <c r="K971" t="s">
        <v>31</v>
      </c>
      <c r="L971" t="s">
        <v>31</v>
      </c>
      <c r="M971" t="s">
        <v>8122</v>
      </c>
      <c r="N971">
        <v>3</v>
      </c>
      <c r="O971" t="s">
        <v>8149</v>
      </c>
      <c r="P971" t="s">
        <v>8575</v>
      </c>
      <c r="Q971" s="2">
        <v>46204</v>
      </c>
      <c r="R971" t="s">
        <v>2235</v>
      </c>
      <c r="S971" t="s">
        <v>2236</v>
      </c>
      <c r="T971" t="s">
        <v>2237</v>
      </c>
      <c r="U971" t="s">
        <v>2238</v>
      </c>
      <c r="V971" t="s">
        <v>36</v>
      </c>
      <c r="W971" t="s">
        <v>2239</v>
      </c>
      <c r="X971" t="s">
        <v>52</v>
      </c>
      <c r="AB971" t="s">
        <v>36</v>
      </c>
      <c r="AD971" t="s">
        <v>147</v>
      </c>
      <c r="AE971" t="s">
        <v>26</v>
      </c>
      <c r="AF971" t="s">
        <v>8583</v>
      </c>
      <c r="AG971" s="8">
        <v>0</v>
      </c>
      <c r="AH971" s="8">
        <v>0</v>
      </c>
      <c r="AI971" s="8">
        <v>387</v>
      </c>
      <c r="AJ971" s="8">
        <v>0</v>
      </c>
      <c r="AK971" t="s">
        <v>8568</v>
      </c>
    </row>
    <row r="972" spans="1:37" x14ac:dyDescent="0.25">
      <c r="A972">
        <v>315</v>
      </c>
      <c r="B972">
        <v>5</v>
      </c>
      <c r="C972">
        <v>5</v>
      </c>
      <c r="D972" t="str">
        <f>IF(Table14[[#This Row],[Round]]=Table14[[#This Row],[Round in Funding Year 2025]],"SAME","DIFFERENT")</f>
        <v>SAME</v>
      </c>
      <c r="E972" t="s">
        <v>73</v>
      </c>
      <c r="F972" t="s">
        <v>73</v>
      </c>
      <c r="G972" t="str">
        <f>IF(Table14[[#This Row],[Vendor]]=Table14[[#This Row],[Previous Vendor (from Fund Year 2025 in SF)]],"SAME","DIFFERENT VENDOR")</f>
        <v>SAME</v>
      </c>
      <c r="H972" t="s">
        <v>2166</v>
      </c>
      <c r="I972" t="s">
        <v>2167</v>
      </c>
      <c r="J972" t="s">
        <v>2166</v>
      </c>
      <c r="K972" t="s">
        <v>31</v>
      </c>
      <c r="L972" t="s">
        <v>31</v>
      </c>
      <c r="M972" t="s">
        <v>8122</v>
      </c>
      <c r="N972">
        <v>3</v>
      </c>
      <c r="O972" t="s">
        <v>8149</v>
      </c>
      <c r="P972" t="s">
        <v>8575</v>
      </c>
      <c r="Q972" s="2">
        <v>46204</v>
      </c>
      <c r="R972" t="s">
        <v>3562</v>
      </c>
      <c r="S972" t="s">
        <v>3563</v>
      </c>
      <c r="T972" t="s">
        <v>3564</v>
      </c>
      <c r="U972" t="s">
        <v>2238</v>
      </c>
      <c r="V972" t="s">
        <v>36</v>
      </c>
      <c r="W972" t="s">
        <v>2239</v>
      </c>
      <c r="X972" t="s">
        <v>2235</v>
      </c>
      <c r="Y972" t="s">
        <v>2236</v>
      </c>
      <c r="Z972" t="s">
        <v>2237</v>
      </c>
      <c r="AA972" t="s">
        <v>2238</v>
      </c>
      <c r="AB972" t="s">
        <v>36</v>
      </c>
      <c r="AC972" t="s">
        <v>2239</v>
      </c>
      <c r="AD972" t="s">
        <v>147</v>
      </c>
      <c r="AE972" t="s">
        <v>41</v>
      </c>
      <c r="AF972" t="s">
        <v>8583</v>
      </c>
      <c r="AG972" s="8">
        <v>0</v>
      </c>
      <c r="AH972" s="8">
        <v>0</v>
      </c>
      <c r="AI972" s="8">
        <v>506</v>
      </c>
      <c r="AJ972" s="8">
        <v>0</v>
      </c>
      <c r="AK972" t="s">
        <v>8568</v>
      </c>
    </row>
    <row r="973" spans="1:37" x14ac:dyDescent="0.25">
      <c r="A973">
        <v>6142</v>
      </c>
      <c r="B973" s="1">
        <v>7</v>
      </c>
      <c r="C973" s="1" t="s">
        <v>8172</v>
      </c>
      <c r="E973" s="3" t="s">
        <v>73</v>
      </c>
      <c r="H973" s="3" t="s">
        <v>2166</v>
      </c>
      <c r="I973" s="3" t="s">
        <v>2167</v>
      </c>
      <c r="J973" s="3" t="s">
        <v>2166</v>
      </c>
      <c r="K973" s="3" t="s">
        <v>31</v>
      </c>
      <c r="M973" t="s">
        <v>8118</v>
      </c>
      <c r="N973">
        <v>3</v>
      </c>
      <c r="O973">
        <v>0</v>
      </c>
      <c r="P973" t="s">
        <v>8575</v>
      </c>
      <c r="Q973" s="4">
        <v>46204</v>
      </c>
      <c r="R973" s="3" t="s">
        <v>8419</v>
      </c>
      <c r="S973" s="3"/>
      <c r="T973" s="3" t="s">
        <v>8420</v>
      </c>
      <c r="U973" s="3" t="s">
        <v>2168</v>
      </c>
      <c r="V973" s="3" t="s">
        <v>36</v>
      </c>
      <c r="W973" s="3" t="s">
        <v>2169</v>
      </c>
      <c r="X973" s="3" t="s">
        <v>52</v>
      </c>
      <c r="Y973" s="3"/>
      <c r="Z973" s="3"/>
      <c r="AA973" s="3"/>
      <c r="AB973" s="3" t="s">
        <v>36</v>
      </c>
      <c r="AC973" s="3"/>
      <c r="AD973" s="3" t="s">
        <v>147</v>
      </c>
      <c r="AE973" s="3" t="s">
        <v>26</v>
      </c>
      <c r="AF973" t="s">
        <v>8166</v>
      </c>
      <c r="AG973" s="9">
        <v>0</v>
      </c>
      <c r="AH973" s="9">
        <v>0</v>
      </c>
      <c r="AI973" s="9">
        <v>300.2</v>
      </c>
      <c r="AJ973" s="9">
        <v>0</v>
      </c>
      <c r="AK973" t="s">
        <v>8568</v>
      </c>
    </row>
    <row r="974" spans="1:37" x14ac:dyDescent="0.25">
      <c r="A974">
        <v>316</v>
      </c>
      <c r="B974">
        <v>5</v>
      </c>
      <c r="C974">
        <v>5</v>
      </c>
      <c r="D974" t="str">
        <f>IF(Table14[[#This Row],[Round]]=Table14[[#This Row],[Round in Funding Year 2025]],"SAME","DIFFERENT")</f>
        <v>SAME</v>
      </c>
      <c r="E974" t="s">
        <v>42</v>
      </c>
      <c r="F974" t="s">
        <v>42</v>
      </c>
      <c r="G974" t="str">
        <f>IF(Table14[[#This Row],[Vendor]]=Table14[[#This Row],[Previous Vendor (from Fund Year 2025 in SF)]],"SAME","DIFFERENT VENDOR")</f>
        <v>SAME</v>
      </c>
      <c r="H974" t="s">
        <v>581</v>
      </c>
      <c r="I974" t="s">
        <v>582</v>
      </c>
      <c r="J974" t="s">
        <v>581</v>
      </c>
      <c r="K974" t="s">
        <v>67</v>
      </c>
      <c r="L974" t="s">
        <v>67</v>
      </c>
      <c r="M974" t="s">
        <v>8122</v>
      </c>
      <c r="N974">
        <v>4</v>
      </c>
      <c r="O974" t="s">
        <v>8161</v>
      </c>
      <c r="P974" t="s">
        <v>8576</v>
      </c>
      <c r="Q974" s="2">
        <v>46204</v>
      </c>
      <c r="R974" t="s">
        <v>583</v>
      </c>
      <c r="S974" t="s">
        <v>584</v>
      </c>
      <c r="T974" t="s">
        <v>585</v>
      </c>
      <c r="U974" t="s">
        <v>586</v>
      </c>
      <c r="V974" t="s">
        <v>36</v>
      </c>
      <c r="W974" t="s">
        <v>587</v>
      </c>
      <c r="X974" t="s">
        <v>52</v>
      </c>
      <c r="AB974" t="s">
        <v>36</v>
      </c>
      <c r="AD974" t="s">
        <v>147</v>
      </c>
      <c r="AE974" t="s">
        <v>26</v>
      </c>
      <c r="AF974" t="s">
        <v>8583</v>
      </c>
      <c r="AG974" s="8">
        <v>0</v>
      </c>
      <c r="AH974" s="8">
        <v>0</v>
      </c>
      <c r="AI974" s="8">
        <v>196</v>
      </c>
      <c r="AJ974" s="8">
        <v>0</v>
      </c>
      <c r="AK974" t="s">
        <v>8568</v>
      </c>
    </row>
    <row r="975" spans="1:37" x14ac:dyDescent="0.25">
      <c r="A975">
        <v>797</v>
      </c>
      <c r="B975" s="1">
        <v>7</v>
      </c>
      <c r="C975" s="1">
        <v>2</v>
      </c>
      <c r="D975" t="str">
        <f>IF(Table14[[#This Row],[Round]]=Table14[[#This Row],[Round in Funding Year 2025]],"SAME","DIFFERENT")</f>
        <v>DIFFERENT</v>
      </c>
      <c r="E975" s="3" t="s">
        <v>208</v>
      </c>
      <c r="F975" s="3" t="s">
        <v>208</v>
      </c>
      <c r="G975" t="str">
        <f>IF(Table14[[#This Row],[Vendor]]=Table14[[#This Row],[Previous Vendor (from Fund Year 2025 in SF)]],"SAME","DIFFERENT VENDOR")</f>
        <v>SAME</v>
      </c>
      <c r="H975" s="3" t="s">
        <v>8219</v>
      </c>
      <c r="I975" s="3" t="s">
        <v>8220</v>
      </c>
      <c r="J975" s="3" t="s">
        <v>8221</v>
      </c>
      <c r="K975" s="3" t="s">
        <v>67</v>
      </c>
      <c r="L975" t="s">
        <v>8260</v>
      </c>
      <c r="M975" t="s">
        <v>8170</v>
      </c>
      <c r="N975">
        <v>8</v>
      </c>
      <c r="O975" t="s">
        <v>8164</v>
      </c>
      <c r="P975" t="s">
        <v>8580</v>
      </c>
      <c r="Q975" s="4">
        <v>46204</v>
      </c>
      <c r="R975" s="3" t="s">
        <v>8421</v>
      </c>
      <c r="S975" s="3" t="s">
        <v>8422</v>
      </c>
      <c r="T975" s="3" t="s">
        <v>8423</v>
      </c>
      <c r="U975" s="3" t="s">
        <v>8424</v>
      </c>
      <c r="V975" s="3" t="s">
        <v>36</v>
      </c>
      <c r="W975" s="3" t="s">
        <v>8425</v>
      </c>
      <c r="X975" s="3" t="s">
        <v>52</v>
      </c>
      <c r="Y975" s="3"/>
      <c r="Z975" s="3"/>
      <c r="AA975" s="3"/>
      <c r="AB975" s="3" t="s">
        <v>36</v>
      </c>
      <c r="AC975" s="3"/>
      <c r="AD975" s="3" t="s">
        <v>147</v>
      </c>
      <c r="AE975" s="3" t="s">
        <v>26</v>
      </c>
      <c r="AF975" t="s">
        <v>8586</v>
      </c>
      <c r="AG975" s="9">
        <v>0</v>
      </c>
      <c r="AH975" s="9">
        <v>0</v>
      </c>
      <c r="AI975" s="9">
        <v>395</v>
      </c>
      <c r="AJ975" s="9">
        <v>0</v>
      </c>
      <c r="AK975" t="s">
        <v>8568</v>
      </c>
    </row>
    <row r="976" spans="1:37" x14ac:dyDescent="0.25">
      <c r="A976">
        <v>317</v>
      </c>
      <c r="B976">
        <v>5</v>
      </c>
      <c r="C976">
        <v>5</v>
      </c>
      <c r="D976" t="str">
        <f>IF(Table14[[#This Row],[Round]]=Table14[[#This Row],[Round in Funding Year 2025]],"SAME","DIFFERENT")</f>
        <v>SAME</v>
      </c>
      <c r="E976" t="s">
        <v>73</v>
      </c>
      <c r="F976" t="s">
        <v>73</v>
      </c>
      <c r="G976" t="str">
        <f>IF(Table14[[#This Row],[Vendor]]=Table14[[#This Row],[Previous Vendor (from Fund Year 2025 in SF)]],"SAME","DIFFERENT VENDOR")</f>
        <v>SAME</v>
      </c>
      <c r="H976" t="s">
        <v>6172</v>
      </c>
      <c r="I976" t="s">
        <v>6173</v>
      </c>
      <c r="J976" t="s">
        <v>6174</v>
      </c>
      <c r="K976" t="s">
        <v>77</v>
      </c>
      <c r="L976" t="s">
        <v>67</v>
      </c>
      <c r="M976" t="s">
        <v>8119</v>
      </c>
      <c r="N976">
        <v>8</v>
      </c>
      <c r="O976" t="s">
        <v>8153</v>
      </c>
      <c r="P976" t="s">
        <v>8580</v>
      </c>
      <c r="Q976" s="2">
        <v>46204</v>
      </c>
      <c r="R976" t="s">
        <v>6175</v>
      </c>
      <c r="S976" t="s">
        <v>6176</v>
      </c>
      <c r="T976" t="s">
        <v>6177</v>
      </c>
      <c r="U976" t="s">
        <v>6178</v>
      </c>
      <c r="V976" t="s">
        <v>36</v>
      </c>
      <c r="W976" t="s">
        <v>6179</v>
      </c>
      <c r="X976" t="s">
        <v>52</v>
      </c>
      <c r="AB976" t="s">
        <v>36</v>
      </c>
      <c r="AD976" t="s">
        <v>147</v>
      </c>
      <c r="AE976" t="s">
        <v>26</v>
      </c>
      <c r="AF976" t="s">
        <v>8585</v>
      </c>
      <c r="AG976" s="8">
        <v>0</v>
      </c>
      <c r="AH976" s="8">
        <v>0</v>
      </c>
      <c r="AI976" s="8">
        <v>387</v>
      </c>
      <c r="AJ976" s="8">
        <v>0</v>
      </c>
      <c r="AK976" t="s">
        <v>8568</v>
      </c>
    </row>
    <row r="977" spans="1:37" x14ac:dyDescent="0.25">
      <c r="A977">
        <v>318</v>
      </c>
      <c r="B977">
        <v>5</v>
      </c>
      <c r="C977">
        <v>5</v>
      </c>
      <c r="D977" t="str">
        <f>IF(Table14[[#This Row],[Round]]=Table14[[#This Row],[Round in Funding Year 2025]],"SAME","DIFFERENT")</f>
        <v>SAME</v>
      </c>
      <c r="E977" t="s">
        <v>42</v>
      </c>
      <c r="F977" t="s">
        <v>42</v>
      </c>
      <c r="G977" t="str">
        <f>IF(Table14[[#This Row],[Vendor]]=Table14[[#This Row],[Previous Vendor (from Fund Year 2025 in SF)]],"SAME","DIFFERENT VENDOR")</f>
        <v>SAME</v>
      </c>
      <c r="H977" t="s">
        <v>4482</v>
      </c>
      <c r="I977" t="s">
        <v>4483</v>
      </c>
      <c r="J977" t="s">
        <v>4484</v>
      </c>
      <c r="K977" t="s">
        <v>31</v>
      </c>
      <c r="L977" t="s">
        <v>31</v>
      </c>
      <c r="M977" t="s">
        <v>8122</v>
      </c>
      <c r="N977">
        <v>2</v>
      </c>
      <c r="O977" t="s">
        <v>8159</v>
      </c>
      <c r="P977" t="s">
        <v>8574</v>
      </c>
      <c r="Q977" s="2">
        <v>46204</v>
      </c>
      <c r="R977" t="s">
        <v>4485</v>
      </c>
      <c r="S977" t="s">
        <v>4486</v>
      </c>
      <c r="T977" t="s">
        <v>4487</v>
      </c>
      <c r="U977" t="s">
        <v>4488</v>
      </c>
      <c r="V977" t="s">
        <v>36</v>
      </c>
      <c r="W977" t="s">
        <v>4489</v>
      </c>
      <c r="X977" t="s">
        <v>52</v>
      </c>
      <c r="AB977" t="s">
        <v>36</v>
      </c>
      <c r="AD977" t="s">
        <v>147</v>
      </c>
      <c r="AE977" t="s">
        <v>26</v>
      </c>
      <c r="AF977" t="s">
        <v>8583</v>
      </c>
      <c r="AG977" s="8">
        <v>0</v>
      </c>
      <c r="AH977" s="8">
        <v>0</v>
      </c>
      <c r="AI977" s="8">
        <v>395</v>
      </c>
      <c r="AJ977" s="8">
        <v>0</v>
      </c>
      <c r="AK977" t="s">
        <v>8568</v>
      </c>
    </row>
    <row r="978" spans="1:37" x14ac:dyDescent="0.25">
      <c r="A978">
        <v>5411</v>
      </c>
      <c r="B978">
        <v>4</v>
      </c>
      <c r="C978">
        <v>4</v>
      </c>
      <c r="D978" t="str">
        <f>IF(Table14[[#This Row],[Round]]=Table14[[#This Row],[Round in Funding Year 2025]],"SAME","DIFFERENT")</f>
        <v>SAME</v>
      </c>
      <c r="E978" t="s">
        <v>8167</v>
      </c>
      <c r="F978" t="s">
        <v>8167</v>
      </c>
      <c r="G978" t="str">
        <f>IF(Table14[[#This Row],[Vendor]]=Table14[[#This Row],[Previous Vendor (from Fund Year 2025 in SF)]],"SAME","DIFFERENT VENDOR")</f>
        <v>SAME</v>
      </c>
      <c r="H978" t="s">
        <v>6889</v>
      </c>
      <c r="I978" t="s">
        <v>6890</v>
      </c>
      <c r="J978" t="s">
        <v>6891</v>
      </c>
      <c r="K978" t="s">
        <v>25</v>
      </c>
      <c r="L978" t="s">
        <v>25</v>
      </c>
      <c r="M978" t="s">
        <v>8122</v>
      </c>
      <c r="N978">
        <v>5</v>
      </c>
      <c r="O978" t="s">
        <v>8157</v>
      </c>
      <c r="P978" t="s">
        <v>8577</v>
      </c>
      <c r="Q978" s="2">
        <v>46204</v>
      </c>
      <c r="R978" t="s">
        <v>6897</v>
      </c>
      <c r="S978" t="s">
        <v>6898</v>
      </c>
      <c r="T978" t="s">
        <v>6899</v>
      </c>
      <c r="U978" t="s">
        <v>6895</v>
      </c>
      <c r="V978" t="s">
        <v>36</v>
      </c>
      <c r="W978" t="s">
        <v>6896</v>
      </c>
      <c r="X978" t="s">
        <v>52</v>
      </c>
      <c r="AB978" t="s">
        <v>36</v>
      </c>
      <c r="AD978" t="s">
        <v>147</v>
      </c>
      <c r="AE978" t="s">
        <v>26</v>
      </c>
      <c r="AF978" t="s">
        <v>8583</v>
      </c>
      <c r="AG978" s="8">
        <v>0</v>
      </c>
      <c r="AH978" s="8">
        <v>0</v>
      </c>
      <c r="AI978" s="8">
        <v>625</v>
      </c>
      <c r="AJ978" s="8">
        <v>0</v>
      </c>
      <c r="AK978" t="s">
        <v>8568</v>
      </c>
    </row>
    <row r="979" spans="1:37" x14ac:dyDescent="0.25">
      <c r="A979">
        <v>5412</v>
      </c>
      <c r="B979">
        <v>4</v>
      </c>
      <c r="C979">
        <v>4</v>
      </c>
      <c r="D979" t="str">
        <f>IF(Table14[[#This Row],[Round]]=Table14[[#This Row],[Round in Funding Year 2025]],"SAME","DIFFERENT")</f>
        <v>SAME</v>
      </c>
      <c r="E979" t="s">
        <v>8167</v>
      </c>
      <c r="F979" t="s">
        <v>8167</v>
      </c>
      <c r="G979" t="str">
        <f>IF(Table14[[#This Row],[Vendor]]=Table14[[#This Row],[Previous Vendor (from Fund Year 2025 in SF)]],"SAME","DIFFERENT VENDOR")</f>
        <v>SAME</v>
      </c>
      <c r="H979" t="s">
        <v>6889</v>
      </c>
      <c r="I979" t="s">
        <v>6890</v>
      </c>
      <c r="J979" t="s">
        <v>6891</v>
      </c>
      <c r="K979" t="s">
        <v>67</v>
      </c>
      <c r="L979" t="s">
        <v>67</v>
      </c>
      <c r="M979" t="s">
        <v>8122</v>
      </c>
      <c r="N979">
        <v>5</v>
      </c>
      <c r="O979" t="s">
        <v>8157</v>
      </c>
      <c r="P979" t="s">
        <v>8577</v>
      </c>
      <c r="Q979" s="2">
        <v>46204</v>
      </c>
      <c r="R979" t="s">
        <v>6906</v>
      </c>
      <c r="S979" t="s">
        <v>6907</v>
      </c>
      <c r="T979" t="s">
        <v>6908</v>
      </c>
      <c r="U979" t="s">
        <v>6895</v>
      </c>
      <c r="V979" t="s">
        <v>36</v>
      </c>
      <c r="W979" t="s">
        <v>6896</v>
      </c>
      <c r="X979" t="s">
        <v>6897</v>
      </c>
      <c r="Y979" t="s">
        <v>6898</v>
      </c>
      <c r="Z979" t="s">
        <v>6899</v>
      </c>
      <c r="AA979" t="s">
        <v>6895</v>
      </c>
      <c r="AB979" t="s">
        <v>36</v>
      </c>
      <c r="AC979" t="s">
        <v>6896</v>
      </c>
      <c r="AD979" t="s">
        <v>147</v>
      </c>
      <c r="AE979" t="s">
        <v>41</v>
      </c>
      <c r="AF979" t="s">
        <v>8583</v>
      </c>
      <c r="AG979" s="8">
        <v>0</v>
      </c>
      <c r="AH979" s="8">
        <v>0</v>
      </c>
      <c r="AI979" s="8">
        <v>525</v>
      </c>
      <c r="AJ979" s="8">
        <v>0</v>
      </c>
      <c r="AK979" t="s">
        <v>8568</v>
      </c>
    </row>
    <row r="980" spans="1:37" x14ac:dyDescent="0.25">
      <c r="A980">
        <v>5413</v>
      </c>
      <c r="B980">
        <v>4</v>
      </c>
      <c r="C980">
        <v>4</v>
      </c>
      <c r="D980" t="str">
        <f>IF(Table14[[#This Row],[Round]]=Table14[[#This Row],[Round in Funding Year 2025]],"SAME","DIFFERENT")</f>
        <v>SAME</v>
      </c>
      <c r="E980" t="s">
        <v>8167</v>
      </c>
      <c r="F980" t="s">
        <v>8167</v>
      </c>
      <c r="G980" t="str">
        <f>IF(Table14[[#This Row],[Vendor]]=Table14[[#This Row],[Previous Vendor (from Fund Year 2025 in SF)]],"SAME","DIFFERENT VENDOR")</f>
        <v>SAME</v>
      </c>
      <c r="H980" t="s">
        <v>6889</v>
      </c>
      <c r="I980" t="s">
        <v>6890</v>
      </c>
      <c r="J980" t="s">
        <v>6891</v>
      </c>
      <c r="K980" t="s">
        <v>67</v>
      </c>
      <c r="L980" t="s">
        <v>67</v>
      </c>
      <c r="M980" t="s">
        <v>8122</v>
      </c>
      <c r="N980">
        <v>5</v>
      </c>
      <c r="O980" t="s">
        <v>8157</v>
      </c>
      <c r="P980" t="s">
        <v>8577</v>
      </c>
      <c r="Q980" s="2">
        <v>46204</v>
      </c>
      <c r="R980" t="s">
        <v>6892</v>
      </c>
      <c r="S980" t="s">
        <v>6893</v>
      </c>
      <c r="T980" t="s">
        <v>6894</v>
      </c>
      <c r="U980" t="s">
        <v>6895</v>
      </c>
      <c r="V980" t="s">
        <v>36</v>
      </c>
      <c r="W980" t="s">
        <v>6896</v>
      </c>
      <c r="X980" t="s">
        <v>6897</v>
      </c>
      <c r="Y980" t="s">
        <v>6898</v>
      </c>
      <c r="Z980" t="s">
        <v>6899</v>
      </c>
      <c r="AA980" t="s">
        <v>6895</v>
      </c>
      <c r="AB980" t="s">
        <v>36</v>
      </c>
      <c r="AC980" t="s">
        <v>6896</v>
      </c>
      <c r="AD980" t="s">
        <v>147</v>
      </c>
      <c r="AE980" t="s">
        <v>41</v>
      </c>
      <c r="AF980" t="s">
        <v>8583</v>
      </c>
      <c r="AG980" s="8">
        <v>0</v>
      </c>
      <c r="AH980" s="8">
        <v>0</v>
      </c>
      <c r="AI980" s="8">
        <v>525</v>
      </c>
      <c r="AJ980" s="8">
        <v>0</v>
      </c>
      <c r="AK980" t="s">
        <v>8568</v>
      </c>
    </row>
    <row r="981" spans="1:37" x14ac:dyDescent="0.25">
      <c r="A981">
        <v>5414</v>
      </c>
      <c r="B981">
        <v>4</v>
      </c>
      <c r="C981">
        <v>4</v>
      </c>
      <c r="D981" t="str">
        <f>IF(Table14[[#This Row],[Round]]=Table14[[#This Row],[Round in Funding Year 2025]],"SAME","DIFFERENT")</f>
        <v>SAME</v>
      </c>
      <c r="E981" t="s">
        <v>8167</v>
      </c>
      <c r="F981" t="s">
        <v>8167</v>
      </c>
      <c r="G981" t="str">
        <f>IF(Table14[[#This Row],[Vendor]]=Table14[[#This Row],[Previous Vendor (from Fund Year 2025 in SF)]],"SAME","DIFFERENT VENDOR")</f>
        <v>SAME</v>
      </c>
      <c r="H981" t="s">
        <v>6889</v>
      </c>
      <c r="I981" t="s">
        <v>6890</v>
      </c>
      <c r="J981" t="s">
        <v>6891</v>
      </c>
      <c r="K981" t="s">
        <v>67</v>
      </c>
      <c r="L981" t="s">
        <v>67</v>
      </c>
      <c r="M981" t="s">
        <v>8122</v>
      </c>
      <c r="N981">
        <v>5</v>
      </c>
      <c r="O981" t="s">
        <v>8157</v>
      </c>
      <c r="P981" t="s">
        <v>8577</v>
      </c>
      <c r="Q981" s="2">
        <v>46204</v>
      </c>
      <c r="R981" t="s">
        <v>6903</v>
      </c>
      <c r="S981" t="s">
        <v>6904</v>
      </c>
      <c r="T981" t="s">
        <v>6905</v>
      </c>
      <c r="U981" t="s">
        <v>6895</v>
      </c>
      <c r="V981" t="s">
        <v>36</v>
      </c>
      <c r="W981" t="s">
        <v>6896</v>
      </c>
      <c r="X981" t="s">
        <v>6897</v>
      </c>
      <c r="Y981" t="s">
        <v>6898</v>
      </c>
      <c r="Z981" t="s">
        <v>6899</v>
      </c>
      <c r="AA981" t="s">
        <v>6895</v>
      </c>
      <c r="AB981" t="s">
        <v>36</v>
      </c>
      <c r="AC981" t="s">
        <v>6896</v>
      </c>
      <c r="AD981" t="s">
        <v>147</v>
      </c>
      <c r="AE981" t="s">
        <v>41</v>
      </c>
      <c r="AF981" t="s">
        <v>8583</v>
      </c>
      <c r="AG981" s="8">
        <v>0</v>
      </c>
      <c r="AH981" s="8">
        <v>0</v>
      </c>
      <c r="AI981" s="8">
        <v>525</v>
      </c>
      <c r="AJ981" s="8">
        <v>0</v>
      </c>
      <c r="AK981" t="s">
        <v>8568</v>
      </c>
    </row>
    <row r="982" spans="1:37" x14ac:dyDescent="0.25">
      <c r="A982">
        <v>5212</v>
      </c>
      <c r="B982">
        <v>4</v>
      </c>
      <c r="C982">
        <v>4</v>
      </c>
      <c r="D982" t="str">
        <f>IF(Table14[[#This Row],[Round]]=Table14[[#This Row],[Round in Funding Year 2025]],"SAME","DIFFERENT")</f>
        <v>SAME</v>
      </c>
      <c r="E982" t="s">
        <v>73</v>
      </c>
      <c r="F982" t="s">
        <v>73</v>
      </c>
      <c r="G982" t="str">
        <f>IF(Table14[[#This Row],[Vendor]]=Table14[[#This Row],[Previous Vendor (from Fund Year 2025 in SF)]],"SAME","DIFFERENT VENDOR")</f>
        <v>SAME</v>
      </c>
      <c r="H982" t="s">
        <v>3989</v>
      </c>
      <c r="I982" t="s">
        <v>3990</v>
      </c>
      <c r="J982" t="s">
        <v>3991</v>
      </c>
      <c r="K982" t="s">
        <v>31</v>
      </c>
      <c r="L982" t="s">
        <v>31</v>
      </c>
      <c r="M982" t="s">
        <v>8122</v>
      </c>
      <c r="N982">
        <v>4</v>
      </c>
      <c r="O982" t="s">
        <v>8160</v>
      </c>
      <c r="P982" t="s">
        <v>8576</v>
      </c>
      <c r="Q982" s="2">
        <v>46204</v>
      </c>
      <c r="R982" t="s">
        <v>3995</v>
      </c>
      <c r="S982" t="s">
        <v>3996</v>
      </c>
      <c r="T982" t="s">
        <v>3997</v>
      </c>
      <c r="U982" t="s">
        <v>2145</v>
      </c>
      <c r="V982" t="s">
        <v>36</v>
      </c>
      <c r="W982" t="s">
        <v>2146</v>
      </c>
      <c r="X982" t="s">
        <v>52</v>
      </c>
      <c r="AB982" t="s">
        <v>36</v>
      </c>
      <c r="AD982" t="s">
        <v>147</v>
      </c>
      <c r="AE982" t="s">
        <v>26</v>
      </c>
      <c r="AF982" t="s">
        <v>8583</v>
      </c>
      <c r="AG982" s="8">
        <v>0</v>
      </c>
      <c r="AH982" s="8">
        <v>0</v>
      </c>
      <c r="AI982" s="8">
        <v>575</v>
      </c>
      <c r="AJ982" s="8">
        <v>0</v>
      </c>
      <c r="AK982" t="s">
        <v>8568</v>
      </c>
    </row>
    <row r="983" spans="1:37" x14ac:dyDescent="0.25">
      <c r="A983">
        <v>5213</v>
      </c>
      <c r="B983">
        <v>4</v>
      </c>
      <c r="C983">
        <v>4</v>
      </c>
      <c r="D983" t="str">
        <f>IF(Table14[[#This Row],[Round]]=Table14[[#This Row],[Round in Funding Year 2025]],"SAME","DIFFERENT")</f>
        <v>SAME</v>
      </c>
      <c r="E983" t="s">
        <v>73</v>
      </c>
      <c r="F983" t="s">
        <v>73</v>
      </c>
      <c r="G983" t="str">
        <f>IF(Table14[[#This Row],[Vendor]]=Table14[[#This Row],[Previous Vendor (from Fund Year 2025 in SF)]],"SAME","DIFFERENT VENDOR")</f>
        <v>SAME</v>
      </c>
      <c r="H983" t="s">
        <v>3989</v>
      </c>
      <c r="I983" t="s">
        <v>3990</v>
      </c>
      <c r="J983" t="s">
        <v>3991</v>
      </c>
      <c r="K983" t="s">
        <v>31</v>
      </c>
      <c r="L983" t="s">
        <v>31</v>
      </c>
      <c r="M983" t="s">
        <v>8122</v>
      </c>
      <c r="N983">
        <v>4</v>
      </c>
      <c r="O983" t="s">
        <v>8160</v>
      </c>
      <c r="P983" t="s">
        <v>8576</v>
      </c>
      <c r="Q983" s="2">
        <v>46204</v>
      </c>
      <c r="R983" t="s">
        <v>4001</v>
      </c>
      <c r="S983" t="s">
        <v>4002</v>
      </c>
      <c r="T983" t="s">
        <v>4003</v>
      </c>
      <c r="U983" t="s">
        <v>2145</v>
      </c>
      <c r="V983" t="s">
        <v>36</v>
      </c>
      <c r="W983" t="s">
        <v>2146</v>
      </c>
      <c r="X983" t="s">
        <v>52</v>
      </c>
      <c r="AB983" t="s">
        <v>36</v>
      </c>
      <c r="AD983" t="s">
        <v>147</v>
      </c>
      <c r="AE983" t="s">
        <v>26</v>
      </c>
      <c r="AF983" t="s">
        <v>8583</v>
      </c>
      <c r="AG983" s="8">
        <v>0</v>
      </c>
      <c r="AH983" s="8">
        <v>0</v>
      </c>
      <c r="AI983" s="8">
        <v>575</v>
      </c>
      <c r="AJ983" s="8">
        <v>0</v>
      </c>
      <c r="AK983" t="s">
        <v>8568</v>
      </c>
    </row>
    <row r="984" spans="1:37" x14ac:dyDescent="0.25">
      <c r="A984">
        <v>5214</v>
      </c>
      <c r="B984">
        <v>4</v>
      </c>
      <c r="C984">
        <v>4</v>
      </c>
      <c r="D984" t="str">
        <f>IF(Table14[[#This Row],[Round]]=Table14[[#This Row],[Round in Funding Year 2025]],"SAME","DIFFERENT")</f>
        <v>SAME</v>
      </c>
      <c r="E984" t="s">
        <v>1630</v>
      </c>
      <c r="F984" t="s">
        <v>1630</v>
      </c>
      <c r="G984" t="str">
        <f>IF(Table14[[#This Row],[Vendor]]=Table14[[#This Row],[Previous Vendor (from Fund Year 2025 in SF)]],"SAME","DIFFERENT VENDOR")</f>
        <v>SAME</v>
      </c>
      <c r="H984" t="s">
        <v>3989</v>
      </c>
      <c r="I984" t="s">
        <v>3990</v>
      </c>
      <c r="J984" t="s">
        <v>3991</v>
      </c>
      <c r="K984" t="s">
        <v>31</v>
      </c>
      <c r="L984" t="s">
        <v>31</v>
      </c>
      <c r="M984" t="s">
        <v>8122</v>
      </c>
      <c r="N984">
        <v>4</v>
      </c>
      <c r="O984" t="s">
        <v>8160</v>
      </c>
      <c r="P984" t="s">
        <v>8576</v>
      </c>
      <c r="Q984" s="2">
        <v>46204</v>
      </c>
      <c r="R984" t="s">
        <v>7690</v>
      </c>
      <c r="S984" t="s">
        <v>7691</v>
      </c>
      <c r="T984" t="s">
        <v>7692</v>
      </c>
      <c r="U984" t="s">
        <v>2145</v>
      </c>
      <c r="V984" t="s">
        <v>36</v>
      </c>
      <c r="W984" t="s">
        <v>2146</v>
      </c>
      <c r="X984" t="s">
        <v>4001</v>
      </c>
      <c r="Y984" t="s">
        <v>4002</v>
      </c>
      <c r="Z984" t="s">
        <v>4003</v>
      </c>
      <c r="AA984" t="s">
        <v>2145</v>
      </c>
      <c r="AB984" t="s">
        <v>36</v>
      </c>
      <c r="AC984" t="s">
        <v>2146</v>
      </c>
      <c r="AD984" t="s">
        <v>147</v>
      </c>
      <c r="AE984" t="s">
        <v>41</v>
      </c>
      <c r="AF984" t="s">
        <v>8583</v>
      </c>
      <c r="AG984" s="8">
        <v>0</v>
      </c>
      <c r="AH984" s="8">
        <v>0</v>
      </c>
      <c r="AI984" s="8">
        <v>3017</v>
      </c>
      <c r="AJ984" s="8">
        <v>0</v>
      </c>
      <c r="AK984" t="s">
        <v>8568</v>
      </c>
    </row>
    <row r="985" spans="1:37" x14ac:dyDescent="0.25">
      <c r="A985">
        <v>5215</v>
      </c>
      <c r="B985">
        <v>4</v>
      </c>
      <c r="C985">
        <v>4</v>
      </c>
      <c r="D985" t="str">
        <f>IF(Table14[[#This Row],[Round]]=Table14[[#This Row],[Round in Funding Year 2025]],"SAME","DIFFERENT")</f>
        <v>SAME</v>
      </c>
      <c r="E985" t="s">
        <v>1630</v>
      </c>
      <c r="F985" t="s">
        <v>1630</v>
      </c>
      <c r="G985" t="str">
        <f>IF(Table14[[#This Row],[Vendor]]=Table14[[#This Row],[Previous Vendor (from Fund Year 2025 in SF)]],"SAME","DIFFERENT VENDOR")</f>
        <v>SAME</v>
      </c>
      <c r="H985" t="s">
        <v>3989</v>
      </c>
      <c r="I985" t="s">
        <v>3990</v>
      </c>
      <c r="J985" t="s">
        <v>3991</v>
      </c>
      <c r="K985" t="s">
        <v>31</v>
      </c>
      <c r="L985" t="s">
        <v>31</v>
      </c>
      <c r="M985" t="s">
        <v>8122</v>
      </c>
      <c r="N985">
        <v>4</v>
      </c>
      <c r="O985" t="s">
        <v>8160</v>
      </c>
      <c r="P985" t="s">
        <v>8576</v>
      </c>
      <c r="Q985" s="2">
        <v>46204</v>
      </c>
      <c r="R985" t="s">
        <v>7687</v>
      </c>
      <c r="S985" t="s">
        <v>7688</v>
      </c>
      <c r="T985" t="s">
        <v>7689</v>
      </c>
      <c r="U985" t="s">
        <v>2145</v>
      </c>
      <c r="V985" t="s">
        <v>36</v>
      </c>
      <c r="W985" t="s">
        <v>6071</v>
      </c>
      <c r="X985" t="s">
        <v>4001</v>
      </c>
      <c r="Y985" t="s">
        <v>4002</v>
      </c>
      <c r="Z985" t="s">
        <v>4003</v>
      </c>
      <c r="AA985" t="s">
        <v>2145</v>
      </c>
      <c r="AB985" t="s">
        <v>36</v>
      </c>
      <c r="AC985" t="s">
        <v>2146</v>
      </c>
      <c r="AD985" t="s">
        <v>147</v>
      </c>
      <c r="AE985" t="s">
        <v>41</v>
      </c>
      <c r="AF985" t="s">
        <v>8583</v>
      </c>
      <c r="AG985" s="8">
        <v>0</v>
      </c>
      <c r="AH985" s="8">
        <v>0</v>
      </c>
      <c r="AI985" s="8">
        <v>3017</v>
      </c>
      <c r="AJ985" s="8">
        <v>0</v>
      </c>
      <c r="AK985" t="s">
        <v>8568</v>
      </c>
    </row>
    <row r="986" spans="1:37" x14ac:dyDescent="0.25">
      <c r="A986">
        <v>5216</v>
      </c>
      <c r="B986">
        <v>4</v>
      </c>
      <c r="C986">
        <v>4</v>
      </c>
      <c r="D986" t="str">
        <f>IF(Table14[[#This Row],[Round]]=Table14[[#This Row],[Round in Funding Year 2025]],"SAME","DIFFERENT")</f>
        <v>SAME</v>
      </c>
      <c r="E986" t="s">
        <v>1630</v>
      </c>
      <c r="F986" t="s">
        <v>1630</v>
      </c>
      <c r="G986" t="str">
        <f>IF(Table14[[#This Row],[Vendor]]=Table14[[#This Row],[Previous Vendor (from Fund Year 2025 in SF)]],"SAME","DIFFERENT VENDOR")</f>
        <v>SAME</v>
      </c>
      <c r="H986" t="s">
        <v>3989</v>
      </c>
      <c r="I986" t="s">
        <v>3990</v>
      </c>
      <c r="J986" t="s">
        <v>3991</v>
      </c>
      <c r="K986" t="s">
        <v>31</v>
      </c>
      <c r="L986" t="s">
        <v>31</v>
      </c>
      <c r="M986" t="s">
        <v>8122</v>
      </c>
      <c r="N986">
        <v>4</v>
      </c>
      <c r="O986" t="s">
        <v>8160</v>
      </c>
      <c r="P986" t="s">
        <v>8576</v>
      </c>
      <c r="Q986" s="2">
        <v>46204</v>
      </c>
      <c r="R986" t="s">
        <v>7684</v>
      </c>
      <c r="S986" t="s">
        <v>7685</v>
      </c>
      <c r="T986" t="s">
        <v>7686</v>
      </c>
      <c r="U986" t="s">
        <v>2648</v>
      </c>
      <c r="V986" t="s">
        <v>36</v>
      </c>
      <c r="W986" t="s">
        <v>4912</v>
      </c>
      <c r="X986" t="s">
        <v>4001</v>
      </c>
      <c r="Y986" t="s">
        <v>4002</v>
      </c>
      <c r="Z986" t="s">
        <v>4003</v>
      </c>
      <c r="AA986" t="s">
        <v>2145</v>
      </c>
      <c r="AB986" t="s">
        <v>36</v>
      </c>
      <c r="AC986" t="s">
        <v>2146</v>
      </c>
      <c r="AD986" t="s">
        <v>147</v>
      </c>
      <c r="AE986" t="s">
        <v>41</v>
      </c>
      <c r="AF986" t="s">
        <v>8583</v>
      </c>
      <c r="AG986" s="8">
        <v>0</v>
      </c>
      <c r="AH986" s="8">
        <v>0</v>
      </c>
      <c r="AI986" s="8">
        <v>3017</v>
      </c>
      <c r="AJ986" s="8">
        <v>0</v>
      </c>
      <c r="AK986" t="s">
        <v>8568</v>
      </c>
    </row>
    <row r="987" spans="1:37" x14ac:dyDescent="0.25">
      <c r="A987">
        <v>5217</v>
      </c>
      <c r="B987">
        <v>4</v>
      </c>
      <c r="C987">
        <v>4</v>
      </c>
      <c r="D987" t="str">
        <f>IF(Table14[[#This Row],[Round]]=Table14[[#This Row],[Round in Funding Year 2025]],"SAME","DIFFERENT")</f>
        <v>SAME</v>
      </c>
      <c r="E987" t="s">
        <v>1630</v>
      </c>
      <c r="F987" t="s">
        <v>1630</v>
      </c>
      <c r="G987" t="str">
        <f>IF(Table14[[#This Row],[Vendor]]=Table14[[#This Row],[Previous Vendor (from Fund Year 2025 in SF)]],"SAME","DIFFERENT VENDOR")</f>
        <v>SAME</v>
      </c>
      <c r="H987" t="s">
        <v>3989</v>
      </c>
      <c r="I987" t="s">
        <v>3990</v>
      </c>
      <c r="J987" t="s">
        <v>3991</v>
      </c>
      <c r="K987" t="s">
        <v>31</v>
      </c>
      <c r="L987" t="s">
        <v>31</v>
      </c>
      <c r="M987" t="s">
        <v>8122</v>
      </c>
      <c r="N987">
        <v>4</v>
      </c>
      <c r="O987" t="s">
        <v>8160</v>
      </c>
      <c r="P987" t="s">
        <v>8576</v>
      </c>
      <c r="Q987" s="2">
        <v>46204</v>
      </c>
      <c r="R987" t="s">
        <v>7681</v>
      </c>
      <c r="S987" t="s">
        <v>7682</v>
      </c>
      <c r="T987" t="s">
        <v>7683</v>
      </c>
      <c r="U987" t="s">
        <v>2145</v>
      </c>
      <c r="V987" t="s">
        <v>36</v>
      </c>
      <c r="W987" t="s">
        <v>2146</v>
      </c>
      <c r="X987" t="s">
        <v>3995</v>
      </c>
      <c r="Y987" t="s">
        <v>3996</v>
      </c>
      <c r="Z987" t="s">
        <v>3997</v>
      </c>
      <c r="AA987" t="s">
        <v>2145</v>
      </c>
      <c r="AB987" t="s">
        <v>36</v>
      </c>
      <c r="AC987" t="s">
        <v>2146</v>
      </c>
      <c r="AD987" t="s">
        <v>147</v>
      </c>
      <c r="AE987" t="s">
        <v>41</v>
      </c>
      <c r="AF987" t="s">
        <v>8583</v>
      </c>
      <c r="AG987" s="8">
        <v>0</v>
      </c>
      <c r="AH987" s="8">
        <v>0</v>
      </c>
      <c r="AI987" s="8">
        <v>3017</v>
      </c>
      <c r="AJ987" s="8">
        <v>0</v>
      </c>
      <c r="AK987" t="s">
        <v>8568</v>
      </c>
    </row>
    <row r="988" spans="1:37" x14ac:dyDescent="0.25">
      <c r="A988">
        <v>5218</v>
      </c>
      <c r="B988">
        <v>4</v>
      </c>
      <c r="C988">
        <v>4</v>
      </c>
      <c r="D988" t="str">
        <f>IF(Table14[[#This Row],[Round]]=Table14[[#This Row],[Round in Funding Year 2025]],"SAME","DIFFERENT")</f>
        <v>SAME</v>
      </c>
      <c r="E988" t="s">
        <v>1630</v>
      </c>
      <c r="F988" t="s">
        <v>1630</v>
      </c>
      <c r="G988" t="str">
        <f>IF(Table14[[#This Row],[Vendor]]=Table14[[#This Row],[Previous Vendor (from Fund Year 2025 in SF)]],"SAME","DIFFERENT VENDOR")</f>
        <v>SAME</v>
      </c>
      <c r="H988" t="s">
        <v>3989</v>
      </c>
      <c r="I988" t="s">
        <v>3990</v>
      </c>
      <c r="J988" t="s">
        <v>3991</v>
      </c>
      <c r="K988" t="s">
        <v>31</v>
      </c>
      <c r="L988" t="s">
        <v>31</v>
      </c>
      <c r="M988" t="s">
        <v>8122</v>
      </c>
      <c r="N988">
        <v>4</v>
      </c>
      <c r="O988" t="s">
        <v>8160</v>
      </c>
      <c r="P988" t="s">
        <v>8576</v>
      </c>
      <c r="Q988" s="2">
        <v>46204</v>
      </c>
      <c r="R988" t="s">
        <v>7678</v>
      </c>
      <c r="S988" t="s">
        <v>7679</v>
      </c>
      <c r="T988" t="s">
        <v>7680</v>
      </c>
      <c r="U988" t="s">
        <v>2145</v>
      </c>
      <c r="V988" t="s">
        <v>36</v>
      </c>
      <c r="W988" t="s">
        <v>2146</v>
      </c>
      <c r="X988" t="s">
        <v>3995</v>
      </c>
      <c r="Y988" t="s">
        <v>3996</v>
      </c>
      <c r="Z988" t="s">
        <v>3997</v>
      </c>
      <c r="AA988" t="s">
        <v>2145</v>
      </c>
      <c r="AB988" t="s">
        <v>36</v>
      </c>
      <c r="AC988" t="s">
        <v>2146</v>
      </c>
      <c r="AD988" t="s">
        <v>147</v>
      </c>
      <c r="AE988" t="s">
        <v>41</v>
      </c>
      <c r="AF988" t="s">
        <v>8583</v>
      </c>
      <c r="AG988" s="8">
        <v>0</v>
      </c>
      <c r="AH988" s="8">
        <v>0</v>
      </c>
      <c r="AI988" s="8">
        <v>3017</v>
      </c>
      <c r="AJ988" s="8">
        <v>0</v>
      </c>
      <c r="AK988" t="s">
        <v>8568</v>
      </c>
    </row>
    <row r="989" spans="1:37" x14ac:dyDescent="0.25">
      <c r="A989">
        <v>5638</v>
      </c>
      <c r="B989">
        <v>5</v>
      </c>
      <c r="C989">
        <v>5</v>
      </c>
      <c r="D989" t="str">
        <f>IF(Table14[[#This Row],[Round]]=Table14[[#This Row],[Round in Funding Year 2025]],"SAME","DIFFERENT")</f>
        <v>SAME</v>
      </c>
      <c r="E989" t="s">
        <v>42</v>
      </c>
      <c r="F989" t="s">
        <v>42</v>
      </c>
      <c r="G989" t="str">
        <f>IF(Table14[[#This Row],[Vendor]]=Table14[[#This Row],[Previous Vendor (from Fund Year 2025 in SF)]],"SAME","DIFFERENT VENDOR")</f>
        <v>SAME</v>
      </c>
      <c r="H989" t="s">
        <v>3989</v>
      </c>
      <c r="I989" t="s">
        <v>3990</v>
      </c>
      <c r="J989" t="s">
        <v>3991</v>
      </c>
      <c r="K989" t="s">
        <v>31</v>
      </c>
      <c r="L989" t="s">
        <v>31</v>
      </c>
      <c r="M989" t="s">
        <v>8122</v>
      </c>
      <c r="N989">
        <v>4</v>
      </c>
      <c r="O989" t="s">
        <v>8160</v>
      </c>
      <c r="P989" t="s">
        <v>8576</v>
      </c>
      <c r="Q989" s="2">
        <v>46204</v>
      </c>
      <c r="R989" t="s">
        <v>4001</v>
      </c>
      <c r="S989" t="s">
        <v>4002</v>
      </c>
      <c r="T989" t="s">
        <v>4003</v>
      </c>
      <c r="U989" t="s">
        <v>2145</v>
      </c>
      <c r="V989" t="s">
        <v>36</v>
      </c>
      <c r="W989" t="s">
        <v>2146</v>
      </c>
      <c r="X989" t="s">
        <v>3995</v>
      </c>
      <c r="Y989" t="s">
        <v>3996</v>
      </c>
      <c r="Z989" t="s">
        <v>3997</v>
      </c>
      <c r="AA989" t="s">
        <v>2145</v>
      </c>
      <c r="AB989" t="s">
        <v>36</v>
      </c>
      <c r="AC989" t="s">
        <v>2146</v>
      </c>
      <c r="AD989" t="s">
        <v>147</v>
      </c>
      <c r="AE989" t="s">
        <v>41</v>
      </c>
      <c r="AF989" t="s">
        <v>8583</v>
      </c>
      <c r="AG989" s="8">
        <v>0</v>
      </c>
      <c r="AH989" s="8">
        <v>0</v>
      </c>
      <c r="AI989" s="8">
        <v>395</v>
      </c>
      <c r="AJ989" s="8">
        <v>0</v>
      </c>
      <c r="AK989" t="s">
        <v>8568</v>
      </c>
    </row>
    <row r="990" spans="1:37" x14ac:dyDescent="0.25">
      <c r="A990">
        <v>5687</v>
      </c>
      <c r="B990">
        <v>5</v>
      </c>
      <c r="C990">
        <v>5</v>
      </c>
      <c r="D990" t="str">
        <f>IF(Table14[[#This Row],[Round]]=Table14[[#This Row],[Round in Funding Year 2025]],"SAME","DIFFERENT")</f>
        <v>SAME</v>
      </c>
      <c r="E990" t="s">
        <v>42</v>
      </c>
      <c r="F990" t="s">
        <v>42</v>
      </c>
      <c r="G990" t="str">
        <f>IF(Table14[[#This Row],[Vendor]]=Table14[[#This Row],[Previous Vendor (from Fund Year 2025 in SF)]],"SAME","DIFFERENT VENDOR")</f>
        <v>SAME</v>
      </c>
      <c r="H990" t="s">
        <v>3989</v>
      </c>
      <c r="I990" t="s">
        <v>3990</v>
      </c>
      <c r="J990" t="s">
        <v>3991</v>
      </c>
      <c r="K990" t="s">
        <v>31</v>
      </c>
      <c r="L990" t="s">
        <v>31</v>
      </c>
      <c r="M990" t="s">
        <v>8122</v>
      </c>
      <c r="N990">
        <v>4</v>
      </c>
      <c r="O990" t="s">
        <v>8160</v>
      </c>
      <c r="P990" t="s">
        <v>8576</v>
      </c>
      <c r="Q990" s="2">
        <v>46204</v>
      </c>
      <c r="R990" t="s">
        <v>3992</v>
      </c>
      <c r="S990" t="s">
        <v>3993</v>
      </c>
      <c r="T990" t="s">
        <v>3994</v>
      </c>
      <c r="U990" t="s">
        <v>2145</v>
      </c>
      <c r="V990" t="s">
        <v>36</v>
      </c>
      <c r="W990" t="s">
        <v>2146</v>
      </c>
      <c r="X990" t="s">
        <v>3995</v>
      </c>
      <c r="Y990" t="s">
        <v>3996</v>
      </c>
      <c r="Z990" t="s">
        <v>3997</v>
      </c>
      <c r="AA990" t="s">
        <v>2145</v>
      </c>
      <c r="AB990" t="s">
        <v>36</v>
      </c>
      <c r="AC990" t="s">
        <v>2146</v>
      </c>
      <c r="AD990" t="s">
        <v>147</v>
      </c>
      <c r="AE990" t="s">
        <v>41</v>
      </c>
      <c r="AF990" t="s">
        <v>8583</v>
      </c>
      <c r="AG990" s="8">
        <v>0</v>
      </c>
      <c r="AH990" s="8">
        <v>0</v>
      </c>
      <c r="AI990" s="8">
        <v>395</v>
      </c>
      <c r="AJ990" s="8">
        <v>0</v>
      </c>
      <c r="AK990" t="s">
        <v>8568</v>
      </c>
    </row>
    <row r="991" spans="1:37" x14ac:dyDescent="0.25">
      <c r="A991">
        <v>5691</v>
      </c>
      <c r="B991">
        <v>5</v>
      </c>
      <c r="C991">
        <v>5</v>
      </c>
      <c r="D991" t="str">
        <f>IF(Table14[[#This Row],[Round]]=Table14[[#This Row],[Round in Funding Year 2025]],"SAME","DIFFERENT")</f>
        <v>SAME</v>
      </c>
      <c r="E991" t="s">
        <v>1618</v>
      </c>
      <c r="F991" t="s">
        <v>1618</v>
      </c>
      <c r="G991" t="str">
        <f>IF(Table14[[#This Row],[Vendor]]=Table14[[#This Row],[Previous Vendor (from Fund Year 2025 in SF)]],"SAME","DIFFERENT VENDOR")</f>
        <v>SAME</v>
      </c>
      <c r="H991" t="s">
        <v>1653</v>
      </c>
      <c r="I991" t="s">
        <v>1654</v>
      </c>
      <c r="J991" t="s">
        <v>1655</v>
      </c>
      <c r="K991" t="s">
        <v>31</v>
      </c>
      <c r="M991" t="s">
        <v>8118</v>
      </c>
      <c r="N991">
        <v>6</v>
      </c>
      <c r="O991" t="s">
        <v>8147</v>
      </c>
      <c r="P991" t="s">
        <v>8578</v>
      </c>
      <c r="Q991" s="2">
        <v>46204</v>
      </c>
      <c r="R991" t="s">
        <v>1658</v>
      </c>
      <c r="S991" t="s">
        <v>1659</v>
      </c>
      <c r="T991" t="s">
        <v>1660</v>
      </c>
      <c r="U991" t="s">
        <v>1656</v>
      </c>
      <c r="V991" t="s">
        <v>36</v>
      </c>
      <c r="W991" t="s">
        <v>1657</v>
      </c>
      <c r="X991" t="s">
        <v>52</v>
      </c>
      <c r="AB991" t="s">
        <v>36</v>
      </c>
      <c r="AD991" t="s">
        <v>147</v>
      </c>
      <c r="AE991" t="s">
        <v>26</v>
      </c>
      <c r="AF991" t="s">
        <v>8166</v>
      </c>
      <c r="AG991" s="8">
        <v>0</v>
      </c>
      <c r="AH991" s="8">
        <v>0</v>
      </c>
      <c r="AI991" s="8">
        <v>525</v>
      </c>
      <c r="AJ991" s="8">
        <v>0</v>
      </c>
      <c r="AK991" t="s">
        <v>8568</v>
      </c>
    </row>
    <row r="992" spans="1:37" x14ac:dyDescent="0.25">
      <c r="A992">
        <v>8027</v>
      </c>
      <c r="B992" s="1">
        <v>7</v>
      </c>
      <c r="C992" s="1" t="s">
        <v>8172</v>
      </c>
      <c r="E992" s="3" t="s">
        <v>1630</v>
      </c>
      <c r="H992" s="3" t="s">
        <v>1653</v>
      </c>
      <c r="I992" s="3" t="s">
        <v>1654</v>
      </c>
      <c r="J992" s="3" t="s">
        <v>1655</v>
      </c>
      <c r="K992" s="3" t="s">
        <v>31</v>
      </c>
      <c r="M992" t="s">
        <v>8118</v>
      </c>
      <c r="N992">
        <v>6</v>
      </c>
      <c r="O992" t="s">
        <v>8147</v>
      </c>
      <c r="P992" t="s">
        <v>8578</v>
      </c>
      <c r="Q992" s="4">
        <v>46204</v>
      </c>
      <c r="R992" s="3" t="s">
        <v>8426</v>
      </c>
      <c r="S992" s="3"/>
      <c r="T992" s="3" t="s">
        <v>8427</v>
      </c>
      <c r="U992" s="3" t="s">
        <v>1656</v>
      </c>
      <c r="V992" s="3" t="s">
        <v>36</v>
      </c>
      <c r="W992" s="3" t="s">
        <v>1657</v>
      </c>
      <c r="X992" s="3" t="s">
        <v>1658</v>
      </c>
      <c r="Y992" s="3" t="s">
        <v>1659</v>
      </c>
      <c r="Z992" s="3" t="s">
        <v>1660</v>
      </c>
      <c r="AA992" s="3" t="s">
        <v>1656</v>
      </c>
      <c r="AB992" s="3" t="s">
        <v>36</v>
      </c>
      <c r="AC992" s="3" t="s">
        <v>1657</v>
      </c>
      <c r="AD992" s="3" t="s">
        <v>147</v>
      </c>
      <c r="AE992" s="3" t="s">
        <v>41</v>
      </c>
      <c r="AF992" t="s">
        <v>8166</v>
      </c>
      <c r="AG992" s="9">
        <v>0</v>
      </c>
      <c r="AH992" s="9">
        <v>0</v>
      </c>
      <c r="AI992" s="9">
        <v>850</v>
      </c>
      <c r="AJ992" s="9">
        <v>0</v>
      </c>
      <c r="AK992" t="s">
        <v>8568</v>
      </c>
    </row>
    <row r="993" spans="1:37" x14ac:dyDescent="0.25">
      <c r="A993">
        <v>5292</v>
      </c>
      <c r="B993">
        <v>4</v>
      </c>
      <c r="C993">
        <v>4</v>
      </c>
      <c r="D993" t="str">
        <f>IF(Table14[[#This Row],[Round]]=Table14[[#This Row],[Round in Funding Year 2025]],"SAME","DIFFERENT")</f>
        <v>SAME</v>
      </c>
      <c r="E993" t="s">
        <v>73</v>
      </c>
      <c r="F993" t="s">
        <v>73</v>
      </c>
      <c r="G993" t="str">
        <f>IF(Table14[[#This Row],[Vendor]]=Table14[[#This Row],[Previous Vendor (from Fund Year 2025 in SF)]],"SAME","DIFFERENT VENDOR")</f>
        <v>SAME</v>
      </c>
      <c r="H993" t="s">
        <v>6299</v>
      </c>
      <c r="I993" t="s">
        <v>6300</v>
      </c>
      <c r="J993" t="s">
        <v>6301</v>
      </c>
      <c r="K993" t="s">
        <v>67</v>
      </c>
      <c r="L993" t="s">
        <v>67</v>
      </c>
      <c r="M993" t="s">
        <v>8122</v>
      </c>
      <c r="N993">
        <v>1</v>
      </c>
      <c r="O993" t="s">
        <v>8152</v>
      </c>
      <c r="P993" t="s">
        <v>8573</v>
      </c>
      <c r="Q993" s="2">
        <v>46204</v>
      </c>
      <c r="R993" t="s">
        <v>6302</v>
      </c>
      <c r="S993" t="s">
        <v>6303</v>
      </c>
      <c r="T993" t="s">
        <v>6304</v>
      </c>
      <c r="U993" t="s">
        <v>4848</v>
      </c>
      <c r="V993" t="s">
        <v>36</v>
      </c>
      <c r="W993" t="s">
        <v>4845</v>
      </c>
      <c r="X993" t="s">
        <v>52</v>
      </c>
      <c r="AB993" t="s">
        <v>36</v>
      </c>
      <c r="AD993" t="s">
        <v>147</v>
      </c>
      <c r="AE993" t="s">
        <v>26</v>
      </c>
      <c r="AF993" t="s">
        <v>8583</v>
      </c>
      <c r="AG993" s="8">
        <v>0</v>
      </c>
      <c r="AH993" s="8">
        <v>0</v>
      </c>
      <c r="AI993" s="8">
        <v>280</v>
      </c>
      <c r="AJ993" s="8">
        <v>0</v>
      </c>
      <c r="AK993" t="s">
        <v>8568</v>
      </c>
    </row>
    <row r="994" spans="1:37" x14ac:dyDescent="0.25">
      <c r="A994">
        <v>321</v>
      </c>
      <c r="B994">
        <v>5</v>
      </c>
      <c r="C994">
        <v>5</v>
      </c>
      <c r="D994" t="str">
        <f>IF(Table14[[#This Row],[Round]]=Table14[[#This Row],[Round in Funding Year 2025]],"SAME","DIFFERENT")</f>
        <v>SAME</v>
      </c>
      <c r="E994" t="s">
        <v>42</v>
      </c>
      <c r="F994" t="s">
        <v>42</v>
      </c>
      <c r="G994" t="str">
        <f>IF(Table14[[#This Row],[Vendor]]=Table14[[#This Row],[Previous Vendor (from Fund Year 2025 in SF)]],"SAME","DIFFERENT VENDOR")</f>
        <v>SAME</v>
      </c>
      <c r="H994" t="s">
        <v>1429</v>
      </c>
      <c r="I994" t="s">
        <v>1430</v>
      </c>
      <c r="J994" t="s">
        <v>1431</v>
      </c>
      <c r="K994" t="s">
        <v>67</v>
      </c>
      <c r="L994" t="s">
        <v>67</v>
      </c>
      <c r="M994" t="s">
        <v>8122</v>
      </c>
      <c r="N994">
        <v>6</v>
      </c>
      <c r="O994" t="s">
        <v>8147</v>
      </c>
      <c r="P994" t="s">
        <v>8578</v>
      </c>
      <c r="Q994" s="2">
        <v>46204</v>
      </c>
      <c r="R994" t="s">
        <v>1432</v>
      </c>
      <c r="S994" t="s">
        <v>1433</v>
      </c>
      <c r="T994" t="s">
        <v>1434</v>
      </c>
      <c r="U994" t="s">
        <v>1435</v>
      </c>
      <c r="V994" t="s">
        <v>36</v>
      </c>
      <c r="W994" t="s">
        <v>1436</v>
      </c>
      <c r="X994" t="s">
        <v>52</v>
      </c>
      <c r="AB994" t="s">
        <v>36</v>
      </c>
      <c r="AD994" t="s">
        <v>147</v>
      </c>
      <c r="AE994" t="s">
        <v>26</v>
      </c>
      <c r="AF994" t="s">
        <v>8583</v>
      </c>
      <c r="AG994" s="8">
        <v>0</v>
      </c>
      <c r="AH994" s="8">
        <v>0</v>
      </c>
      <c r="AI994" s="8">
        <v>196</v>
      </c>
      <c r="AJ994" s="8">
        <v>0</v>
      </c>
      <c r="AK994" t="s">
        <v>8568</v>
      </c>
    </row>
    <row r="995" spans="1:37" x14ac:dyDescent="0.25">
      <c r="A995">
        <v>322</v>
      </c>
      <c r="B995">
        <v>5</v>
      </c>
      <c r="C995">
        <v>5</v>
      </c>
      <c r="D995" t="str">
        <f>IF(Table14[[#This Row],[Round]]=Table14[[#This Row],[Round in Funding Year 2025]],"SAME","DIFFERENT")</f>
        <v>SAME</v>
      </c>
      <c r="E995" t="s">
        <v>208</v>
      </c>
      <c r="F995" t="s">
        <v>208</v>
      </c>
      <c r="G995" t="str">
        <f>IF(Table14[[#This Row],[Vendor]]=Table14[[#This Row],[Previous Vendor (from Fund Year 2025 in SF)]],"SAME","DIFFERENT VENDOR")</f>
        <v>SAME</v>
      </c>
      <c r="H995" t="s">
        <v>139</v>
      </c>
      <c r="I995" t="s">
        <v>140</v>
      </c>
      <c r="J995" t="s">
        <v>141</v>
      </c>
      <c r="K995" t="s">
        <v>67</v>
      </c>
      <c r="L995" t="s">
        <v>67</v>
      </c>
      <c r="M995" t="s">
        <v>8122</v>
      </c>
      <c r="N995">
        <v>6</v>
      </c>
      <c r="O995" t="s">
        <v>8147</v>
      </c>
      <c r="P995" t="s">
        <v>8578</v>
      </c>
      <c r="Q995" s="2">
        <v>46204</v>
      </c>
      <c r="R995" t="s">
        <v>142</v>
      </c>
      <c r="S995" t="s">
        <v>143</v>
      </c>
      <c r="T995" t="s">
        <v>144</v>
      </c>
      <c r="U995" t="s">
        <v>145</v>
      </c>
      <c r="V995" t="s">
        <v>36</v>
      </c>
      <c r="W995" t="s">
        <v>146</v>
      </c>
      <c r="X995" t="s">
        <v>52</v>
      </c>
      <c r="AB995" t="s">
        <v>36</v>
      </c>
      <c r="AD995" t="s">
        <v>147</v>
      </c>
      <c r="AE995" t="s">
        <v>26</v>
      </c>
      <c r="AF995" t="s">
        <v>8583</v>
      </c>
      <c r="AG995" s="8">
        <v>0</v>
      </c>
      <c r="AH995" s="8">
        <v>0</v>
      </c>
      <c r="AI995" s="8">
        <v>1500</v>
      </c>
      <c r="AJ995" s="8">
        <v>0</v>
      </c>
      <c r="AK995" t="s">
        <v>8568</v>
      </c>
    </row>
    <row r="996" spans="1:37" x14ac:dyDescent="0.25">
      <c r="A996">
        <v>323</v>
      </c>
      <c r="B996">
        <v>5</v>
      </c>
      <c r="C996">
        <v>5</v>
      </c>
      <c r="D996" t="str">
        <f>IF(Table14[[#This Row],[Round]]=Table14[[#This Row],[Round in Funding Year 2025]],"SAME","DIFFERENT")</f>
        <v>SAME</v>
      </c>
      <c r="E996" t="s">
        <v>1630</v>
      </c>
      <c r="F996" t="s">
        <v>1630</v>
      </c>
      <c r="G996" t="str">
        <f>IF(Table14[[#This Row],[Vendor]]=Table14[[#This Row],[Previous Vendor (from Fund Year 2025 in SF)]],"SAME","DIFFERENT VENDOR")</f>
        <v>SAME</v>
      </c>
      <c r="H996" t="s">
        <v>139</v>
      </c>
      <c r="I996" t="s">
        <v>140</v>
      </c>
      <c r="J996" t="s">
        <v>141</v>
      </c>
      <c r="K996" t="s">
        <v>67</v>
      </c>
      <c r="L996" t="s">
        <v>67</v>
      </c>
      <c r="M996" t="s">
        <v>8122</v>
      </c>
      <c r="N996">
        <v>6</v>
      </c>
      <c r="O996" t="s">
        <v>8147</v>
      </c>
      <c r="P996" t="s">
        <v>8578</v>
      </c>
      <c r="Q996" s="2">
        <v>46204</v>
      </c>
      <c r="R996" t="s">
        <v>554</v>
      </c>
      <c r="S996" t="s">
        <v>555</v>
      </c>
      <c r="T996" t="s">
        <v>556</v>
      </c>
      <c r="U996" t="s">
        <v>145</v>
      </c>
      <c r="V996" t="s">
        <v>36</v>
      </c>
      <c r="W996" t="s">
        <v>146</v>
      </c>
      <c r="X996" t="s">
        <v>142</v>
      </c>
      <c r="Y996" t="s">
        <v>143</v>
      </c>
      <c r="Z996" t="s">
        <v>144</v>
      </c>
      <c r="AA996" t="s">
        <v>145</v>
      </c>
      <c r="AB996" t="s">
        <v>36</v>
      </c>
      <c r="AC996" t="s">
        <v>146</v>
      </c>
      <c r="AD996" t="s">
        <v>147</v>
      </c>
      <c r="AE996" t="s">
        <v>41</v>
      </c>
      <c r="AF996" t="s">
        <v>8583</v>
      </c>
      <c r="AG996" s="8">
        <v>0</v>
      </c>
      <c r="AH996" s="8">
        <v>0</v>
      </c>
      <c r="AI996" s="8">
        <v>618.72</v>
      </c>
      <c r="AJ996" s="8">
        <v>0</v>
      </c>
      <c r="AK996" t="s">
        <v>8568</v>
      </c>
    </row>
    <row r="997" spans="1:37" x14ac:dyDescent="0.25">
      <c r="A997">
        <v>1375</v>
      </c>
      <c r="B997">
        <v>4</v>
      </c>
      <c r="C997">
        <v>4</v>
      </c>
      <c r="D997" t="str">
        <f>IF(Table14[[#This Row],[Round]]=Table14[[#This Row],[Round in Funding Year 2025]],"SAME","DIFFERENT")</f>
        <v>SAME</v>
      </c>
      <c r="E997" t="s">
        <v>8167</v>
      </c>
      <c r="F997" t="s">
        <v>8167</v>
      </c>
      <c r="G997" t="str">
        <f>IF(Table14[[#This Row],[Vendor]]=Table14[[#This Row],[Previous Vendor (from Fund Year 2025 in SF)]],"SAME","DIFFERENT VENDOR")</f>
        <v>SAME</v>
      </c>
      <c r="H997" t="s">
        <v>2108</v>
      </c>
      <c r="I997" t="s">
        <v>2109</v>
      </c>
      <c r="J997" t="s">
        <v>2110</v>
      </c>
      <c r="K997" t="s">
        <v>31</v>
      </c>
      <c r="L997" t="s">
        <v>31</v>
      </c>
      <c r="M997" t="s">
        <v>8122</v>
      </c>
      <c r="N997">
        <v>4</v>
      </c>
      <c r="O997" t="s">
        <v>8160</v>
      </c>
      <c r="P997" t="s">
        <v>8576</v>
      </c>
      <c r="Q997" s="2">
        <v>46204</v>
      </c>
      <c r="R997" t="s">
        <v>3371</v>
      </c>
      <c r="S997" t="s">
        <v>6941</v>
      </c>
      <c r="T997" t="s">
        <v>6942</v>
      </c>
      <c r="U997" t="s">
        <v>1905</v>
      </c>
      <c r="V997" t="s">
        <v>36</v>
      </c>
      <c r="W997" t="s">
        <v>1906</v>
      </c>
      <c r="X997" t="s">
        <v>2111</v>
      </c>
      <c r="Y997" t="s">
        <v>2112</v>
      </c>
      <c r="Z997" t="s">
        <v>2113</v>
      </c>
      <c r="AA997" t="s">
        <v>1905</v>
      </c>
      <c r="AB997" t="s">
        <v>36</v>
      </c>
      <c r="AC997" t="s">
        <v>1906</v>
      </c>
      <c r="AD997" t="s">
        <v>147</v>
      </c>
      <c r="AE997" t="s">
        <v>41</v>
      </c>
      <c r="AF997" t="s">
        <v>8583</v>
      </c>
      <c r="AG997" s="8">
        <v>0</v>
      </c>
      <c r="AH997" s="8">
        <v>0</v>
      </c>
      <c r="AI997" s="8">
        <v>450</v>
      </c>
      <c r="AJ997" s="8">
        <v>0</v>
      </c>
      <c r="AK997" t="s">
        <v>8568</v>
      </c>
    </row>
    <row r="998" spans="1:37" x14ac:dyDescent="0.25">
      <c r="A998">
        <v>798</v>
      </c>
      <c r="B998">
        <v>6</v>
      </c>
      <c r="C998">
        <v>2</v>
      </c>
      <c r="D998" t="str">
        <f>IF(Table14[[#This Row],[Round]]=Table14[[#This Row],[Round in Funding Year 2025]],"SAME","DIFFERENT")</f>
        <v>DIFFERENT</v>
      </c>
      <c r="E998" t="s">
        <v>73</v>
      </c>
      <c r="F998" t="s">
        <v>1618</v>
      </c>
      <c r="G998" t="str">
        <f>IF(Table14[[#This Row],[Vendor]]=Table14[[#This Row],[Previous Vendor (from Fund Year 2025 in SF)]],"SAME","DIFFERENT VENDOR")</f>
        <v>DIFFERENT VENDOR</v>
      </c>
      <c r="H998" t="s">
        <v>8107</v>
      </c>
      <c r="I998" t="s">
        <v>8108</v>
      </c>
      <c r="J998" t="s">
        <v>8107</v>
      </c>
      <c r="K998" t="s">
        <v>67</v>
      </c>
      <c r="L998" t="s">
        <v>67</v>
      </c>
      <c r="M998" t="s">
        <v>8168</v>
      </c>
      <c r="N998">
        <v>4</v>
      </c>
      <c r="O998" t="s">
        <v>8160</v>
      </c>
      <c r="P998" t="s">
        <v>8576</v>
      </c>
      <c r="Q998" s="2">
        <v>46204</v>
      </c>
      <c r="R998" t="s">
        <v>8107</v>
      </c>
      <c r="S998" t="s">
        <v>8108</v>
      </c>
      <c r="T998" t="s">
        <v>8109</v>
      </c>
      <c r="U998" t="s">
        <v>1905</v>
      </c>
      <c r="V998" t="s">
        <v>36</v>
      </c>
      <c r="W998" t="s">
        <v>1906</v>
      </c>
      <c r="X998" t="s">
        <v>52</v>
      </c>
      <c r="AB998" t="s">
        <v>36</v>
      </c>
      <c r="AD998" t="s">
        <v>147</v>
      </c>
      <c r="AE998" t="s">
        <v>26</v>
      </c>
      <c r="AF998" t="s">
        <v>8584</v>
      </c>
      <c r="AG998" s="8">
        <v>0</v>
      </c>
      <c r="AH998" s="8">
        <v>0</v>
      </c>
      <c r="AI998" s="8">
        <v>156.80000000000001</v>
      </c>
      <c r="AJ998" s="8">
        <v>0</v>
      </c>
      <c r="AK998" t="s">
        <v>8569</v>
      </c>
    </row>
    <row r="999" spans="1:37" x14ac:dyDescent="0.25">
      <c r="A999">
        <v>325</v>
      </c>
      <c r="B999">
        <v>5</v>
      </c>
      <c r="C999">
        <v>5</v>
      </c>
      <c r="D999" t="str">
        <f>IF(Table14[[#This Row],[Round]]=Table14[[#This Row],[Round in Funding Year 2025]],"SAME","DIFFERENT")</f>
        <v>SAME</v>
      </c>
      <c r="E999" t="s">
        <v>42</v>
      </c>
      <c r="F999" t="s">
        <v>42</v>
      </c>
      <c r="G999" t="str">
        <f>IF(Table14[[#This Row],[Vendor]]=Table14[[#This Row],[Previous Vendor (from Fund Year 2025 in SF)]],"SAME","DIFFERENT VENDOR")</f>
        <v>SAME</v>
      </c>
      <c r="H999" t="s">
        <v>1303</v>
      </c>
      <c r="I999" t="s">
        <v>1304</v>
      </c>
      <c r="J999" t="s">
        <v>1305</v>
      </c>
      <c r="K999" t="s">
        <v>67</v>
      </c>
      <c r="L999" t="s">
        <v>67</v>
      </c>
      <c r="M999" t="s">
        <v>8122</v>
      </c>
      <c r="N999">
        <v>6</v>
      </c>
      <c r="O999" t="s">
        <v>8147</v>
      </c>
      <c r="P999" t="s">
        <v>8578</v>
      </c>
      <c r="Q999" s="2">
        <v>46204</v>
      </c>
      <c r="R999" t="s">
        <v>5149</v>
      </c>
      <c r="S999" t="s">
        <v>5150</v>
      </c>
      <c r="T999" t="s">
        <v>1306</v>
      </c>
      <c r="U999" t="s">
        <v>1307</v>
      </c>
      <c r="V999" t="s">
        <v>36</v>
      </c>
      <c r="W999" t="s">
        <v>1308</v>
      </c>
      <c r="X999" t="s">
        <v>52</v>
      </c>
      <c r="AB999" t="s">
        <v>36</v>
      </c>
      <c r="AD999" t="s">
        <v>147</v>
      </c>
      <c r="AE999" t="s">
        <v>26</v>
      </c>
      <c r="AF999" t="s">
        <v>8583</v>
      </c>
      <c r="AG999" s="8">
        <v>0</v>
      </c>
      <c r="AH999" s="8">
        <v>0</v>
      </c>
      <c r="AI999" s="8">
        <v>196</v>
      </c>
      <c r="AJ999" s="8">
        <v>0</v>
      </c>
      <c r="AK999" t="s">
        <v>8568</v>
      </c>
    </row>
    <row r="1000" spans="1:37" x14ac:dyDescent="0.25">
      <c r="A1000">
        <v>320</v>
      </c>
      <c r="B1000">
        <v>5</v>
      </c>
      <c r="C1000">
        <v>5</v>
      </c>
      <c r="D1000" t="str">
        <f>IF(Table14[[#This Row],[Round]]=Table14[[#This Row],[Round in Funding Year 2025]],"SAME","DIFFERENT")</f>
        <v>SAME</v>
      </c>
      <c r="E1000" t="s">
        <v>42</v>
      </c>
      <c r="F1000" t="s">
        <v>42</v>
      </c>
      <c r="G1000" t="str">
        <f>IF(Table14[[#This Row],[Vendor]]=Table14[[#This Row],[Previous Vendor (from Fund Year 2025 in SF)]],"SAME","DIFFERENT VENDOR")</f>
        <v>SAME</v>
      </c>
      <c r="H1000" t="s">
        <v>4313</v>
      </c>
      <c r="I1000" t="s">
        <v>4314</v>
      </c>
      <c r="J1000" t="s">
        <v>4315</v>
      </c>
      <c r="K1000" t="s">
        <v>77</v>
      </c>
      <c r="L1000" t="s">
        <v>77</v>
      </c>
      <c r="M1000" t="s">
        <v>8122</v>
      </c>
      <c r="N1000">
        <v>1</v>
      </c>
      <c r="O1000" t="s">
        <v>8162</v>
      </c>
      <c r="P1000" t="s">
        <v>8573</v>
      </c>
      <c r="Q1000" s="2">
        <v>46204</v>
      </c>
      <c r="R1000" t="s">
        <v>4316</v>
      </c>
      <c r="S1000" t="s">
        <v>4317</v>
      </c>
      <c r="T1000" t="s">
        <v>4318</v>
      </c>
      <c r="U1000" t="s">
        <v>4319</v>
      </c>
      <c r="V1000" t="s">
        <v>36</v>
      </c>
      <c r="W1000" t="s">
        <v>2069</v>
      </c>
      <c r="X1000" t="s">
        <v>52</v>
      </c>
      <c r="AB1000" t="s">
        <v>36</v>
      </c>
      <c r="AD1000" t="s">
        <v>147</v>
      </c>
      <c r="AE1000" t="s">
        <v>26</v>
      </c>
      <c r="AF1000" t="s">
        <v>8583</v>
      </c>
      <c r="AG1000" s="8">
        <v>0</v>
      </c>
      <c r="AH1000" s="8">
        <v>0</v>
      </c>
      <c r="AI1000" s="8">
        <v>375</v>
      </c>
      <c r="AJ1000" s="8">
        <v>0</v>
      </c>
      <c r="AK1000" t="s">
        <v>8568</v>
      </c>
    </row>
    <row r="1001" spans="1:37" x14ac:dyDescent="0.25">
      <c r="A1001">
        <v>1377</v>
      </c>
      <c r="B1001">
        <v>3</v>
      </c>
      <c r="C1001">
        <v>3</v>
      </c>
      <c r="D1001" t="str">
        <f>IF(Table14[[#This Row],[Round]]=Table14[[#This Row],[Round in Funding Year 2025]],"SAME","DIFFERENT")</f>
        <v>SAME</v>
      </c>
      <c r="E1001" t="s">
        <v>42</v>
      </c>
      <c r="F1001" t="s">
        <v>42</v>
      </c>
      <c r="G1001" t="str">
        <f>IF(Table14[[#This Row],[Vendor]]=Table14[[#This Row],[Previous Vendor (from Fund Year 2025 in SF)]],"SAME","DIFFERENT VENDOR")</f>
        <v>SAME</v>
      </c>
      <c r="H1001" t="s">
        <v>2800</v>
      </c>
      <c r="I1001" t="s">
        <v>2801</v>
      </c>
      <c r="J1001" t="s">
        <v>2802</v>
      </c>
      <c r="K1001" t="s">
        <v>67</v>
      </c>
      <c r="L1001" t="s">
        <v>67</v>
      </c>
      <c r="M1001" t="s">
        <v>8122</v>
      </c>
      <c r="N1001">
        <v>3</v>
      </c>
      <c r="O1001" t="s">
        <v>8150</v>
      </c>
      <c r="P1001" t="s">
        <v>8575</v>
      </c>
      <c r="Q1001" s="2">
        <v>46204</v>
      </c>
      <c r="R1001" t="s">
        <v>2802</v>
      </c>
      <c r="S1001" t="s">
        <v>2803</v>
      </c>
      <c r="T1001" t="s">
        <v>2804</v>
      </c>
      <c r="U1001" t="s">
        <v>2805</v>
      </c>
      <c r="V1001" t="s">
        <v>36</v>
      </c>
      <c r="W1001" t="s">
        <v>2806</v>
      </c>
      <c r="X1001" t="s">
        <v>52</v>
      </c>
      <c r="AB1001" t="s">
        <v>36</v>
      </c>
      <c r="AD1001" t="s">
        <v>147</v>
      </c>
      <c r="AE1001" t="s">
        <v>26</v>
      </c>
      <c r="AF1001" t="s">
        <v>8583</v>
      </c>
      <c r="AG1001" s="8">
        <v>0</v>
      </c>
      <c r="AH1001" s="8">
        <v>0</v>
      </c>
      <c r="AI1001" s="8">
        <v>349</v>
      </c>
      <c r="AJ1001" s="8">
        <v>0</v>
      </c>
      <c r="AK1001" t="s">
        <v>8568</v>
      </c>
    </row>
    <row r="1002" spans="1:37" x14ac:dyDescent="0.25">
      <c r="A1002">
        <v>1378</v>
      </c>
      <c r="B1002">
        <v>3</v>
      </c>
      <c r="C1002">
        <v>3</v>
      </c>
      <c r="D1002" t="str">
        <f>IF(Table14[[#This Row],[Round]]=Table14[[#This Row],[Round in Funding Year 2025]],"SAME","DIFFERENT")</f>
        <v>SAME</v>
      </c>
      <c r="E1002" t="s">
        <v>42</v>
      </c>
      <c r="F1002" t="s">
        <v>42</v>
      </c>
      <c r="G1002" t="str">
        <f>IF(Table14[[#This Row],[Vendor]]=Table14[[#This Row],[Previous Vendor (from Fund Year 2025 in SF)]],"SAME","DIFFERENT VENDOR")</f>
        <v>SAME</v>
      </c>
      <c r="H1002" t="s">
        <v>2800</v>
      </c>
      <c r="I1002" t="s">
        <v>2801</v>
      </c>
      <c r="J1002" t="s">
        <v>2802</v>
      </c>
      <c r="K1002" t="s">
        <v>67</v>
      </c>
      <c r="L1002" t="s">
        <v>67</v>
      </c>
      <c r="M1002" t="s">
        <v>8122</v>
      </c>
      <c r="N1002">
        <v>3</v>
      </c>
      <c r="O1002" t="s">
        <v>8150</v>
      </c>
      <c r="P1002" t="s">
        <v>8575</v>
      </c>
      <c r="Q1002" s="2">
        <v>46204</v>
      </c>
      <c r="R1002" t="s">
        <v>2981</v>
      </c>
      <c r="S1002" t="s">
        <v>2982</v>
      </c>
      <c r="T1002" t="s">
        <v>2983</v>
      </c>
      <c r="U1002" t="s">
        <v>2972</v>
      </c>
      <c r="V1002" t="s">
        <v>36</v>
      </c>
      <c r="W1002" t="s">
        <v>2806</v>
      </c>
      <c r="X1002" t="s">
        <v>2969</v>
      </c>
      <c r="Y1002" t="s">
        <v>2970</v>
      </c>
      <c r="Z1002" t="s">
        <v>2971</v>
      </c>
      <c r="AA1002" t="s">
        <v>2972</v>
      </c>
      <c r="AB1002" t="s">
        <v>36</v>
      </c>
      <c r="AC1002" t="s">
        <v>2806</v>
      </c>
      <c r="AD1002" t="s">
        <v>147</v>
      </c>
      <c r="AE1002" t="s">
        <v>41</v>
      </c>
      <c r="AF1002" t="s">
        <v>8583</v>
      </c>
      <c r="AG1002" s="8">
        <v>0</v>
      </c>
      <c r="AH1002" s="8">
        <v>0</v>
      </c>
      <c r="AI1002" s="8">
        <v>349</v>
      </c>
      <c r="AJ1002" s="8">
        <v>0</v>
      </c>
      <c r="AK1002" t="s">
        <v>8568</v>
      </c>
    </row>
    <row r="1003" spans="1:37" x14ac:dyDescent="0.25">
      <c r="A1003">
        <v>1379</v>
      </c>
      <c r="B1003">
        <v>3</v>
      </c>
      <c r="C1003">
        <v>3</v>
      </c>
      <c r="D1003" t="str">
        <f>IF(Table14[[#This Row],[Round]]=Table14[[#This Row],[Round in Funding Year 2025]],"SAME","DIFFERENT")</f>
        <v>SAME</v>
      </c>
      <c r="E1003" t="s">
        <v>42</v>
      </c>
      <c r="F1003" t="s">
        <v>42</v>
      </c>
      <c r="G1003" t="str">
        <f>IF(Table14[[#This Row],[Vendor]]=Table14[[#This Row],[Previous Vendor (from Fund Year 2025 in SF)]],"SAME","DIFFERENT VENDOR")</f>
        <v>SAME</v>
      </c>
      <c r="H1003" t="s">
        <v>2800</v>
      </c>
      <c r="I1003" t="s">
        <v>2801</v>
      </c>
      <c r="J1003" t="s">
        <v>2802</v>
      </c>
      <c r="K1003" t="s">
        <v>67</v>
      </c>
      <c r="L1003" t="s">
        <v>67</v>
      </c>
      <c r="M1003" t="s">
        <v>8122</v>
      </c>
      <c r="N1003">
        <v>3</v>
      </c>
      <c r="O1003" t="s">
        <v>8150</v>
      </c>
      <c r="P1003" t="s">
        <v>8575</v>
      </c>
      <c r="Q1003" s="2">
        <v>46204</v>
      </c>
      <c r="R1003" t="s">
        <v>2969</v>
      </c>
      <c r="S1003" t="s">
        <v>2970</v>
      </c>
      <c r="T1003" t="s">
        <v>2971</v>
      </c>
      <c r="U1003" t="s">
        <v>2972</v>
      </c>
      <c r="V1003" t="s">
        <v>36</v>
      </c>
      <c r="W1003" t="s">
        <v>2806</v>
      </c>
      <c r="X1003" t="s">
        <v>2973</v>
      </c>
      <c r="Y1003" t="s">
        <v>2974</v>
      </c>
      <c r="Z1003" t="s">
        <v>2975</v>
      </c>
      <c r="AA1003" t="s">
        <v>2976</v>
      </c>
      <c r="AB1003" t="s">
        <v>36</v>
      </c>
      <c r="AC1003" t="s">
        <v>2977</v>
      </c>
      <c r="AD1003" t="s">
        <v>147</v>
      </c>
      <c r="AE1003" t="s">
        <v>41</v>
      </c>
      <c r="AF1003" t="s">
        <v>8583</v>
      </c>
      <c r="AG1003" s="8">
        <v>0</v>
      </c>
      <c r="AH1003" s="8">
        <v>0</v>
      </c>
      <c r="AI1003" s="8">
        <v>349</v>
      </c>
      <c r="AJ1003" s="8">
        <v>0</v>
      </c>
      <c r="AK1003" t="s">
        <v>8568</v>
      </c>
    </row>
    <row r="1004" spans="1:37" x14ac:dyDescent="0.25">
      <c r="A1004">
        <v>1369</v>
      </c>
      <c r="B1004">
        <v>3</v>
      </c>
      <c r="C1004">
        <v>3</v>
      </c>
      <c r="D1004" t="str">
        <f>IF(Table14[[#This Row],[Round]]=Table14[[#This Row],[Round in Funding Year 2025]],"SAME","DIFFERENT")</f>
        <v>SAME</v>
      </c>
      <c r="E1004" t="s">
        <v>42</v>
      </c>
      <c r="F1004" t="s">
        <v>42</v>
      </c>
      <c r="G1004" t="str">
        <f>IF(Table14[[#This Row],[Vendor]]=Table14[[#This Row],[Previous Vendor (from Fund Year 2025 in SF)]],"SAME","DIFFERENT VENDOR")</f>
        <v>SAME</v>
      </c>
      <c r="H1004" t="s">
        <v>2062</v>
      </c>
      <c r="I1004" t="s">
        <v>2063</v>
      </c>
      <c r="J1004" t="s">
        <v>2064</v>
      </c>
      <c r="K1004" t="s">
        <v>77</v>
      </c>
      <c r="L1004" t="s">
        <v>77</v>
      </c>
      <c r="M1004" t="s">
        <v>8122</v>
      </c>
      <c r="N1004">
        <v>3</v>
      </c>
      <c r="O1004" t="s">
        <v>8150</v>
      </c>
      <c r="P1004" t="s">
        <v>8575</v>
      </c>
      <c r="Q1004" s="2">
        <v>46204</v>
      </c>
      <c r="R1004" t="s">
        <v>2070</v>
      </c>
      <c r="S1004" t="s">
        <v>2071</v>
      </c>
      <c r="T1004" t="s">
        <v>2072</v>
      </c>
      <c r="U1004" t="s">
        <v>2073</v>
      </c>
      <c r="V1004" t="s">
        <v>36</v>
      </c>
      <c r="W1004" t="s">
        <v>2069</v>
      </c>
      <c r="X1004" t="s">
        <v>2074</v>
      </c>
      <c r="Y1004" t="s">
        <v>2075</v>
      </c>
      <c r="Z1004" t="s">
        <v>2076</v>
      </c>
      <c r="AA1004" t="s">
        <v>2068</v>
      </c>
      <c r="AB1004" t="s">
        <v>36</v>
      </c>
      <c r="AC1004" t="s">
        <v>2069</v>
      </c>
      <c r="AD1004" t="s">
        <v>147</v>
      </c>
      <c r="AE1004" t="s">
        <v>41</v>
      </c>
      <c r="AF1004" t="s">
        <v>8583</v>
      </c>
      <c r="AG1004" s="8">
        <v>0</v>
      </c>
      <c r="AH1004" s="8">
        <v>0</v>
      </c>
      <c r="AI1004" s="8">
        <v>449</v>
      </c>
      <c r="AJ1004" s="8">
        <v>0</v>
      </c>
      <c r="AK1004" t="s">
        <v>8568</v>
      </c>
    </row>
    <row r="1005" spans="1:37" x14ac:dyDescent="0.25">
      <c r="A1005">
        <v>1370</v>
      </c>
      <c r="B1005">
        <v>3</v>
      </c>
      <c r="C1005">
        <v>3</v>
      </c>
      <c r="D1005" t="str">
        <f>IF(Table14[[#This Row],[Round]]=Table14[[#This Row],[Round in Funding Year 2025]],"SAME","DIFFERENT")</f>
        <v>SAME</v>
      </c>
      <c r="E1005" t="s">
        <v>42</v>
      </c>
      <c r="F1005" t="s">
        <v>42</v>
      </c>
      <c r="G1005" t="str">
        <f>IF(Table14[[#This Row],[Vendor]]=Table14[[#This Row],[Previous Vendor (from Fund Year 2025 in SF)]],"SAME","DIFFERENT VENDOR")</f>
        <v>SAME</v>
      </c>
      <c r="H1005" t="s">
        <v>2062</v>
      </c>
      <c r="I1005" t="s">
        <v>2063</v>
      </c>
      <c r="J1005" t="s">
        <v>2064</v>
      </c>
      <c r="K1005" t="s">
        <v>77</v>
      </c>
      <c r="L1005" t="s">
        <v>77</v>
      </c>
      <c r="M1005" t="s">
        <v>8122</v>
      </c>
      <c r="N1005">
        <v>3</v>
      </c>
      <c r="O1005" t="s">
        <v>8150</v>
      </c>
      <c r="P1005" t="s">
        <v>8575</v>
      </c>
      <c r="Q1005" s="2">
        <v>46204</v>
      </c>
      <c r="R1005" t="s">
        <v>2065</v>
      </c>
      <c r="S1005" t="s">
        <v>2066</v>
      </c>
      <c r="T1005" t="s">
        <v>2067</v>
      </c>
      <c r="U1005" t="s">
        <v>2068</v>
      </c>
      <c r="V1005" t="s">
        <v>36</v>
      </c>
      <c r="W1005" t="s">
        <v>2069</v>
      </c>
      <c r="X1005" t="s">
        <v>2070</v>
      </c>
      <c r="Y1005" t="s">
        <v>2071</v>
      </c>
      <c r="Z1005" t="s">
        <v>2072</v>
      </c>
      <c r="AA1005" t="s">
        <v>2073</v>
      </c>
      <c r="AB1005" t="s">
        <v>36</v>
      </c>
      <c r="AC1005" t="s">
        <v>2069</v>
      </c>
      <c r="AD1005" t="s">
        <v>147</v>
      </c>
      <c r="AE1005" t="s">
        <v>41</v>
      </c>
      <c r="AF1005" t="s">
        <v>8583</v>
      </c>
      <c r="AG1005" s="8">
        <v>0</v>
      </c>
      <c r="AH1005" s="8">
        <v>0</v>
      </c>
      <c r="AI1005" s="8">
        <v>449</v>
      </c>
      <c r="AJ1005" s="8">
        <v>0</v>
      </c>
      <c r="AK1005" t="s">
        <v>8568</v>
      </c>
    </row>
    <row r="1006" spans="1:37" x14ac:dyDescent="0.25">
      <c r="A1006">
        <v>1371</v>
      </c>
      <c r="B1006">
        <v>3</v>
      </c>
      <c r="C1006">
        <v>3</v>
      </c>
      <c r="D1006" t="str">
        <f>IF(Table14[[#This Row],[Round]]=Table14[[#This Row],[Round in Funding Year 2025]],"SAME","DIFFERENT")</f>
        <v>SAME</v>
      </c>
      <c r="E1006" t="s">
        <v>42</v>
      </c>
      <c r="F1006" t="s">
        <v>42</v>
      </c>
      <c r="G1006" t="str">
        <f>IF(Table14[[#This Row],[Vendor]]=Table14[[#This Row],[Previous Vendor (from Fund Year 2025 in SF)]],"SAME","DIFFERENT VENDOR")</f>
        <v>SAME</v>
      </c>
      <c r="H1006" t="s">
        <v>2062</v>
      </c>
      <c r="I1006" t="s">
        <v>2063</v>
      </c>
      <c r="J1006" t="s">
        <v>2064</v>
      </c>
      <c r="K1006" t="s">
        <v>77</v>
      </c>
      <c r="L1006" t="s">
        <v>77</v>
      </c>
      <c r="M1006" t="s">
        <v>8122</v>
      </c>
      <c r="N1006">
        <v>3</v>
      </c>
      <c r="O1006" t="s">
        <v>8150</v>
      </c>
      <c r="P1006" t="s">
        <v>8575</v>
      </c>
      <c r="Q1006" s="2">
        <v>46204</v>
      </c>
      <c r="R1006" t="s">
        <v>2065</v>
      </c>
      <c r="S1006" t="s">
        <v>2066</v>
      </c>
      <c r="T1006" t="s">
        <v>2067</v>
      </c>
      <c r="U1006" t="s">
        <v>2068</v>
      </c>
      <c r="V1006" t="s">
        <v>36</v>
      </c>
      <c r="W1006" t="s">
        <v>2069</v>
      </c>
      <c r="X1006" t="s">
        <v>52</v>
      </c>
      <c r="AB1006" t="s">
        <v>36</v>
      </c>
      <c r="AD1006" t="s">
        <v>147</v>
      </c>
      <c r="AE1006" t="s">
        <v>26</v>
      </c>
      <c r="AF1006" t="s">
        <v>8583</v>
      </c>
      <c r="AG1006" s="8">
        <v>0</v>
      </c>
      <c r="AH1006" s="8">
        <v>0</v>
      </c>
      <c r="AI1006" s="8">
        <v>449</v>
      </c>
      <c r="AJ1006" s="8">
        <v>0</v>
      </c>
      <c r="AK1006" t="s">
        <v>8568</v>
      </c>
    </row>
    <row r="1007" spans="1:37" x14ac:dyDescent="0.25">
      <c r="A1007">
        <v>1372</v>
      </c>
      <c r="B1007">
        <v>3</v>
      </c>
      <c r="C1007">
        <v>3</v>
      </c>
      <c r="D1007" t="str">
        <f>IF(Table14[[#This Row],[Round]]=Table14[[#This Row],[Round in Funding Year 2025]],"SAME","DIFFERENT")</f>
        <v>SAME</v>
      </c>
      <c r="E1007" t="s">
        <v>42</v>
      </c>
      <c r="F1007" t="s">
        <v>42</v>
      </c>
      <c r="G1007" t="str">
        <f>IF(Table14[[#This Row],[Vendor]]=Table14[[#This Row],[Previous Vendor (from Fund Year 2025 in SF)]],"SAME","DIFFERENT VENDOR")</f>
        <v>SAME</v>
      </c>
      <c r="H1007" t="s">
        <v>2062</v>
      </c>
      <c r="I1007" t="s">
        <v>2063</v>
      </c>
      <c r="J1007" t="s">
        <v>2064</v>
      </c>
      <c r="K1007" t="s">
        <v>77</v>
      </c>
      <c r="L1007" t="s">
        <v>77</v>
      </c>
      <c r="M1007" t="s">
        <v>8122</v>
      </c>
      <c r="N1007">
        <v>3</v>
      </c>
      <c r="O1007" t="s">
        <v>8150</v>
      </c>
      <c r="P1007" t="s">
        <v>8575</v>
      </c>
      <c r="Q1007" s="2">
        <v>46204</v>
      </c>
      <c r="R1007" t="s">
        <v>2077</v>
      </c>
      <c r="S1007" t="s">
        <v>2078</v>
      </c>
      <c r="T1007" t="s">
        <v>2079</v>
      </c>
      <c r="U1007" t="s">
        <v>2068</v>
      </c>
      <c r="V1007" t="s">
        <v>36</v>
      </c>
      <c r="W1007" t="s">
        <v>2069</v>
      </c>
      <c r="X1007" t="s">
        <v>2065</v>
      </c>
      <c r="Y1007" t="s">
        <v>2066</v>
      </c>
      <c r="Z1007" t="s">
        <v>2067</v>
      </c>
      <c r="AA1007" t="s">
        <v>2068</v>
      </c>
      <c r="AB1007" t="s">
        <v>36</v>
      </c>
      <c r="AC1007" t="s">
        <v>2069</v>
      </c>
      <c r="AD1007" t="s">
        <v>147</v>
      </c>
      <c r="AE1007" t="s">
        <v>41</v>
      </c>
      <c r="AF1007" t="s">
        <v>8583</v>
      </c>
      <c r="AG1007" s="8">
        <v>0</v>
      </c>
      <c r="AH1007" s="8">
        <v>0</v>
      </c>
      <c r="AI1007" s="8">
        <v>449</v>
      </c>
      <c r="AJ1007" s="8">
        <v>0</v>
      </c>
      <c r="AK1007" t="s">
        <v>8568</v>
      </c>
    </row>
    <row r="1008" spans="1:37" x14ac:dyDescent="0.25">
      <c r="A1008">
        <v>1373</v>
      </c>
      <c r="B1008">
        <v>3</v>
      </c>
      <c r="C1008">
        <v>3</v>
      </c>
      <c r="D1008" t="str">
        <f>IF(Table14[[#This Row],[Round]]=Table14[[#This Row],[Round in Funding Year 2025]],"SAME","DIFFERENT")</f>
        <v>SAME</v>
      </c>
      <c r="E1008" t="s">
        <v>42</v>
      </c>
      <c r="F1008" t="s">
        <v>42</v>
      </c>
      <c r="G1008" t="str">
        <f>IF(Table14[[#This Row],[Vendor]]=Table14[[#This Row],[Previous Vendor (from Fund Year 2025 in SF)]],"SAME","DIFFERENT VENDOR")</f>
        <v>SAME</v>
      </c>
      <c r="H1008" t="s">
        <v>2062</v>
      </c>
      <c r="I1008" t="s">
        <v>2063</v>
      </c>
      <c r="J1008" t="s">
        <v>2064</v>
      </c>
      <c r="K1008" t="s">
        <v>77</v>
      </c>
      <c r="L1008" t="s">
        <v>77</v>
      </c>
      <c r="M1008" t="s">
        <v>8122</v>
      </c>
      <c r="N1008">
        <v>3</v>
      </c>
      <c r="O1008" t="s">
        <v>8150</v>
      </c>
      <c r="P1008" t="s">
        <v>8575</v>
      </c>
      <c r="Q1008" s="2">
        <v>46204</v>
      </c>
      <c r="R1008" t="s">
        <v>2074</v>
      </c>
      <c r="S1008" t="s">
        <v>2075</v>
      </c>
      <c r="T1008" t="s">
        <v>2076</v>
      </c>
      <c r="U1008" t="s">
        <v>2068</v>
      </c>
      <c r="V1008" t="s">
        <v>36</v>
      </c>
      <c r="W1008" t="s">
        <v>2069</v>
      </c>
      <c r="X1008" t="s">
        <v>2065</v>
      </c>
      <c r="Y1008" t="s">
        <v>2066</v>
      </c>
      <c r="Z1008" t="s">
        <v>2067</v>
      </c>
      <c r="AA1008" t="s">
        <v>2068</v>
      </c>
      <c r="AB1008" t="s">
        <v>36</v>
      </c>
      <c r="AC1008" t="s">
        <v>2069</v>
      </c>
      <c r="AD1008" t="s">
        <v>147</v>
      </c>
      <c r="AE1008" t="s">
        <v>41</v>
      </c>
      <c r="AF1008" t="s">
        <v>8583</v>
      </c>
      <c r="AG1008" s="8">
        <v>0</v>
      </c>
      <c r="AH1008" s="8">
        <v>0</v>
      </c>
      <c r="AI1008" s="8">
        <v>449</v>
      </c>
      <c r="AJ1008" s="8">
        <v>0</v>
      </c>
      <c r="AK1008" t="s">
        <v>8568</v>
      </c>
    </row>
    <row r="1009" spans="1:37" x14ac:dyDescent="0.25">
      <c r="A1009">
        <v>1374</v>
      </c>
      <c r="B1009">
        <v>3</v>
      </c>
      <c r="C1009">
        <v>3</v>
      </c>
      <c r="D1009" t="str">
        <f>IF(Table14[[#This Row],[Round]]=Table14[[#This Row],[Round in Funding Year 2025]],"SAME","DIFFERENT")</f>
        <v>SAME</v>
      </c>
      <c r="E1009" t="s">
        <v>42</v>
      </c>
      <c r="F1009" t="s">
        <v>42</v>
      </c>
      <c r="G1009" t="str">
        <f>IF(Table14[[#This Row],[Vendor]]=Table14[[#This Row],[Previous Vendor (from Fund Year 2025 in SF)]],"SAME","DIFFERENT VENDOR")</f>
        <v>SAME</v>
      </c>
      <c r="H1009" t="s">
        <v>2062</v>
      </c>
      <c r="I1009" t="s">
        <v>2063</v>
      </c>
      <c r="J1009" t="s">
        <v>2064</v>
      </c>
      <c r="K1009" t="s">
        <v>77</v>
      </c>
      <c r="L1009" t="s">
        <v>77</v>
      </c>
      <c r="M1009" t="s">
        <v>8122</v>
      </c>
      <c r="N1009">
        <v>3</v>
      </c>
      <c r="O1009" t="s">
        <v>8150</v>
      </c>
      <c r="P1009" t="s">
        <v>8575</v>
      </c>
      <c r="Q1009" s="2">
        <v>46204</v>
      </c>
      <c r="R1009" t="s">
        <v>2070</v>
      </c>
      <c r="S1009" t="s">
        <v>2071</v>
      </c>
      <c r="T1009" t="s">
        <v>2072</v>
      </c>
      <c r="U1009" t="s">
        <v>2073</v>
      </c>
      <c r="V1009" t="s">
        <v>36</v>
      </c>
      <c r="W1009" t="s">
        <v>2069</v>
      </c>
      <c r="X1009" t="s">
        <v>52</v>
      </c>
      <c r="AB1009" t="s">
        <v>36</v>
      </c>
      <c r="AD1009" t="s">
        <v>147</v>
      </c>
      <c r="AE1009" t="s">
        <v>26</v>
      </c>
      <c r="AF1009" t="s">
        <v>8583</v>
      </c>
      <c r="AG1009" s="8">
        <v>0</v>
      </c>
      <c r="AH1009" s="8">
        <v>0</v>
      </c>
      <c r="AI1009" s="8">
        <v>449</v>
      </c>
      <c r="AJ1009" s="8">
        <v>0</v>
      </c>
      <c r="AK1009" t="s">
        <v>8568</v>
      </c>
    </row>
    <row r="1010" spans="1:37" x14ac:dyDescent="0.25">
      <c r="A1010">
        <v>1380</v>
      </c>
      <c r="B1010">
        <v>3</v>
      </c>
      <c r="C1010">
        <v>3</v>
      </c>
      <c r="D1010" t="str">
        <f>IF(Table14[[#This Row],[Round]]=Table14[[#This Row],[Round in Funding Year 2025]],"SAME","DIFFERENT")</f>
        <v>SAME</v>
      </c>
      <c r="E1010" t="s">
        <v>42</v>
      </c>
      <c r="F1010" t="s">
        <v>42</v>
      </c>
      <c r="G1010" t="str">
        <f>IF(Table14[[#This Row],[Vendor]]=Table14[[#This Row],[Previous Vendor (from Fund Year 2025 in SF)]],"SAME","DIFFERENT VENDOR")</f>
        <v>SAME</v>
      </c>
      <c r="H1010" t="s">
        <v>1857</v>
      </c>
      <c r="I1010" t="s">
        <v>1858</v>
      </c>
      <c r="J1010" t="s">
        <v>1859</v>
      </c>
      <c r="K1010" t="s">
        <v>77</v>
      </c>
      <c r="L1010" t="s">
        <v>77</v>
      </c>
      <c r="M1010" t="s">
        <v>8122</v>
      </c>
      <c r="N1010">
        <v>2</v>
      </c>
      <c r="O1010" t="s">
        <v>8159</v>
      </c>
      <c r="P1010" t="s">
        <v>8574</v>
      </c>
      <c r="Q1010" s="2">
        <v>46204</v>
      </c>
      <c r="R1010" t="s">
        <v>1860</v>
      </c>
      <c r="S1010" t="s">
        <v>1861</v>
      </c>
      <c r="T1010" t="s">
        <v>1862</v>
      </c>
      <c r="U1010" t="s">
        <v>1863</v>
      </c>
      <c r="V1010" t="s">
        <v>36</v>
      </c>
      <c r="W1010" t="s">
        <v>1864</v>
      </c>
      <c r="X1010" t="s">
        <v>52</v>
      </c>
      <c r="AB1010" t="s">
        <v>36</v>
      </c>
      <c r="AD1010" t="s">
        <v>147</v>
      </c>
      <c r="AE1010" t="s">
        <v>26</v>
      </c>
      <c r="AF1010" t="s">
        <v>8583</v>
      </c>
      <c r="AG1010" s="8">
        <v>0</v>
      </c>
      <c r="AH1010" s="8">
        <v>0</v>
      </c>
      <c r="AI1010" s="8">
        <v>449</v>
      </c>
      <c r="AJ1010" s="8">
        <v>0</v>
      </c>
      <c r="AK1010" t="s">
        <v>8568</v>
      </c>
    </row>
    <row r="1011" spans="1:37" x14ac:dyDescent="0.25">
      <c r="A1011">
        <v>1381</v>
      </c>
      <c r="B1011">
        <v>3</v>
      </c>
      <c r="C1011">
        <v>3</v>
      </c>
      <c r="D1011" t="str">
        <f>IF(Table14[[#This Row],[Round]]=Table14[[#This Row],[Round in Funding Year 2025]],"SAME","DIFFERENT")</f>
        <v>SAME</v>
      </c>
      <c r="E1011" t="s">
        <v>42</v>
      </c>
      <c r="F1011" t="s">
        <v>42</v>
      </c>
      <c r="G1011" t="str">
        <f>IF(Table14[[#This Row],[Vendor]]=Table14[[#This Row],[Previous Vendor (from Fund Year 2025 in SF)]],"SAME","DIFFERENT VENDOR")</f>
        <v>SAME</v>
      </c>
      <c r="H1011" t="s">
        <v>1857</v>
      </c>
      <c r="I1011" t="s">
        <v>1858</v>
      </c>
      <c r="J1011" t="s">
        <v>1859</v>
      </c>
      <c r="K1011" t="s">
        <v>77</v>
      </c>
      <c r="L1011" t="s">
        <v>77</v>
      </c>
      <c r="M1011" t="s">
        <v>8122</v>
      </c>
      <c r="N1011">
        <v>2</v>
      </c>
      <c r="O1011" t="s">
        <v>8159</v>
      </c>
      <c r="P1011" t="s">
        <v>8574</v>
      </c>
      <c r="Q1011" s="2">
        <v>46204</v>
      </c>
      <c r="R1011" t="s">
        <v>1865</v>
      </c>
      <c r="S1011" t="s">
        <v>1866</v>
      </c>
      <c r="T1011" t="s">
        <v>1867</v>
      </c>
      <c r="U1011" t="s">
        <v>1863</v>
      </c>
      <c r="V1011" t="s">
        <v>36</v>
      </c>
      <c r="W1011" t="s">
        <v>1864</v>
      </c>
      <c r="X1011" t="s">
        <v>1860</v>
      </c>
      <c r="Y1011" t="s">
        <v>1861</v>
      </c>
      <c r="Z1011" t="s">
        <v>1862</v>
      </c>
      <c r="AA1011" t="s">
        <v>1863</v>
      </c>
      <c r="AB1011" t="s">
        <v>36</v>
      </c>
      <c r="AC1011" t="s">
        <v>1864</v>
      </c>
      <c r="AD1011" t="s">
        <v>147</v>
      </c>
      <c r="AE1011" t="s">
        <v>41</v>
      </c>
      <c r="AF1011" t="s">
        <v>8583</v>
      </c>
      <c r="AG1011" s="8">
        <v>0</v>
      </c>
      <c r="AH1011" s="8">
        <v>0</v>
      </c>
      <c r="AI1011" s="8">
        <v>449</v>
      </c>
      <c r="AJ1011" s="8">
        <v>0</v>
      </c>
      <c r="AK1011" t="s">
        <v>8568</v>
      </c>
    </row>
    <row r="1012" spans="1:37" x14ac:dyDescent="0.25">
      <c r="A1012">
        <v>5889</v>
      </c>
      <c r="B1012">
        <v>6</v>
      </c>
      <c r="C1012">
        <v>6</v>
      </c>
      <c r="D1012" t="str">
        <f>IF(Table14[[#This Row],[Round]]=Table14[[#This Row],[Round in Funding Year 2025]],"SAME","DIFFERENT")</f>
        <v>SAME</v>
      </c>
      <c r="E1012" t="s">
        <v>73</v>
      </c>
      <c r="F1012" t="s">
        <v>73</v>
      </c>
      <c r="G1012" t="str">
        <f>IF(Table14[[#This Row],[Vendor]]=Table14[[#This Row],[Previous Vendor (from Fund Year 2025 in SF)]],"SAME","DIFFERENT VENDOR")</f>
        <v>SAME</v>
      </c>
      <c r="H1012" t="s">
        <v>1857</v>
      </c>
      <c r="I1012" t="s">
        <v>1858</v>
      </c>
      <c r="J1012" t="s">
        <v>1859</v>
      </c>
      <c r="K1012" t="s">
        <v>77</v>
      </c>
      <c r="L1012" t="s">
        <v>77</v>
      </c>
      <c r="M1012" t="s">
        <v>8122</v>
      </c>
      <c r="N1012">
        <v>2</v>
      </c>
      <c r="O1012" t="s">
        <v>8159</v>
      </c>
      <c r="P1012" t="s">
        <v>8574</v>
      </c>
      <c r="Q1012" s="2">
        <v>46204</v>
      </c>
      <c r="R1012" t="s">
        <v>1865</v>
      </c>
      <c r="S1012" t="s">
        <v>1866</v>
      </c>
      <c r="T1012" t="s">
        <v>1867</v>
      </c>
      <c r="U1012" t="s">
        <v>1863</v>
      </c>
      <c r="V1012" t="s">
        <v>36</v>
      </c>
      <c r="W1012" t="s">
        <v>1864</v>
      </c>
      <c r="X1012" t="s">
        <v>52</v>
      </c>
      <c r="AB1012" t="s">
        <v>36</v>
      </c>
      <c r="AD1012" t="s">
        <v>147</v>
      </c>
      <c r="AE1012" t="s">
        <v>26</v>
      </c>
      <c r="AF1012" t="s">
        <v>8583</v>
      </c>
      <c r="AG1012" s="8">
        <v>0</v>
      </c>
      <c r="AH1012" s="8">
        <v>0</v>
      </c>
      <c r="AI1012" s="8">
        <v>159.41999999999999</v>
      </c>
      <c r="AJ1012" s="8">
        <v>0</v>
      </c>
      <c r="AK1012" t="s">
        <v>8568</v>
      </c>
    </row>
    <row r="1013" spans="1:37" x14ac:dyDescent="0.25">
      <c r="A1013">
        <v>6098</v>
      </c>
      <c r="B1013" s="1">
        <v>7</v>
      </c>
      <c r="C1013" s="1" t="s">
        <v>8172</v>
      </c>
      <c r="E1013" s="3" t="s">
        <v>42</v>
      </c>
      <c r="H1013" s="3" t="s">
        <v>8222</v>
      </c>
      <c r="I1013" s="3" t="s">
        <v>8223</v>
      </c>
      <c r="J1013" s="3" t="s">
        <v>8222</v>
      </c>
      <c r="K1013" s="3" t="s">
        <v>67</v>
      </c>
      <c r="M1013" t="s">
        <v>8118</v>
      </c>
      <c r="N1013">
        <v>2</v>
      </c>
      <c r="O1013" t="s">
        <v>8159</v>
      </c>
      <c r="P1013" t="s">
        <v>8574</v>
      </c>
      <c r="Q1013" s="4">
        <v>46204</v>
      </c>
      <c r="R1013" s="3" t="s">
        <v>8222</v>
      </c>
      <c r="S1013" s="3" t="s">
        <v>8223</v>
      </c>
      <c r="T1013" s="3" t="s">
        <v>8428</v>
      </c>
      <c r="U1013" s="3" t="s">
        <v>1863</v>
      </c>
      <c r="V1013" s="3" t="s">
        <v>36</v>
      </c>
      <c r="W1013" s="3" t="s">
        <v>1864</v>
      </c>
      <c r="X1013" s="3" t="s">
        <v>52</v>
      </c>
      <c r="Y1013" s="3"/>
      <c r="Z1013" s="3"/>
      <c r="AA1013" s="3"/>
      <c r="AB1013" s="3" t="s">
        <v>36</v>
      </c>
      <c r="AC1013" s="3"/>
      <c r="AD1013" s="3" t="s">
        <v>147</v>
      </c>
      <c r="AE1013" s="3" t="s">
        <v>26</v>
      </c>
      <c r="AF1013" t="s">
        <v>8166</v>
      </c>
      <c r="AG1013" s="9">
        <v>0</v>
      </c>
      <c r="AH1013" s="9">
        <v>0</v>
      </c>
      <c r="AI1013" s="9">
        <v>125</v>
      </c>
      <c r="AJ1013" s="9">
        <v>0</v>
      </c>
      <c r="AK1013" t="s">
        <v>8569</v>
      </c>
    </row>
    <row r="1014" spans="1:37" x14ac:dyDescent="0.25">
      <c r="A1014">
        <v>1382</v>
      </c>
      <c r="B1014">
        <v>3</v>
      </c>
      <c r="C1014">
        <v>3</v>
      </c>
      <c r="D1014" t="str">
        <f>IF(Table14[[#This Row],[Round]]=Table14[[#This Row],[Round in Funding Year 2025]],"SAME","DIFFERENT")</f>
        <v>SAME</v>
      </c>
      <c r="E1014" t="s">
        <v>42</v>
      </c>
      <c r="F1014" t="s">
        <v>42</v>
      </c>
      <c r="G1014" t="str">
        <f>IF(Table14[[#This Row],[Vendor]]=Table14[[#This Row],[Previous Vendor (from Fund Year 2025 in SF)]],"SAME","DIFFERENT VENDOR")</f>
        <v>SAME</v>
      </c>
      <c r="H1014" t="s">
        <v>3220</v>
      </c>
      <c r="I1014" t="s">
        <v>3221</v>
      </c>
      <c r="J1014" t="s">
        <v>3222</v>
      </c>
      <c r="K1014" t="s">
        <v>31</v>
      </c>
      <c r="L1014" t="s">
        <v>31</v>
      </c>
      <c r="M1014" t="s">
        <v>8122</v>
      </c>
      <c r="N1014">
        <v>2</v>
      </c>
      <c r="O1014" t="s">
        <v>8159</v>
      </c>
      <c r="P1014" t="s">
        <v>8574</v>
      </c>
      <c r="Q1014" s="2">
        <v>46204</v>
      </c>
      <c r="R1014" t="s">
        <v>3223</v>
      </c>
      <c r="S1014" t="s">
        <v>3224</v>
      </c>
      <c r="T1014" t="s">
        <v>3225</v>
      </c>
      <c r="U1014" t="s">
        <v>1843</v>
      </c>
      <c r="V1014" t="s">
        <v>36</v>
      </c>
      <c r="W1014" t="s">
        <v>1844</v>
      </c>
      <c r="X1014" t="s">
        <v>52</v>
      </c>
      <c r="AB1014" t="s">
        <v>36</v>
      </c>
      <c r="AD1014" t="s">
        <v>147</v>
      </c>
      <c r="AE1014" t="s">
        <v>26</v>
      </c>
      <c r="AF1014" t="s">
        <v>8583</v>
      </c>
      <c r="AG1014" s="8">
        <v>0</v>
      </c>
      <c r="AH1014" s="8">
        <v>0</v>
      </c>
      <c r="AI1014" s="8">
        <v>629</v>
      </c>
      <c r="AJ1014" s="8">
        <v>0</v>
      </c>
      <c r="AK1014" t="s">
        <v>8568</v>
      </c>
    </row>
    <row r="1015" spans="1:37" x14ac:dyDescent="0.25">
      <c r="A1015">
        <v>4052</v>
      </c>
      <c r="B1015">
        <v>4</v>
      </c>
      <c r="C1015">
        <v>4</v>
      </c>
      <c r="D1015" t="str">
        <f>IF(Table14[[#This Row],[Round]]=Table14[[#This Row],[Round in Funding Year 2025]],"SAME","DIFFERENT")</f>
        <v>SAME</v>
      </c>
      <c r="E1015" t="s">
        <v>73</v>
      </c>
      <c r="F1015" t="s">
        <v>73</v>
      </c>
      <c r="G1015" t="str">
        <f>IF(Table14[[#This Row],[Vendor]]=Table14[[#This Row],[Previous Vendor (from Fund Year 2025 in SF)]],"SAME","DIFFERENT VENDOR")</f>
        <v>SAME</v>
      </c>
      <c r="H1015" t="s">
        <v>5966</v>
      </c>
      <c r="I1015" t="s">
        <v>5967</v>
      </c>
      <c r="J1015" t="s">
        <v>5968</v>
      </c>
      <c r="K1015" t="s">
        <v>85</v>
      </c>
      <c r="L1015" t="s">
        <v>85</v>
      </c>
      <c r="M1015" t="s">
        <v>8122</v>
      </c>
      <c r="N1015">
        <v>1</v>
      </c>
      <c r="O1015" t="s">
        <v>8158</v>
      </c>
      <c r="P1015" t="s">
        <v>8573</v>
      </c>
      <c r="Q1015" s="2">
        <v>46204</v>
      </c>
      <c r="R1015" t="s">
        <v>5968</v>
      </c>
      <c r="S1015" t="s">
        <v>5967</v>
      </c>
      <c r="T1015" t="s">
        <v>5969</v>
      </c>
      <c r="U1015" t="s">
        <v>1843</v>
      </c>
      <c r="V1015" t="s">
        <v>36</v>
      </c>
      <c r="W1015" t="s">
        <v>1844</v>
      </c>
      <c r="X1015" t="s">
        <v>52</v>
      </c>
      <c r="AB1015" t="s">
        <v>36</v>
      </c>
      <c r="AD1015" t="s">
        <v>147</v>
      </c>
      <c r="AE1015" t="s">
        <v>26</v>
      </c>
      <c r="AF1015" t="s">
        <v>8583</v>
      </c>
      <c r="AG1015" s="8">
        <v>0</v>
      </c>
      <c r="AH1015" s="8">
        <v>0</v>
      </c>
      <c r="AI1015" s="8">
        <v>256.67</v>
      </c>
      <c r="AJ1015" s="8">
        <v>0</v>
      </c>
      <c r="AK1015" t="s">
        <v>8568</v>
      </c>
    </row>
    <row r="1016" spans="1:37" x14ac:dyDescent="0.25">
      <c r="A1016">
        <v>1383</v>
      </c>
      <c r="B1016">
        <v>3</v>
      </c>
      <c r="C1016">
        <v>3</v>
      </c>
      <c r="D1016" t="str">
        <f>IF(Table14[[#This Row],[Round]]=Table14[[#This Row],[Round in Funding Year 2025]],"SAME","DIFFERENT")</f>
        <v>SAME</v>
      </c>
      <c r="E1016" t="s">
        <v>42</v>
      </c>
      <c r="F1016" t="s">
        <v>42</v>
      </c>
      <c r="G1016" t="str">
        <f>IF(Table14[[#This Row],[Vendor]]=Table14[[#This Row],[Previous Vendor (from Fund Year 2025 in SF)]],"SAME","DIFFERENT VENDOR")</f>
        <v>SAME</v>
      </c>
      <c r="H1016" t="s">
        <v>1837</v>
      </c>
      <c r="I1016" t="s">
        <v>1838</v>
      </c>
      <c r="J1016" t="s">
        <v>1839</v>
      </c>
      <c r="K1016" t="s">
        <v>31</v>
      </c>
      <c r="L1016" t="s">
        <v>31</v>
      </c>
      <c r="M1016" t="s">
        <v>8122</v>
      </c>
      <c r="N1016">
        <v>2</v>
      </c>
      <c r="O1016" t="s">
        <v>8159</v>
      </c>
      <c r="P1016" t="s">
        <v>8574</v>
      </c>
      <c r="Q1016" s="2">
        <v>46204</v>
      </c>
      <c r="R1016" t="s">
        <v>1840</v>
      </c>
      <c r="S1016" t="s">
        <v>1841</v>
      </c>
      <c r="T1016" t="s">
        <v>1842</v>
      </c>
      <c r="U1016" t="s">
        <v>1843</v>
      </c>
      <c r="V1016" t="s">
        <v>36</v>
      </c>
      <c r="W1016" t="s">
        <v>1844</v>
      </c>
      <c r="X1016" t="s">
        <v>52</v>
      </c>
      <c r="AB1016" t="s">
        <v>36</v>
      </c>
      <c r="AD1016" t="s">
        <v>147</v>
      </c>
      <c r="AE1016" t="s">
        <v>26</v>
      </c>
      <c r="AF1016" t="s">
        <v>8583</v>
      </c>
      <c r="AG1016" s="8">
        <v>0</v>
      </c>
      <c r="AH1016" s="8">
        <v>0</v>
      </c>
      <c r="AI1016" s="8">
        <v>629</v>
      </c>
      <c r="AJ1016" s="8">
        <v>0</v>
      </c>
      <c r="AK1016" t="s">
        <v>8568</v>
      </c>
    </row>
    <row r="1017" spans="1:37" x14ac:dyDescent="0.25">
      <c r="A1017">
        <v>1384</v>
      </c>
      <c r="B1017">
        <v>3</v>
      </c>
      <c r="C1017">
        <v>3</v>
      </c>
      <c r="D1017" t="str">
        <f>IF(Table14[[#This Row],[Round]]=Table14[[#This Row],[Round in Funding Year 2025]],"SAME","DIFFERENT")</f>
        <v>SAME</v>
      </c>
      <c r="E1017" t="s">
        <v>42</v>
      </c>
      <c r="F1017" t="s">
        <v>42</v>
      </c>
      <c r="G1017" t="str">
        <f>IF(Table14[[#This Row],[Vendor]]=Table14[[#This Row],[Previous Vendor (from Fund Year 2025 in SF)]],"SAME","DIFFERENT VENDOR")</f>
        <v>SAME</v>
      </c>
      <c r="H1017" t="s">
        <v>1837</v>
      </c>
      <c r="I1017" t="s">
        <v>1838</v>
      </c>
      <c r="J1017" t="s">
        <v>1839</v>
      </c>
      <c r="K1017" t="s">
        <v>77</v>
      </c>
      <c r="L1017" t="s">
        <v>77</v>
      </c>
      <c r="M1017" t="s">
        <v>8122</v>
      </c>
      <c r="N1017">
        <v>2</v>
      </c>
      <c r="O1017" t="s">
        <v>8159</v>
      </c>
      <c r="P1017" t="s">
        <v>8574</v>
      </c>
      <c r="Q1017" s="2">
        <v>46204</v>
      </c>
      <c r="R1017" t="s">
        <v>1845</v>
      </c>
      <c r="S1017" t="s">
        <v>1846</v>
      </c>
      <c r="T1017" t="s">
        <v>1847</v>
      </c>
      <c r="U1017" t="s">
        <v>1843</v>
      </c>
      <c r="V1017" t="s">
        <v>36</v>
      </c>
      <c r="W1017" t="s">
        <v>1844</v>
      </c>
      <c r="X1017" t="s">
        <v>1840</v>
      </c>
      <c r="Y1017" t="s">
        <v>1841</v>
      </c>
      <c r="Z1017" t="s">
        <v>1842</v>
      </c>
      <c r="AA1017" t="s">
        <v>1843</v>
      </c>
      <c r="AB1017" t="s">
        <v>36</v>
      </c>
      <c r="AC1017" t="s">
        <v>1844</v>
      </c>
      <c r="AD1017" t="s">
        <v>147</v>
      </c>
      <c r="AE1017" t="s">
        <v>41</v>
      </c>
      <c r="AF1017" t="s">
        <v>8583</v>
      </c>
      <c r="AG1017" s="8">
        <v>0</v>
      </c>
      <c r="AH1017" s="8">
        <v>0</v>
      </c>
      <c r="AI1017" s="8">
        <v>449</v>
      </c>
      <c r="AJ1017" s="8">
        <v>0</v>
      </c>
      <c r="AK1017" t="s">
        <v>8568</v>
      </c>
    </row>
    <row r="1018" spans="1:37" x14ac:dyDescent="0.25">
      <c r="A1018">
        <v>1385</v>
      </c>
      <c r="B1018">
        <v>3</v>
      </c>
      <c r="C1018">
        <v>3</v>
      </c>
      <c r="D1018" t="str">
        <f>IF(Table14[[#This Row],[Round]]=Table14[[#This Row],[Round in Funding Year 2025]],"SAME","DIFFERENT")</f>
        <v>SAME</v>
      </c>
      <c r="E1018" t="s">
        <v>42</v>
      </c>
      <c r="F1018" t="s">
        <v>42</v>
      </c>
      <c r="G1018" t="str">
        <f>IF(Table14[[#This Row],[Vendor]]=Table14[[#This Row],[Previous Vendor (from Fund Year 2025 in SF)]],"SAME","DIFFERENT VENDOR")</f>
        <v>SAME</v>
      </c>
      <c r="H1018" t="s">
        <v>1837</v>
      </c>
      <c r="I1018" t="s">
        <v>1838</v>
      </c>
      <c r="J1018" t="s">
        <v>1839</v>
      </c>
      <c r="K1018" t="s">
        <v>77</v>
      </c>
      <c r="L1018" t="s">
        <v>77</v>
      </c>
      <c r="M1018" t="s">
        <v>8122</v>
      </c>
      <c r="N1018">
        <v>2</v>
      </c>
      <c r="O1018" t="s">
        <v>8159</v>
      </c>
      <c r="P1018" t="s">
        <v>8574</v>
      </c>
      <c r="Q1018" s="2">
        <v>46204</v>
      </c>
      <c r="R1018" t="s">
        <v>1854</v>
      </c>
      <c r="S1018" t="s">
        <v>1855</v>
      </c>
      <c r="T1018" t="s">
        <v>1856</v>
      </c>
      <c r="U1018" t="s">
        <v>1843</v>
      </c>
      <c r="V1018" t="s">
        <v>36</v>
      </c>
      <c r="W1018" t="s">
        <v>1844</v>
      </c>
      <c r="X1018" t="s">
        <v>1845</v>
      </c>
      <c r="Y1018" t="s">
        <v>1846</v>
      </c>
      <c r="Z1018" t="s">
        <v>1847</v>
      </c>
      <c r="AA1018" t="s">
        <v>1843</v>
      </c>
      <c r="AB1018" t="s">
        <v>36</v>
      </c>
      <c r="AC1018" t="s">
        <v>1844</v>
      </c>
      <c r="AD1018" t="s">
        <v>147</v>
      </c>
      <c r="AE1018" t="s">
        <v>41</v>
      </c>
      <c r="AF1018" t="s">
        <v>8583</v>
      </c>
      <c r="AG1018" s="8">
        <v>0</v>
      </c>
      <c r="AH1018" s="8">
        <v>0</v>
      </c>
      <c r="AI1018" s="8">
        <v>449</v>
      </c>
      <c r="AJ1018" s="8">
        <v>0</v>
      </c>
      <c r="AK1018" t="s">
        <v>8568</v>
      </c>
    </row>
    <row r="1019" spans="1:37" x14ac:dyDescent="0.25">
      <c r="A1019">
        <v>1386</v>
      </c>
      <c r="B1019">
        <v>3</v>
      </c>
      <c r="C1019">
        <v>3</v>
      </c>
      <c r="D1019" t="str">
        <f>IF(Table14[[#This Row],[Round]]=Table14[[#This Row],[Round in Funding Year 2025]],"SAME","DIFFERENT")</f>
        <v>SAME</v>
      </c>
      <c r="E1019" t="s">
        <v>42</v>
      </c>
      <c r="F1019" t="s">
        <v>42</v>
      </c>
      <c r="G1019" t="str">
        <f>IF(Table14[[#This Row],[Vendor]]=Table14[[#This Row],[Previous Vendor (from Fund Year 2025 in SF)]],"SAME","DIFFERENT VENDOR")</f>
        <v>SAME</v>
      </c>
      <c r="H1019" t="s">
        <v>1837</v>
      </c>
      <c r="I1019" t="s">
        <v>1838</v>
      </c>
      <c r="J1019" t="s">
        <v>1839</v>
      </c>
      <c r="K1019" t="s">
        <v>77</v>
      </c>
      <c r="L1019" t="s">
        <v>77</v>
      </c>
      <c r="M1019" t="s">
        <v>8122</v>
      </c>
      <c r="N1019">
        <v>2</v>
      </c>
      <c r="O1019" t="s">
        <v>8159</v>
      </c>
      <c r="P1019" t="s">
        <v>8574</v>
      </c>
      <c r="Q1019" s="2">
        <v>46204</v>
      </c>
      <c r="R1019" t="s">
        <v>1851</v>
      </c>
      <c r="S1019" t="s">
        <v>1852</v>
      </c>
      <c r="T1019" t="s">
        <v>1853</v>
      </c>
      <c r="U1019" t="s">
        <v>1843</v>
      </c>
      <c r="V1019" t="s">
        <v>36</v>
      </c>
      <c r="W1019" t="s">
        <v>1844</v>
      </c>
      <c r="X1019" t="s">
        <v>1845</v>
      </c>
      <c r="Y1019" t="s">
        <v>1846</v>
      </c>
      <c r="Z1019" t="s">
        <v>1847</v>
      </c>
      <c r="AA1019" t="s">
        <v>1843</v>
      </c>
      <c r="AB1019" t="s">
        <v>36</v>
      </c>
      <c r="AC1019" t="s">
        <v>1844</v>
      </c>
      <c r="AD1019" t="s">
        <v>147</v>
      </c>
      <c r="AE1019" t="s">
        <v>41</v>
      </c>
      <c r="AF1019" t="s">
        <v>8583</v>
      </c>
      <c r="AG1019" s="8">
        <v>0</v>
      </c>
      <c r="AH1019" s="8">
        <v>0</v>
      </c>
      <c r="AI1019" s="8">
        <v>449</v>
      </c>
      <c r="AJ1019" s="8">
        <v>0</v>
      </c>
      <c r="AK1019" t="s">
        <v>8568</v>
      </c>
    </row>
    <row r="1020" spans="1:37" x14ac:dyDescent="0.25">
      <c r="A1020">
        <v>1387</v>
      </c>
      <c r="B1020">
        <v>3</v>
      </c>
      <c r="C1020">
        <v>3</v>
      </c>
      <c r="D1020" t="str">
        <f>IF(Table14[[#This Row],[Round]]=Table14[[#This Row],[Round in Funding Year 2025]],"SAME","DIFFERENT")</f>
        <v>SAME</v>
      </c>
      <c r="E1020" t="s">
        <v>42</v>
      </c>
      <c r="F1020" t="s">
        <v>42</v>
      </c>
      <c r="G1020" t="str">
        <f>IF(Table14[[#This Row],[Vendor]]=Table14[[#This Row],[Previous Vendor (from Fund Year 2025 in SF)]],"SAME","DIFFERENT VENDOR")</f>
        <v>SAME</v>
      </c>
      <c r="H1020" t="s">
        <v>1837</v>
      </c>
      <c r="I1020" t="s">
        <v>1838</v>
      </c>
      <c r="J1020" t="s">
        <v>1839</v>
      </c>
      <c r="K1020" t="s">
        <v>77</v>
      </c>
      <c r="L1020" t="s">
        <v>77</v>
      </c>
      <c r="M1020" t="s">
        <v>8122</v>
      </c>
      <c r="N1020">
        <v>2</v>
      </c>
      <c r="O1020" t="s">
        <v>8159</v>
      </c>
      <c r="P1020" t="s">
        <v>8574</v>
      </c>
      <c r="Q1020" s="2">
        <v>46204</v>
      </c>
      <c r="R1020" t="s">
        <v>1848</v>
      </c>
      <c r="S1020" t="s">
        <v>1849</v>
      </c>
      <c r="T1020" t="s">
        <v>1850</v>
      </c>
      <c r="U1020" t="s">
        <v>1843</v>
      </c>
      <c r="V1020" t="s">
        <v>36</v>
      </c>
      <c r="W1020" t="s">
        <v>1844</v>
      </c>
      <c r="X1020" t="s">
        <v>1845</v>
      </c>
      <c r="Y1020" t="s">
        <v>1846</v>
      </c>
      <c r="Z1020" t="s">
        <v>1847</v>
      </c>
      <c r="AA1020" t="s">
        <v>1843</v>
      </c>
      <c r="AB1020" t="s">
        <v>36</v>
      </c>
      <c r="AC1020" t="s">
        <v>1844</v>
      </c>
      <c r="AD1020" t="s">
        <v>147</v>
      </c>
      <c r="AE1020" t="s">
        <v>41</v>
      </c>
      <c r="AF1020" t="s">
        <v>8583</v>
      </c>
      <c r="AG1020" s="8">
        <v>0</v>
      </c>
      <c r="AH1020" s="8">
        <v>0</v>
      </c>
      <c r="AI1020" s="8">
        <v>449</v>
      </c>
      <c r="AJ1020" s="8">
        <v>0</v>
      </c>
      <c r="AK1020" t="s">
        <v>8568</v>
      </c>
    </row>
    <row r="1021" spans="1:37" x14ac:dyDescent="0.25">
      <c r="A1021">
        <v>1388</v>
      </c>
      <c r="B1021">
        <v>3</v>
      </c>
      <c r="C1021">
        <v>3</v>
      </c>
      <c r="D1021" t="str">
        <f>IF(Table14[[#This Row],[Round]]=Table14[[#This Row],[Round in Funding Year 2025]],"SAME","DIFFERENT")</f>
        <v>SAME</v>
      </c>
      <c r="E1021" t="s">
        <v>42</v>
      </c>
      <c r="F1021" t="s">
        <v>42</v>
      </c>
      <c r="G1021" t="str">
        <f>IF(Table14[[#This Row],[Vendor]]=Table14[[#This Row],[Previous Vendor (from Fund Year 2025 in SF)]],"SAME","DIFFERENT VENDOR")</f>
        <v>SAME</v>
      </c>
      <c r="H1021" t="s">
        <v>1837</v>
      </c>
      <c r="I1021" t="s">
        <v>1838</v>
      </c>
      <c r="J1021" t="s">
        <v>1839</v>
      </c>
      <c r="K1021" t="s">
        <v>31</v>
      </c>
      <c r="L1021" t="s">
        <v>31</v>
      </c>
      <c r="M1021" t="s">
        <v>8122</v>
      </c>
      <c r="N1021">
        <v>2</v>
      </c>
      <c r="O1021" t="s">
        <v>8159</v>
      </c>
      <c r="P1021" t="s">
        <v>8574</v>
      </c>
      <c r="Q1021" s="2">
        <v>46204</v>
      </c>
      <c r="R1021" t="s">
        <v>1845</v>
      </c>
      <c r="S1021" t="s">
        <v>1846</v>
      </c>
      <c r="T1021" t="s">
        <v>1847</v>
      </c>
      <c r="U1021" t="s">
        <v>1843</v>
      </c>
      <c r="V1021" t="s">
        <v>36</v>
      </c>
      <c r="W1021" t="s">
        <v>1844</v>
      </c>
      <c r="X1021" t="s">
        <v>52</v>
      </c>
      <c r="AB1021" t="s">
        <v>36</v>
      </c>
      <c r="AD1021" t="s">
        <v>147</v>
      </c>
      <c r="AE1021" t="s">
        <v>26</v>
      </c>
      <c r="AF1021" t="s">
        <v>8583</v>
      </c>
      <c r="AG1021" s="8">
        <v>0</v>
      </c>
      <c r="AH1021" s="8">
        <v>0</v>
      </c>
      <c r="AI1021" s="8">
        <v>629</v>
      </c>
      <c r="AJ1021" s="8">
        <v>0</v>
      </c>
      <c r="AK1021" t="s">
        <v>8568</v>
      </c>
    </row>
    <row r="1022" spans="1:37" x14ac:dyDescent="0.25">
      <c r="A1022">
        <v>326</v>
      </c>
      <c r="B1022">
        <v>5</v>
      </c>
      <c r="C1022">
        <v>5</v>
      </c>
      <c r="D1022" t="str">
        <f>IF(Table14[[#This Row],[Round]]=Table14[[#This Row],[Round in Funding Year 2025]],"SAME","DIFFERENT")</f>
        <v>SAME</v>
      </c>
      <c r="E1022" t="s">
        <v>42</v>
      </c>
      <c r="F1022" t="s">
        <v>42</v>
      </c>
      <c r="G1022" t="str">
        <f>IF(Table14[[#This Row],[Vendor]]=Table14[[#This Row],[Previous Vendor (from Fund Year 2025 in SF)]],"SAME","DIFFERENT VENDOR")</f>
        <v>SAME</v>
      </c>
      <c r="H1022" t="s">
        <v>850</v>
      </c>
      <c r="I1022" t="s">
        <v>851</v>
      </c>
      <c r="J1022" t="s">
        <v>852</v>
      </c>
      <c r="K1022" t="s">
        <v>25</v>
      </c>
      <c r="L1022" t="s">
        <v>25</v>
      </c>
      <c r="M1022" t="s">
        <v>8122</v>
      </c>
      <c r="N1022">
        <v>2</v>
      </c>
      <c r="O1022" t="s">
        <v>8159</v>
      </c>
      <c r="P1022" t="s">
        <v>8574</v>
      </c>
      <c r="Q1022" s="2">
        <v>46204</v>
      </c>
      <c r="R1022" t="s">
        <v>1717</v>
      </c>
      <c r="S1022" t="s">
        <v>1718</v>
      </c>
      <c r="T1022" t="s">
        <v>1719</v>
      </c>
      <c r="U1022" t="s">
        <v>1720</v>
      </c>
      <c r="V1022" t="s">
        <v>36</v>
      </c>
      <c r="W1022" t="s">
        <v>1721</v>
      </c>
      <c r="X1022" t="s">
        <v>52</v>
      </c>
      <c r="AB1022" t="s">
        <v>36</v>
      </c>
      <c r="AD1022" t="s">
        <v>147</v>
      </c>
      <c r="AE1022" t="s">
        <v>26</v>
      </c>
      <c r="AF1022" t="s">
        <v>8583</v>
      </c>
      <c r="AG1022" s="8">
        <v>0</v>
      </c>
      <c r="AH1022" s="8">
        <v>0</v>
      </c>
      <c r="AI1022" s="8">
        <v>380</v>
      </c>
      <c r="AJ1022" s="8">
        <v>0</v>
      </c>
      <c r="AK1022" t="s">
        <v>8568</v>
      </c>
    </row>
    <row r="1023" spans="1:37" x14ac:dyDescent="0.25">
      <c r="A1023">
        <v>327</v>
      </c>
      <c r="B1023">
        <v>5</v>
      </c>
      <c r="C1023">
        <v>5</v>
      </c>
      <c r="D1023" t="str">
        <f>IF(Table14[[#This Row],[Round]]=Table14[[#This Row],[Round in Funding Year 2025]],"SAME","DIFFERENT")</f>
        <v>SAME</v>
      </c>
      <c r="E1023" t="s">
        <v>42</v>
      </c>
      <c r="F1023" t="s">
        <v>42</v>
      </c>
      <c r="G1023" t="str">
        <f>IF(Table14[[#This Row],[Vendor]]=Table14[[#This Row],[Previous Vendor (from Fund Year 2025 in SF)]],"SAME","DIFFERENT VENDOR")</f>
        <v>SAME</v>
      </c>
      <c r="H1023" t="s">
        <v>850</v>
      </c>
      <c r="I1023" t="s">
        <v>851</v>
      </c>
      <c r="J1023" t="s">
        <v>852</v>
      </c>
      <c r="K1023" t="s">
        <v>25</v>
      </c>
      <c r="L1023" t="s">
        <v>25</v>
      </c>
      <c r="M1023" t="s">
        <v>8122</v>
      </c>
      <c r="N1023">
        <v>2</v>
      </c>
      <c r="O1023" t="s">
        <v>8159</v>
      </c>
      <c r="P1023" t="s">
        <v>8574</v>
      </c>
      <c r="Q1023" s="2">
        <v>46204</v>
      </c>
      <c r="R1023" t="s">
        <v>2163</v>
      </c>
      <c r="S1023" t="s">
        <v>2164</v>
      </c>
      <c r="T1023" t="s">
        <v>2165</v>
      </c>
      <c r="U1023" t="s">
        <v>1720</v>
      </c>
      <c r="V1023" t="s">
        <v>36</v>
      </c>
      <c r="W1023" t="s">
        <v>1721</v>
      </c>
      <c r="X1023" t="s">
        <v>52</v>
      </c>
      <c r="AB1023" t="s">
        <v>36</v>
      </c>
      <c r="AD1023" t="s">
        <v>147</v>
      </c>
      <c r="AE1023" t="s">
        <v>26</v>
      </c>
      <c r="AF1023" t="s">
        <v>8583</v>
      </c>
      <c r="AG1023" s="8">
        <v>0</v>
      </c>
      <c r="AH1023" s="8">
        <v>0</v>
      </c>
      <c r="AI1023" s="8">
        <v>380</v>
      </c>
      <c r="AJ1023" s="8">
        <v>0</v>
      </c>
      <c r="AK1023" t="s">
        <v>8568</v>
      </c>
    </row>
    <row r="1024" spans="1:37" x14ac:dyDescent="0.25">
      <c r="A1024">
        <v>1391</v>
      </c>
      <c r="B1024">
        <v>3</v>
      </c>
      <c r="C1024">
        <v>3</v>
      </c>
      <c r="D1024" t="str">
        <f>IF(Table14[[#This Row],[Round]]=Table14[[#This Row],[Round in Funding Year 2025]],"SAME","DIFFERENT")</f>
        <v>SAME</v>
      </c>
      <c r="E1024" t="s">
        <v>42</v>
      </c>
      <c r="F1024" t="s">
        <v>42</v>
      </c>
      <c r="G1024" t="str">
        <f>IF(Table14[[#This Row],[Vendor]]=Table14[[#This Row],[Previous Vendor (from Fund Year 2025 in SF)]],"SAME","DIFFERENT VENDOR")</f>
        <v>SAME</v>
      </c>
      <c r="H1024" t="s">
        <v>850</v>
      </c>
      <c r="I1024" t="s">
        <v>851</v>
      </c>
      <c r="J1024" t="s">
        <v>852</v>
      </c>
      <c r="K1024" t="s">
        <v>25</v>
      </c>
      <c r="L1024" t="s">
        <v>25</v>
      </c>
      <c r="M1024" t="s">
        <v>8122</v>
      </c>
      <c r="N1024">
        <v>2</v>
      </c>
      <c r="O1024" t="s">
        <v>8159</v>
      </c>
      <c r="P1024" t="s">
        <v>8574</v>
      </c>
      <c r="Q1024" s="2">
        <v>46204</v>
      </c>
      <c r="R1024" t="s">
        <v>1717</v>
      </c>
      <c r="S1024" t="s">
        <v>1718</v>
      </c>
      <c r="T1024" t="s">
        <v>1719</v>
      </c>
      <c r="U1024" t="s">
        <v>1720</v>
      </c>
      <c r="V1024" t="s">
        <v>36</v>
      </c>
      <c r="W1024" t="s">
        <v>1721</v>
      </c>
      <c r="X1024" t="s">
        <v>2163</v>
      </c>
      <c r="Y1024" t="s">
        <v>2164</v>
      </c>
      <c r="Z1024" t="s">
        <v>2165</v>
      </c>
      <c r="AA1024" t="s">
        <v>1720</v>
      </c>
      <c r="AB1024" t="s">
        <v>36</v>
      </c>
      <c r="AC1024" t="s">
        <v>1721</v>
      </c>
      <c r="AD1024" t="s">
        <v>147</v>
      </c>
      <c r="AE1024" t="s">
        <v>41</v>
      </c>
      <c r="AF1024" t="s">
        <v>8583</v>
      </c>
      <c r="AG1024" s="8">
        <v>0</v>
      </c>
      <c r="AH1024" s="8">
        <v>0</v>
      </c>
      <c r="AI1024" s="8">
        <v>549</v>
      </c>
      <c r="AJ1024" s="8">
        <v>0</v>
      </c>
      <c r="AK1024" t="s">
        <v>8568</v>
      </c>
    </row>
    <row r="1025" spans="1:37" x14ac:dyDescent="0.25">
      <c r="A1025">
        <v>6066</v>
      </c>
      <c r="B1025" s="1">
        <v>7</v>
      </c>
      <c r="C1025" s="1" t="s">
        <v>8172</v>
      </c>
      <c r="E1025" s="3" t="s">
        <v>42</v>
      </c>
      <c r="H1025" s="3" t="s">
        <v>850</v>
      </c>
      <c r="I1025" s="3" t="s">
        <v>851</v>
      </c>
      <c r="J1025" s="3" t="s">
        <v>852</v>
      </c>
      <c r="K1025" s="3" t="s">
        <v>67</v>
      </c>
      <c r="M1025" t="s">
        <v>8118</v>
      </c>
      <c r="N1025">
        <v>2</v>
      </c>
      <c r="O1025" t="s">
        <v>8159</v>
      </c>
      <c r="P1025" t="s">
        <v>8574</v>
      </c>
      <c r="Q1025" s="4">
        <v>46204</v>
      </c>
      <c r="R1025" s="3" t="s">
        <v>1717</v>
      </c>
      <c r="S1025" s="3" t="s">
        <v>1718</v>
      </c>
      <c r="T1025" s="3" t="s">
        <v>1719</v>
      </c>
      <c r="U1025" s="3" t="s">
        <v>1720</v>
      </c>
      <c r="V1025" s="3" t="s">
        <v>36</v>
      </c>
      <c r="W1025" s="3" t="s">
        <v>1721</v>
      </c>
      <c r="X1025" s="3" t="s">
        <v>8429</v>
      </c>
      <c r="Y1025" s="3" t="s">
        <v>8430</v>
      </c>
      <c r="Z1025" s="3" t="s">
        <v>8431</v>
      </c>
      <c r="AA1025" s="3" t="s">
        <v>853</v>
      </c>
      <c r="AB1025" s="3" t="s">
        <v>36</v>
      </c>
      <c r="AC1025" s="3" t="s">
        <v>854</v>
      </c>
      <c r="AD1025" s="3" t="s">
        <v>147</v>
      </c>
      <c r="AE1025" s="3" t="s">
        <v>41</v>
      </c>
      <c r="AF1025" t="s">
        <v>8166</v>
      </c>
      <c r="AG1025" s="9">
        <v>0</v>
      </c>
      <c r="AH1025" s="9">
        <v>0</v>
      </c>
      <c r="AI1025" s="9">
        <v>125</v>
      </c>
      <c r="AJ1025" s="9">
        <v>0</v>
      </c>
      <c r="AK1025" t="s">
        <v>8568</v>
      </c>
    </row>
    <row r="1026" spans="1:37" x14ac:dyDescent="0.25">
      <c r="A1026">
        <v>8015</v>
      </c>
      <c r="B1026" s="1">
        <v>7</v>
      </c>
      <c r="C1026" s="1" t="s">
        <v>8172</v>
      </c>
      <c r="E1026" s="3" t="s">
        <v>42</v>
      </c>
      <c r="H1026" s="3" t="s">
        <v>850</v>
      </c>
      <c r="I1026" s="3" t="s">
        <v>851</v>
      </c>
      <c r="J1026" s="3" t="s">
        <v>852</v>
      </c>
      <c r="K1026" s="3" t="s">
        <v>67</v>
      </c>
      <c r="M1026" t="s">
        <v>8118</v>
      </c>
      <c r="N1026">
        <v>2</v>
      </c>
      <c r="O1026">
        <v>0</v>
      </c>
      <c r="P1026" t="s">
        <v>8574</v>
      </c>
      <c r="Q1026" s="4">
        <v>46204</v>
      </c>
      <c r="R1026" s="3" t="s">
        <v>8429</v>
      </c>
      <c r="S1026" s="3" t="s">
        <v>8430</v>
      </c>
      <c r="T1026" s="3" t="s">
        <v>8431</v>
      </c>
      <c r="U1026" s="3" t="s">
        <v>853</v>
      </c>
      <c r="V1026" s="3" t="s">
        <v>36</v>
      </c>
      <c r="W1026" s="3" t="s">
        <v>854</v>
      </c>
      <c r="X1026" s="3" t="s">
        <v>52</v>
      </c>
      <c r="Y1026" s="3"/>
      <c r="Z1026" s="3"/>
      <c r="AA1026" s="3"/>
      <c r="AB1026" s="3" t="s">
        <v>36</v>
      </c>
      <c r="AC1026" s="3"/>
      <c r="AD1026" s="3" t="s">
        <v>147</v>
      </c>
      <c r="AE1026" s="3" t="s">
        <v>26</v>
      </c>
      <c r="AF1026" t="s">
        <v>8166</v>
      </c>
      <c r="AG1026" s="9">
        <v>0</v>
      </c>
      <c r="AH1026" s="9">
        <v>0</v>
      </c>
      <c r="AI1026" s="9">
        <v>125</v>
      </c>
      <c r="AJ1026" s="9">
        <v>0</v>
      </c>
      <c r="AK1026" t="s">
        <v>8568</v>
      </c>
    </row>
    <row r="1027" spans="1:37" x14ac:dyDescent="0.25">
      <c r="A1027">
        <v>1393</v>
      </c>
      <c r="B1027">
        <v>3</v>
      </c>
      <c r="C1027">
        <v>3</v>
      </c>
      <c r="D1027" t="str">
        <f>IF(Table14[[#This Row],[Round]]=Table14[[#This Row],[Round in Funding Year 2025]],"SAME","DIFFERENT")</f>
        <v>SAME</v>
      </c>
      <c r="E1027" t="s">
        <v>42</v>
      </c>
      <c r="F1027" t="s">
        <v>42</v>
      </c>
      <c r="G1027" t="str">
        <f>IF(Table14[[#This Row],[Vendor]]=Table14[[#This Row],[Previous Vendor (from Fund Year 2025 in SF)]],"SAME","DIFFERENT VENDOR")</f>
        <v>SAME</v>
      </c>
      <c r="H1027" t="s">
        <v>1552</v>
      </c>
      <c r="I1027" t="s">
        <v>1553</v>
      </c>
      <c r="J1027" t="s">
        <v>1554</v>
      </c>
      <c r="K1027" t="s">
        <v>31</v>
      </c>
      <c r="L1027" t="s">
        <v>25</v>
      </c>
      <c r="M1027" t="s">
        <v>8119</v>
      </c>
      <c r="N1027">
        <v>2</v>
      </c>
      <c r="O1027" t="s">
        <v>8159</v>
      </c>
      <c r="P1027" t="s">
        <v>8574</v>
      </c>
      <c r="Q1027" s="2">
        <v>46204</v>
      </c>
      <c r="R1027" t="s">
        <v>1569</v>
      </c>
      <c r="S1027" t="s">
        <v>1570</v>
      </c>
      <c r="T1027" t="s">
        <v>1571</v>
      </c>
      <c r="U1027" t="s">
        <v>1558</v>
      </c>
      <c r="V1027" t="s">
        <v>36</v>
      </c>
      <c r="W1027" t="s">
        <v>1559</v>
      </c>
      <c r="X1027" t="s">
        <v>1585</v>
      </c>
      <c r="Y1027" t="s">
        <v>1586</v>
      </c>
      <c r="Z1027" t="s">
        <v>1587</v>
      </c>
      <c r="AA1027" t="s">
        <v>1558</v>
      </c>
      <c r="AB1027" t="s">
        <v>36</v>
      </c>
      <c r="AC1027" t="s">
        <v>1559</v>
      </c>
      <c r="AD1027" t="s">
        <v>147</v>
      </c>
      <c r="AE1027" t="s">
        <v>41</v>
      </c>
      <c r="AF1027" t="s">
        <v>8585</v>
      </c>
      <c r="AG1027" s="8">
        <v>0</v>
      </c>
      <c r="AH1027" s="8">
        <v>0</v>
      </c>
      <c r="AI1027" s="8">
        <v>629</v>
      </c>
      <c r="AJ1027" s="8">
        <v>0</v>
      </c>
      <c r="AK1027" t="s">
        <v>8568</v>
      </c>
    </row>
    <row r="1028" spans="1:37" x14ac:dyDescent="0.25">
      <c r="A1028">
        <v>1394</v>
      </c>
      <c r="B1028">
        <v>3</v>
      </c>
      <c r="C1028">
        <v>3</v>
      </c>
      <c r="D1028" t="str">
        <f>IF(Table14[[#This Row],[Round]]=Table14[[#This Row],[Round in Funding Year 2025]],"SAME","DIFFERENT")</f>
        <v>SAME</v>
      </c>
      <c r="E1028" t="s">
        <v>42</v>
      </c>
      <c r="F1028" t="s">
        <v>42</v>
      </c>
      <c r="G1028" t="str">
        <f>IF(Table14[[#This Row],[Vendor]]=Table14[[#This Row],[Previous Vendor (from Fund Year 2025 in SF)]],"SAME","DIFFERENT VENDOR")</f>
        <v>SAME</v>
      </c>
      <c r="H1028" t="s">
        <v>1552</v>
      </c>
      <c r="I1028" t="s">
        <v>1553</v>
      </c>
      <c r="J1028" t="s">
        <v>1554</v>
      </c>
      <c r="K1028" t="s">
        <v>31</v>
      </c>
      <c r="L1028" t="s">
        <v>25</v>
      </c>
      <c r="M1028" t="s">
        <v>8119</v>
      </c>
      <c r="N1028">
        <v>2</v>
      </c>
      <c r="O1028" t="s">
        <v>8159</v>
      </c>
      <c r="P1028" t="s">
        <v>8574</v>
      </c>
      <c r="Q1028" s="2">
        <v>46204</v>
      </c>
      <c r="R1028" t="s">
        <v>1582</v>
      </c>
      <c r="S1028" t="s">
        <v>1583</v>
      </c>
      <c r="T1028" t="s">
        <v>1584</v>
      </c>
      <c r="U1028" t="s">
        <v>1558</v>
      </c>
      <c r="V1028" t="s">
        <v>36</v>
      </c>
      <c r="W1028" t="s">
        <v>1559</v>
      </c>
      <c r="X1028" t="s">
        <v>1585</v>
      </c>
      <c r="Y1028" t="s">
        <v>1586</v>
      </c>
      <c r="Z1028" t="s">
        <v>1587</v>
      </c>
      <c r="AA1028" t="s">
        <v>1558</v>
      </c>
      <c r="AB1028" t="s">
        <v>36</v>
      </c>
      <c r="AC1028" t="s">
        <v>1559</v>
      </c>
      <c r="AD1028" t="s">
        <v>147</v>
      </c>
      <c r="AE1028" t="s">
        <v>41</v>
      </c>
      <c r="AF1028" t="s">
        <v>8585</v>
      </c>
      <c r="AG1028" s="8">
        <v>0</v>
      </c>
      <c r="AH1028" s="8">
        <v>0</v>
      </c>
      <c r="AI1028" s="8">
        <v>629</v>
      </c>
      <c r="AJ1028" s="8">
        <v>0</v>
      </c>
      <c r="AK1028" t="s">
        <v>8568</v>
      </c>
    </row>
    <row r="1029" spans="1:37" x14ac:dyDescent="0.25">
      <c r="A1029">
        <v>1395</v>
      </c>
      <c r="B1029">
        <v>3</v>
      </c>
      <c r="C1029">
        <v>3</v>
      </c>
      <c r="D1029" t="str">
        <f>IF(Table14[[#This Row],[Round]]=Table14[[#This Row],[Round in Funding Year 2025]],"SAME","DIFFERENT")</f>
        <v>SAME</v>
      </c>
      <c r="E1029" t="s">
        <v>42</v>
      </c>
      <c r="F1029" t="s">
        <v>42</v>
      </c>
      <c r="G1029" t="str">
        <f>IF(Table14[[#This Row],[Vendor]]=Table14[[#This Row],[Previous Vendor (from Fund Year 2025 in SF)]],"SAME","DIFFERENT VENDOR")</f>
        <v>SAME</v>
      </c>
      <c r="H1029" t="s">
        <v>1552</v>
      </c>
      <c r="I1029" t="s">
        <v>1553</v>
      </c>
      <c r="J1029" t="s">
        <v>1554</v>
      </c>
      <c r="K1029" t="s">
        <v>31</v>
      </c>
      <c r="L1029" t="s">
        <v>25</v>
      </c>
      <c r="M1029" t="s">
        <v>8119</v>
      </c>
      <c r="N1029">
        <v>2</v>
      </c>
      <c r="O1029" t="s">
        <v>8159</v>
      </c>
      <c r="P1029" t="s">
        <v>8574</v>
      </c>
      <c r="Q1029" s="2">
        <v>46204</v>
      </c>
      <c r="R1029" t="s">
        <v>1555</v>
      </c>
      <c r="S1029" t="s">
        <v>1556</v>
      </c>
      <c r="T1029" t="s">
        <v>1557</v>
      </c>
      <c r="U1029" t="s">
        <v>1558</v>
      </c>
      <c r="V1029" t="s">
        <v>36</v>
      </c>
      <c r="W1029" t="s">
        <v>1559</v>
      </c>
      <c r="X1029" t="s">
        <v>1585</v>
      </c>
      <c r="Y1029" t="s">
        <v>1586</v>
      </c>
      <c r="Z1029" t="s">
        <v>1587</v>
      </c>
      <c r="AA1029" t="s">
        <v>1558</v>
      </c>
      <c r="AB1029" t="s">
        <v>36</v>
      </c>
      <c r="AC1029" t="s">
        <v>1559</v>
      </c>
      <c r="AD1029" t="s">
        <v>147</v>
      </c>
      <c r="AE1029" t="s">
        <v>41</v>
      </c>
      <c r="AF1029" t="s">
        <v>8585</v>
      </c>
      <c r="AG1029" s="8">
        <v>0</v>
      </c>
      <c r="AH1029" s="8">
        <v>0</v>
      </c>
      <c r="AI1029" s="8">
        <v>629</v>
      </c>
      <c r="AJ1029" s="8">
        <v>0</v>
      </c>
      <c r="AK1029" t="s">
        <v>8568</v>
      </c>
    </row>
    <row r="1030" spans="1:37" x14ac:dyDescent="0.25">
      <c r="A1030">
        <v>1396</v>
      </c>
      <c r="B1030">
        <v>3</v>
      </c>
      <c r="C1030">
        <v>3</v>
      </c>
      <c r="D1030" t="str">
        <f>IF(Table14[[#This Row],[Round]]=Table14[[#This Row],[Round in Funding Year 2025]],"SAME","DIFFERENT")</f>
        <v>SAME</v>
      </c>
      <c r="E1030" t="s">
        <v>42</v>
      </c>
      <c r="F1030" t="s">
        <v>42</v>
      </c>
      <c r="G1030" t="str">
        <f>IF(Table14[[#This Row],[Vendor]]=Table14[[#This Row],[Previous Vendor (from Fund Year 2025 in SF)]],"SAME","DIFFERENT VENDOR")</f>
        <v>SAME</v>
      </c>
      <c r="H1030" t="s">
        <v>1552</v>
      </c>
      <c r="I1030" t="s">
        <v>1553</v>
      </c>
      <c r="J1030" t="s">
        <v>1554</v>
      </c>
      <c r="K1030" t="s">
        <v>25</v>
      </c>
      <c r="L1030" t="s">
        <v>77</v>
      </c>
      <c r="M1030" t="s">
        <v>8119</v>
      </c>
      <c r="N1030">
        <v>2</v>
      </c>
      <c r="O1030" t="s">
        <v>8159</v>
      </c>
      <c r="P1030" t="s">
        <v>8574</v>
      </c>
      <c r="Q1030" s="2">
        <v>46204</v>
      </c>
      <c r="R1030" t="s">
        <v>1569</v>
      </c>
      <c r="S1030" t="s">
        <v>1570</v>
      </c>
      <c r="T1030" t="s">
        <v>1571</v>
      </c>
      <c r="U1030" t="s">
        <v>1558</v>
      </c>
      <c r="V1030" t="s">
        <v>36</v>
      </c>
      <c r="W1030" t="s">
        <v>1559</v>
      </c>
      <c r="X1030" t="s">
        <v>52</v>
      </c>
      <c r="AB1030" t="s">
        <v>36</v>
      </c>
      <c r="AD1030" t="s">
        <v>147</v>
      </c>
      <c r="AE1030" t="s">
        <v>26</v>
      </c>
      <c r="AF1030" t="s">
        <v>8585</v>
      </c>
      <c r="AG1030" s="8">
        <v>0</v>
      </c>
      <c r="AH1030" s="8">
        <v>0</v>
      </c>
      <c r="AI1030" s="8">
        <v>549</v>
      </c>
      <c r="AJ1030" s="8">
        <v>0</v>
      </c>
      <c r="AK1030" t="s">
        <v>8568</v>
      </c>
    </row>
    <row r="1031" spans="1:37" x14ac:dyDescent="0.25">
      <c r="A1031">
        <v>1397</v>
      </c>
      <c r="B1031">
        <v>3</v>
      </c>
      <c r="C1031">
        <v>3</v>
      </c>
      <c r="D1031" t="str">
        <f>IF(Table14[[#This Row],[Round]]=Table14[[#This Row],[Round in Funding Year 2025]],"SAME","DIFFERENT")</f>
        <v>SAME</v>
      </c>
      <c r="E1031" t="s">
        <v>42</v>
      </c>
      <c r="F1031" t="s">
        <v>42</v>
      </c>
      <c r="G1031" t="str">
        <f>IF(Table14[[#This Row],[Vendor]]=Table14[[#This Row],[Previous Vendor (from Fund Year 2025 in SF)]],"SAME","DIFFERENT VENDOR")</f>
        <v>SAME</v>
      </c>
      <c r="H1031" t="s">
        <v>1552</v>
      </c>
      <c r="I1031" t="s">
        <v>1553</v>
      </c>
      <c r="J1031" t="s">
        <v>1554</v>
      </c>
      <c r="K1031" t="s">
        <v>31</v>
      </c>
      <c r="L1031" t="s">
        <v>25</v>
      </c>
      <c r="M1031" t="s">
        <v>8119</v>
      </c>
      <c r="N1031">
        <v>2</v>
      </c>
      <c r="O1031" t="s">
        <v>8159</v>
      </c>
      <c r="P1031" t="s">
        <v>8574</v>
      </c>
      <c r="Q1031" s="2">
        <v>46204</v>
      </c>
      <c r="R1031" t="s">
        <v>1585</v>
      </c>
      <c r="S1031" t="s">
        <v>1586</v>
      </c>
      <c r="T1031" t="s">
        <v>1587</v>
      </c>
      <c r="U1031" t="s">
        <v>1558</v>
      </c>
      <c r="V1031" t="s">
        <v>36</v>
      </c>
      <c r="W1031" t="s">
        <v>1559</v>
      </c>
      <c r="X1031" t="s">
        <v>52</v>
      </c>
      <c r="AB1031" t="s">
        <v>36</v>
      </c>
      <c r="AD1031" t="s">
        <v>147</v>
      </c>
      <c r="AE1031" t="s">
        <v>26</v>
      </c>
      <c r="AF1031" t="s">
        <v>8585</v>
      </c>
      <c r="AG1031" s="8">
        <v>0</v>
      </c>
      <c r="AH1031" s="8">
        <v>0</v>
      </c>
      <c r="AI1031" s="8">
        <v>629</v>
      </c>
      <c r="AJ1031" s="8">
        <v>0</v>
      </c>
      <c r="AK1031" t="s">
        <v>8568</v>
      </c>
    </row>
    <row r="1032" spans="1:37" x14ac:dyDescent="0.25">
      <c r="A1032">
        <v>1398</v>
      </c>
      <c r="B1032">
        <v>3</v>
      </c>
      <c r="C1032">
        <v>3</v>
      </c>
      <c r="D1032" t="str">
        <f>IF(Table14[[#This Row],[Round]]=Table14[[#This Row],[Round in Funding Year 2025]],"SAME","DIFFERENT")</f>
        <v>SAME</v>
      </c>
      <c r="E1032" t="s">
        <v>42</v>
      </c>
      <c r="F1032" t="s">
        <v>42</v>
      </c>
      <c r="G1032" t="str">
        <f>IF(Table14[[#This Row],[Vendor]]=Table14[[#This Row],[Previous Vendor (from Fund Year 2025 in SF)]],"SAME","DIFFERENT VENDOR")</f>
        <v>SAME</v>
      </c>
      <c r="H1032" t="s">
        <v>1552</v>
      </c>
      <c r="I1032" t="s">
        <v>1553</v>
      </c>
      <c r="J1032" t="s">
        <v>1554</v>
      </c>
      <c r="K1032" t="s">
        <v>25</v>
      </c>
      <c r="L1032" t="s">
        <v>77</v>
      </c>
      <c r="M1032" t="s">
        <v>8119</v>
      </c>
      <c r="N1032">
        <v>2</v>
      </c>
      <c r="O1032" t="s">
        <v>8159</v>
      </c>
      <c r="P1032" t="s">
        <v>8574</v>
      </c>
      <c r="Q1032" s="2">
        <v>46204</v>
      </c>
      <c r="R1032" t="s">
        <v>1582</v>
      </c>
      <c r="S1032" t="s">
        <v>1583</v>
      </c>
      <c r="T1032" t="s">
        <v>1584</v>
      </c>
      <c r="U1032" t="s">
        <v>1558</v>
      </c>
      <c r="V1032" t="s">
        <v>36</v>
      </c>
      <c r="W1032" t="s">
        <v>1559</v>
      </c>
      <c r="X1032" t="s">
        <v>52</v>
      </c>
      <c r="AB1032" t="s">
        <v>36</v>
      </c>
      <c r="AD1032" t="s">
        <v>147</v>
      </c>
      <c r="AE1032" t="s">
        <v>26</v>
      </c>
      <c r="AF1032" t="s">
        <v>8585</v>
      </c>
      <c r="AG1032" s="8">
        <v>0</v>
      </c>
      <c r="AH1032" s="8">
        <v>0</v>
      </c>
      <c r="AI1032" s="8">
        <v>549</v>
      </c>
      <c r="AJ1032" s="8">
        <v>0</v>
      </c>
      <c r="AK1032" t="s">
        <v>8568</v>
      </c>
    </row>
    <row r="1033" spans="1:37" x14ac:dyDescent="0.25">
      <c r="A1033">
        <v>1399</v>
      </c>
      <c r="B1033">
        <v>3</v>
      </c>
      <c r="C1033">
        <v>3</v>
      </c>
      <c r="D1033" t="str">
        <f>IF(Table14[[#This Row],[Round]]=Table14[[#This Row],[Round in Funding Year 2025]],"SAME","DIFFERENT")</f>
        <v>SAME</v>
      </c>
      <c r="E1033" t="s">
        <v>42</v>
      </c>
      <c r="F1033" t="s">
        <v>42</v>
      </c>
      <c r="G1033" t="str">
        <f>IF(Table14[[#This Row],[Vendor]]=Table14[[#This Row],[Previous Vendor (from Fund Year 2025 in SF)]],"SAME","DIFFERENT VENDOR")</f>
        <v>SAME</v>
      </c>
      <c r="H1033" t="s">
        <v>1552</v>
      </c>
      <c r="I1033" t="s">
        <v>1553</v>
      </c>
      <c r="J1033" t="s">
        <v>1554</v>
      </c>
      <c r="K1033" t="s">
        <v>25</v>
      </c>
      <c r="L1033" t="s">
        <v>77</v>
      </c>
      <c r="M1033" t="s">
        <v>8119</v>
      </c>
      <c r="N1033">
        <v>2</v>
      </c>
      <c r="O1033" t="s">
        <v>8159</v>
      </c>
      <c r="P1033" t="s">
        <v>8574</v>
      </c>
      <c r="Q1033" s="2">
        <v>46204</v>
      </c>
      <c r="R1033" t="s">
        <v>1555</v>
      </c>
      <c r="S1033" t="s">
        <v>1556</v>
      </c>
      <c r="T1033" t="s">
        <v>1557</v>
      </c>
      <c r="U1033" t="s">
        <v>1558</v>
      </c>
      <c r="V1033" t="s">
        <v>36</v>
      </c>
      <c r="W1033" t="s">
        <v>1559</v>
      </c>
      <c r="X1033" t="s">
        <v>52</v>
      </c>
      <c r="AB1033" t="s">
        <v>36</v>
      </c>
      <c r="AD1033" t="s">
        <v>147</v>
      </c>
      <c r="AE1033" t="s">
        <v>26</v>
      </c>
      <c r="AF1033" t="s">
        <v>8585</v>
      </c>
      <c r="AG1033" s="8">
        <v>0</v>
      </c>
      <c r="AH1033" s="8">
        <v>0</v>
      </c>
      <c r="AI1033" s="8">
        <v>549</v>
      </c>
      <c r="AJ1033" s="8">
        <v>0</v>
      </c>
      <c r="AK1033" t="s">
        <v>8568</v>
      </c>
    </row>
    <row r="1034" spans="1:37" x14ac:dyDescent="0.25">
      <c r="A1034">
        <v>328</v>
      </c>
      <c r="B1034">
        <v>5</v>
      </c>
      <c r="C1034">
        <v>5</v>
      </c>
      <c r="D1034" t="str">
        <f>IF(Table14[[#This Row],[Round]]=Table14[[#This Row],[Round in Funding Year 2025]],"SAME","DIFFERENT")</f>
        <v>SAME</v>
      </c>
      <c r="E1034" t="s">
        <v>42</v>
      </c>
      <c r="F1034" t="s">
        <v>42</v>
      </c>
      <c r="G1034" t="str">
        <f>IF(Table14[[#This Row],[Vendor]]=Table14[[#This Row],[Previous Vendor (from Fund Year 2025 in SF)]],"SAME","DIFFERENT VENDOR")</f>
        <v>SAME</v>
      </c>
      <c r="H1034" t="s">
        <v>811</v>
      </c>
      <c r="I1034" t="s">
        <v>812</v>
      </c>
      <c r="J1034" t="s">
        <v>813</v>
      </c>
      <c r="K1034" t="s">
        <v>31</v>
      </c>
      <c r="L1034" t="s">
        <v>31</v>
      </c>
      <c r="M1034" t="s">
        <v>8122</v>
      </c>
      <c r="N1034">
        <v>2</v>
      </c>
      <c r="O1034" t="s">
        <v>8154</v>
      </c>
      <c r="P1034" t="s">
        <v>8574</v>
      </c>
      <c r="Q1034" s="2">
        <v>46204</v>
      </c>
      <c r="R1034" t="s">
        <v>846</v>
      </c>
      <c r="S1034" t="s">
        <v>847</v>
      </c>
      <c r="T1034" t="s">
        <v>848</v>
      </c>
      <c r="U1034" t="s">
        <v>849</v>
      </c>
      <c r="V1034" t="s">
        <v>36</v>
      </c>
      <c r="W1034" t="s">
        <v>818</v>
      </c>
      <c r="X1034" t="s">
        <v>814</v>
      </c>
      <c r="Y1034" t="s">
        <v>815</v>
      </c>
      <c r="Z1034" t="s">
        <v>816</v>
      </c>
      <c r="AA1034" t="s">
        <v>817</v>
      </c>
      <c r="AB1034" t="s">
        <v>36</v>
      </c>
      <c r="AC1034" t="s">
        <v>818</v>
      </c>
      <c r="AD1034" t="s">
        <v>147</v>
      </c>
      <c r="AE1034" t="s">
        <v>41</v>
      </c>
      <c r="AF1034" t="s">
        <v>8583</v>
      </c>
      <c r="AG1034" s="8">
        <v>0</v>
      </c>
      <c r="AH1034" s="8">
        <v>0</v>
      </c>
      <c r="AI1034" s="8">
        <v>395</v>
      </c>
      <c r="AJ1034" s="8">
        <v>0</v>
      </c>
      <c r="AK1034" t="s">
        <v>8568</v>
      </c>
    </row>
    <row r="1035" spans="1:37" x14ac:dyDescent="0.25">
      <c r="A1035">
        <v>329</v>
      </c>
      <c r="B1035">
        <v>5</v>
      </c>
      <c r="C1035">
        <v>5</v>
      </c>
      <c r="D1035" t="str">
        <f>IF(Table14[[#This Row],[Round]]=Table14[[#This Row],[Round in Funding Year 2025]],"SAME","DIFFERENT")</f>
        <v>SAME</v>
      </c>
      <c r="E1035" t="s">
        <v>42</v>
      </c>
      <c r="F1035" t="s">
        <v>42</v>
      </c>
      <c r="G1035" t="str">
        <f>IF(Table14[[#This Row],[Vendor]]=Table14[[#This Row],[Previous Vendor (from Fund Year 2025 in SF)]],"SAME","DIFFERENT VENDOR")</f>
        <v>SAME</v>
      </c>
      <c r="H1035" t="s">
        <v>811</v>
      </c>
      <c r="I1035" t="s">
        <v>812</v>
      </c>
      <c r="J1035" t="s">
        <v>813</v>
      </c>
      <c r="K1035" t="s">
        <v>67</v>
      </c>
      <c r="L1035" t="s">
        <v>67</v>
      </c>
      <c r="M1035" t="s">
        <v>8122</v>
      </c>
      <c r="N1035">
        <v>2</v>
      </c>
      <c r="O1035" t="s">
        <v>8154</v>
      </c>
      <c r="P1035" t="s">
        <v>8574</v>
      </c>
      <c r="Q1035" s="2">
        <v>46204</v>
      </c>
      <c r="R1035" t="s">
        <v>862</v>
      </c>
      <c r="S1035" t="s">
        <v>863</v>
      </c>
      <c r="T1035" t="s">
        <v>864</v>
      </c>
      <c r="U1035" t="s">
        <v>817</v>
      </c>
      <c r="V1035" t="s">
        <v>36</v>
      </c>
      <c r="W1035" t="s">
        <v>818</v>
      </c>
      <c r="X1035" t="s">
        <v>814</v>
      </c>
      <c r="Y1035" t="s">
        <v>815</v>
      </c>
      <c r="Z1035" t="s">
        <v>816</v>
      </c>
      <c r="AA1035" t="s">
        <v>817</v>
      </c>
      <c r="AB1035" t="s">
        <v>36</v>
      </c>
      <c r="AC1035" t="s">
        <v>818</v>
      </c>
      <c r="AD1035" t="s">
        <v>147</v>
      </c>
      <c r="AE1035" t="s">
        <v>41</v>
      </c>
      <c r="AF1035" t="s">
        <v>8583</v>
      </c>
      <c r="AG1035" s="8">
        <v>0</v>
      </c>
      <c r="AH1035" s="8">
        <v>0</v>
      </c>
      <c r="AI1035" s="8">
        <v>196</v>
      </c>
      <c r="AJ1035" s="8">
        <v>0</v>
      </c>
      <c r="AK1035" t="s">
        <v>8568</v>
      </c>
    </row>
    <row r="1036" spans="1:37" x14ac:dyDescent="0.25">
      <c r="A1036">
        <v>330</v>
      </c>
      <c r="B1036">
        <v>5</v>
      </c>
      <c r="C1036">
        <v>5</v>
      </c>
      <c r="D1036" t="str">
        <f>IF(Table14[[#This Row],[Round]]=Table14[[#This Row],[Round in Funding Year 2025]],"SAME","DIFFERENT")</f>
        <v>SAME</v>
      </c>
      <c r="E1036" t="s">
        <v>42</v>
      </c>
      <c r="F1036" t="s">
        <v>42</v>
      </c>
      <c r="G1036" t="str">
        <f>IF(Table14[[#This Row],[Vendor]]=Table14[[#This Row],[Previous Vendor (from Fund Year 2025 in SF)]],"SAME","DIFFERENT VENDOR")</f>
        <v>SAME</v>
      </c>
      <c r="H1036" t="s">
        <v>811</v>
      </c>
      <c r="I1036" t="s">
        <v>812</v>
      </c>
      <c r="J1036" t="s">
        <v>813</v>
      </c>
      <c r="K1036" t="s">
        <v>67</v>
      </c>
      <c r="L1036" t="s">
        <v>67</v>
      </c>
      <c r="M1036" t="s">
        <v>8122</v>
      </c>
      <c r="N1036">
        <v>2</v>
      </c>
      <c r="O1036" t="s">
        <v>8154</v>
      </c>
      <c r="P1036" t="s">
        <v>8574</v>
      </c>
      <c r="Q1036" s="2">
        <v>46204</v>
      </c>
      <c r="R1036" t="s">
        <v>858</v>
      </c>
      <c r="S1036" t="s">
        <v>859</v>
      </c>
      <c r="T1036" t="s">
        <v>860</v>
      </c>
      <c r="U1036" t="s">
        <v>817</v>
      </c>
      <c r="V1036" t="s">
        <v>36</v>
      </c>
      <c r="W1036" t="s">
        <v>818</v>
      </c>
      <c r="X1036" t="s">
        <v>814</v>
      </c>
      <c r="Y1036" t="s">
        <v>815</v>
      </c>
      <c r="Z1036" t="s">
        <v>816</v>
      </c>
      <c r="AA1036" t="s">
        <v>817</v>
      </c>
      <c r="AB1036" t="s">
        <v>36</v>
      </c>
      <c r="AC1036" t="s">
        <v>818</v>
      </c>
      <c r="AD1036" t="s">
        <v>147</v>
      </c>
      <c r="AE1036" t="s">
        <v>41</v>
      </c>
      <c r="AF1036" t="s">
        <v>8583</v>
      </c>
      <c r="AG1036" s="8">
        <v>0</v>
      </c>
      <c r="AH1036" s="8">
        <v>0</v>
      </c>
      <c r="AI1036" s="8">
        <v>196</v>
      </c>
      <c r="AJ1036" s="8">
        <v>0</v>
      </c>
      <c r="AK1036" t="s">
        <v>8568</v>
      </c>
    </row>
    <row r="1037" spans="1:37" x14ac:dyDescent="0.25">
      <c r="A1037">
        <v>331</v>
      </c>
      <c r="B1037">
        <v>5</v>
      </c>
      <c r="C1037">
        <v>5</v>
      </c>
      <c r="D1037" t="str">
        <f>IF(Table14[[#This Row],[Round]]=Table14[[#This Row],[Round in Funding Year 2025]],"SAME","DIFFERENT")</f>
        <v>SAME</v>
      </c>
      <c r="E1037" t="s">
        <v>42</v>
      </c>
      <c r="F1037" t="s">
        <v>42</v>
      </c>
      <c r="G1037" t="str">
        <f>IF(Table14[[#This Row],[Vendor]]=Table14[[#This Row],[Previous Vendor (from Fund Year 2025 in SF)]],"SAME","DIFFERENT VENDOR")</f>
        <v>SAME</v>
      </c>
      <c r="H1037" t="s">
        <v>811</v>
      </c>
      <c r="I1037" t="s">
        <v>812</v>
      </c>
      <c r="J1037" t="s">
        <v>813</v>
      </c>
      <c r="K1037" t="s">
        <v>67</v>
      </c>
      <c r="L1037" t="s">
        <v>67</v>
      </c>
      <c r="M1037" t="s">
        <v>8122</v>
      </c>
      <c r="N1037">
        <v>2</v>
      </c>
      <c r="O1037" t="s">
        <v>8154</v>
      </c>
      <c r="P1037" t="s">
        <v>8574</v>
      </c>
      <c r="Q1037" s="2">
        <v>46204</v>
      </c>
      <c r="R1037" t="s">
        <v>855</v>
      </c>
      <c r="S1037" t="s">
        <v>856</v>
      </c>
      <c r="T1037" t="s">
        <v>857</v>
      </c>
      <c r="U1037" t="s">
        <v>817</v>
      </c>
      <c r="V1037" t="s">
        <v>36</v>
      </c>
      <c r="W1037" t="s">
        <v>818</v>
      </c>
      <c r="X1037" t="s">
        <v>814</v>
      </c>
      <c r="Y1037" t="s">
        <v>815</v>
      </c>
      <c r="Z1037" t="s">
        <v>816</v>
      </c>
      <c r="AA1037" t="s">
        <v>817</v>
      </c>
      <c r="AB1037" t="s">
        <v>36</v>
      </c>
      <c r="AC1037" t="s">
        <v>818</v>
      </c>
      <c r="AD1037" t="s">
        <v>147</v>
      </c>
      <c r="AE1037" t="s">
        <v>41</v>
      </c>
      <c r="AF1037" t="s">
        <v>8583</v>
      </c>
      <c r="AG1037" s="8">
        <v>0</v>
      </c>
      <c r="AH1037" s="8">
        <v>0</v>
      </c>
      <c r="AI1037" s="8">
        <v>196</v>
      </c>
      <c r="AJ1037" s="8">
        <v>0</v>
      </c>
      <c r="AK1037" t="s">
        <v>8568</v>
      </c>
    </row>
    <row r="1038" spans="1:37" x14ac:dyDescent="0.25">
      <c r="A1038">
        <v>332</v>
      </c>
      <c r="B1038">
        <v>5</v>
      </c>
      <c r="C1038">
        <v>5</v>
      </c>
      <c r="D1038" t="str">
        <f>IF(Table14[[#This Row],[Round]]=Table14[[#This Row],[Round in Funding Year 2025]],"SAME","DIFFERENT")</f>
        <v>SAME</v>
      </c>
      <c r="E1038" t="s">
        <v>42</v>
      </c>
      <c r="F1038" t="s">
        <v>42</v>
      </c>
      <c r="G1038" t="str">
        <f>IF(Table14[[#This Row],[Vendor]]=Table14[[#This Row],[Previous Vendor (from Fund Year 2025 in SF)]],"SAME","DIFFERENT VENDOR")</f>
        <v>SAME</v>
      </c>
      <c r="H1038" t="s">
        <v>811</v>
      </c>
      <c r="I1038" t="s">
        <v>812</v>
      </c>
      <c r="J1038" t="s">
        <v>813</v>
      </c>
      <c r="K1038" t="s">
        <v>31</v>
      </c>
      <c r="L1038" t="s">
        <v>31</v>
      </c>
      <c r="M1038" t="s">
        <v>8122</v>
      </c>
      <c r="N1038">
        <v>2</v>
      </c>
      <c r="O1038" t="s">
        <v>8154</v>
      </c>
      <c r="P1038" t="s">
        <v>8574</v>
      </c>
      <c r="Q1038" s="2">
        <v>46204</v>
      </c>
      <c r="R1038" t="s">
        <v>814</v>
      </c>
      <c r="S1038" t="s">
        <v>815</v>
      </c>
      <c r="T1038" t="s">
        <v>816</v>
      </c>
      <c r="U1038" t="s">
        <v>817</v>
      </c>
      <c r="V1038" t="s">
        <v>36</v>
      </c>
      <c r="W1038" t="s">
        <v>818</v>
      </c>
      <c r="X1038" t="s">
        <v>52</v>
      </c>
      <c r="AB1038" t="s">
        <v>36</v>
      </c>
      <c r="AD1038" t="s">
        <v>147</v>
      </c>
      <c r="AE1038" t="s">
        <v>26</v>
      </c>
      <c r="AF1038" t="s">
        <v>8583</v>
      </c>
      <c r="AG1038" s="8">
        <v>0</v>
      </c>
      <c r="AH1038" s="8">
        <v>0</v>
      </c>
      <c r="AI1038" s="8">
        <v>395</v>
      </c>
      <c r="AJ1038" s="8">
        <v>0</v>
      </c>
      <c r="AK1038" t="s">
        <v>8568</v>
      </c>
    </row>
    <row r="1039" spans="1:37" x14ac:dyDescent="0.25">
      <c r="A1039">
        <v>333</v>
      </c>
      <c r="B1039">
        <v>5</v>
      </c>
      <c r="C1039">
        <v>5</v>
      </c>
      <c r="D1039" t="str">
        <f>IF(Table14[[#This Row],[Round]]=Table14[[#This Row],[Round in Funding Year 2025]],"SAME","DIFFERENT")</f>
        <v>SAME</v>
      </c>
      <c r="E1039" t="s">
        <v>42</v>
      </c>
      <c r="F1039" t="s">
        <v>42</v>
      </c>
      <c r="G1039" t="str">
        <f>IF(Table14[[#This Row],[Vendor]]=Table14[[#This Row],[Previous Vendor (from Fund Year 2025 in SF)]],"SAME","DIFFERENT VENDOR")</f>
        <v>SAME</v>
      </c>
      <c r="H1039" t="s">
        <v>811</v>
      </c>
      <c r="I1039" t="s">
        <v>812</v>
      </c>
      <c r="J1039" t="s">
        <v>813</v>
      </c>
      <c r="K1039" t="s">
        <v>67</v>
      </c>
      <c r="L1039" t="s">
        <v>67</v>
      </c>
      <c r="M1039" t="s">
        <v>8122</v>
      </c>
      <c r="N1039">
        <v>2</v>
      </c>
      <c r="O1039" t="s">
        <v>8154</v>
      </c>
      <c r="P1039" t="s">
        <v>8574</v>
      </c>
      <c r="Q1039" s="2">
        <v>46204</v>
      </c>
      <c r="R1039" t="s">
        <v>814</v>
      </c>
      <c r="S1039" t="s">
        <v>815</v>
      </c>
      <c r="T1039" t="s">
        <v>816</v>
      </c>
      <c r="U1039" t="s">
        <v>817</v>
      </c>
      <c r="V1039" t="s">
        <v>36</v>
      </c>
      <c r="W1039" t="s">
        <v>818</v>
      </c>
      <c r="X1039" t="s">
        <v>819</v>
      </c>
      <c r="Y1039" t="s">
        <v>820</v>
      </c>
      <c r="Z1039" t="s">
        <v>821</v>
      </c>
      <c r="AA1039" t="s">
        <v>822</v>
      </c>
      <c r="AB1039" t="s">
        <v>36</v>
      </c>
      <c r="AC1039" t="s">
        <v>818</v>
      </c>
      <c r="AD1039" t="s">
        <v>147</v>
      </c>
      <c r="AE1039" t="s">
        <v>41</v>
      </c>
      <c r="AF1039" t="s">
        <v>8583</v>
      </c>
      <c r="AG1039" s="8">
        <v>0</v>
      </c>
      <c r="AH1039" s="8">
        <v>0</v>
      </c>
      <c r="AI1039" s="8">
        <v>196</v>
      </c>
      <c r="AJ1039" s="8">
        <v>0</v>
      </c>
      <c r="AK1039" t="s">
        <v>8568</v>
      </c>
    </row>
    <row r="1040" spans="1:37" x14ac:dyDescent="0.25">
      <c r="A1040">
        <v>334</v>
      </c>
      <c r="B1040">
        <v>5</v>
      </c>
      <c r="C1040">
        <v>5</v>
      </c>
      <c r="D1040" t="str">
        <f>IF(Table14[[#This Row],[Round]]=Table14[[#This Row],[Round in Funding Year 2025]],"SAME","DIFFERENT")</f>
        <v>SAME</v>
      </c>
      <c r="E1040" t="s">
        <v>42</v>
      </c>
      <c r="F1040" t="s">
        <v>42</v>
      </c>
      <c r="G1040" t="str">
        <f>IF(Table14[[#This Row],[Vendor]]=Table14[[#This Row],[Previous Vendor (from Fund Year 2025 in SF)]],"SAME","DIFFERENT VENDOR")</f>
        <v>SAME</v>
      </c>
      <c r="H1040" t="s">
        <v>811</v>
      </c>
      <c r="I1040" t="s">
        <v>812</v>
      </c>
      <c r="J1040" t="s">
        <v>813</v>
      </c>
      <c r="K1040" t="s">
        <v>67</v>
      </c>
      <c r="L1040" t="s">
        <v>67</v>
      </c>
      <c r="M1040" t="s">
        <v>8122</v>
      </c>
      <c r="N1040">
        <v>2</v>
      </c>
      <c r="O1040" t="s">
        <v>8154</v>
      </c>
      <c r="P1040" t="s">
        <v>8574</v>
      </c>
      <c r="Q1040" s="2">
        <v>46204</v>
      </c>
      <c r="R1040" t="s">
        <v>875</v>
      </c>
      <c r="S1040" t="s">
        <v>876</v>
      </c>
      <c r="T1040" t="s">
        <v>877</v>
      </c>
      <c r="U1040" t="s">
        <v>817</v>
      </c>
      <c r="V1040" t="s">
        <v>36</v>
      </c>
      <c r="W1040" t="s">
        <v>818</v>
      </c>
      <c r="X1040" t="s">
        <v>846</v>
      </c>
      <c r="Y1040" t="s">
        <v>847</v>
      </c>
      <c r="Z1040" t="s">
        <v>848</v>
      </c>
      <c r="AA1040" t="s">
        <v>849</v>
      </c>
      <c r="AB1040" t="s">
        <v>36</v>
      </c>
      <c r="AC1040" t="s">
        <v>818</v>
      </c>
      <c r="AD1040" t="s">
        <v>147</v>
      </c>
      <c r="AE1040" t="s">
        <v>41</v>
      </c>
      <c r="AF1040" t="s">
        <v>8583</v>
      </c>
      <c r="AG1040" s="8">
        <v>0</v>
      </c>
      <c r="AH1040" s="8">
        <v>0</v>
      </c>
      <c r="AI1040" s="8">
        <v>196</v>
      </c>
      <c r="AJ1040" s="8">
        <v>0</v>
      </c>
      <c r="AK1040" t="s">
        <v>8568</v>
      </c>
    </row>
    <row r="1041" spans="1:37" x14ac:dyDescent="0.25">
      <c r="A1041">
        <v>335</v>
      </c>
      <c r="B1041">
        <v>5</v>
      </c>
      <c r="C1041">
        <v>5</v>
      </c>
      <c r="D1041" t="str">
        <f>IF(Table14[[#This Row],[Round]]=Table14[[#This Row],[Round in Funding Year 2025]],"SAME","DIFFERENT")</f>
        <v>SAME</v>
      </c>
      <c r="E1041" t="s">
        <v>42</v>
      </c>
      <c r="F1041" t="s">
        <v>42</v>
      </c>
      <c r="G1041" t="str">
        <f>IF(Table14[[#This Row],[Vendor]]=Table14[[#This Row],[Previous Vendor (from Fund Year 2025 in SF)]],"SAME","DIFFERENT VENDOR")</f>
        <v>SAME</v>
      </c>
      <c r="H1041" t="s">
        <v>811</v>
      </c>
      <c r="I1041" t="s">
        <v>812</v>
      </c>
      <c r="J1041" t="s">
        <v>813</v>
      </c>
      <c r="K1041" t="s">
        <v>67</v>
      </c>
      <c r="L1041" t="s">
        <v>67</v>
      </c>
      <c r="M1041" t="s">
        <v>8122</v>
      </c>
      <c r="N1041">
        <v>2</v>
      </c>
      <c r="O1041" t="s">
        <v>8154</v>
      </c>
      <c r="P1041" t="s">
        <v>8574</v>
      </c>
      <c r="Q1041" s="2">
        <v>46204</v>
      </c>
      <c r="R1041" t="s">
        <v>862</v>
      </c>
      <c r="S1041" t="s">
        <v>863</v>
      </c>
      <c r="T1041" t="s">
        <v>864</v>
      </c>
      <c r="U1041" t="s">
        <v>817</v>
      </c>
      <c r="V1041" t="s">
        <v>36</v>
      </c>
      <c r="W1041" t="s">
        <v>818</v>
      </c>
      <c r="X1041" t="s">
        <v>846</v>
      </c>
      <c r="Y1041" t="s">
        <v>847</v>
      </c>
      <c r="Z1041" t="s">
        <v>848</v>
      </c>
      <c r="AA1041" t="s">
        <v>849</v>
      </c>
      <c r="AB1041" t="s">
        <v>36</v>
      </c>
      <c r="AC1041" t="s">
        <v>818</v>
      </c>
      <c r="AD1041" t="s">
        <v>147</v>
      </c>
      <c r="AE1041" t="s">
        <v>41</v>
      </c>
      <c r="AF1041" t="s">
        <v>8583</v>
      </c>
      <c r="AG1041" s="8">
        <v>0</v>
      </c>
      <c r="AH1041" s="8">
        <v>0</v>
      </c>
      <c r="AI1041" s="8">
        <v>196</v>
      </c>
      <c r="AJ1041" s="8">
        <v>0</v>
      </c>
      <c r="AK1041" t="s">
        <v>8568</v>
      </c>
    </row>
    <row r="1042" spans="1:37" x14ac:dyDescent="0.25">
      <c r="A1042">
        <v>336</v>
      </c>
      <c r="B1042">
        <v>5</v>
      </c>
      <c r="C1042">
        <v>5</v>
      </c>
      <c r="D1042" t="str">
        <f>IF(Table14[[#This Row],[Round]]=Table14[[#This Row],[Round in Funding Year 2025]],"SAME","DIFFERENT")</f>
        <v>SAME</v>
      </c>
      <c r="E1042" t="s">
        <v>42</v>
      </c>
      <c r="F1042" t="s">
        <v>42</v>
      </c>
      <c r="G1042" t="str">
        <f>IF(Table14[[#This Row],[Vendor]]=Table14[[#This Row],[Previous Vendor (from Fund Year 2025 in SF)]],"SAME","DIFFERENT VENDOR")</f>
        <v>SAME</v>
      </c>
      <c r="H1042" t="s">
        <v>811</v>
      </c>
      <c r="I1042" t="s">
        <v>812</v>
      </c>
      <c r="J1042" t="s">
        <v>813</v>
      </c>
      <c r="K1042" t="s">
        <v>67</v>
      </c>
      <c r="L1042" t="s">
        <v>67</v>
      </c>
      <c r="M1042" t="s">
        <v>8122</v>
      </c>
      <c r="N1042">
        <v>2</v>
      </c>
      <c r="O1042" t="s">
        <v>8154</v>
      </c>
      <c r="P1042" t="s">
        <v>8574</v>
      </c>
      <c r="Q1042" s="2">
        <v>46204</v>
      </c>
      <c r="R1042" t="s">
        <v>858</v>
      </c>
      <c r="S1042" t="s">
        <v>859</v>
      </c>
      <c r="T1042" t="s">
        <v>860</v>
      </c>
      <c r="U1042" t="s">
        <v>817</v>
      </c>
      <c r="V1042" t="s">
        <v>36</v>
      </c>
      <c r="W1042" t="s">
        <v>818</v>
      </c>
      <c r="X1042" t="s">
        <v>846</v>
      </c>
      <c r="Y1042" t="s">
        <v>847</v>
      </c>
      <c r="Z1042" t="s">
        <v>848</v>
      </c>
      <c r="AA1042" t="s">
        <v>849</v>
      </c>
      <c r="AB1042" t="s">
        <v>36</v>
      </c>
      <c r="AC1042" t="s">
        <v>818</v>
      </c>
      <c r="AD1042" t="s">
        <v>147</v>
      </c>
      <c r="AE1042" t="s">
        <v>41</v>
      </c>
      <c r="AF1042" t="s">
        <v>8583</v>
      </c>
      <c r="AG1042" s="8">
        <v>0</v>
      </c>
      <c r="AH1042" s="8">
        <v>0</v>
      </c>
      <c r="AI1042" s="8">
        <v>196</v>
      </c>
      <c r="AJ1042" s="8">
        <v>0</v>
      </c>
      <c r="AK1042" t="s">
        <v>8568</v>
      </c>
    </row>
    <row r="1043" spans="1:37" x14ac:dyDescent="0.25">
      <c r="A1043">
        <v>337</v>
      </c>
      <c r="B1043">
        <v>5</v>
      </c>
      <c r="C1043">
        <v>5</v>
      </c>
      <c r="D1043" t="str">
        <f>IF(Table14[[#This Row],[Round]]=Table14[[#This Row],[Round in Funding Year 2025]],"SAME","DIFFERENT")</f>
        <v>SAME</v>
      </c>
      <c r="E1043" t="s">
        <v>42</v>
      </c>
      <c r="F1043" t="s">
        <v>42</v>
      </c>
      <c r="G1043" t="str">
        <f>IF(Table14[[#This Row],[Vendor]]=Table14[[#This Row],[Previous Vendor (from Fund Year 2025 in SF)]],"SAME","DIFFERENT VENDOR")</f>
        <v>SAME</v>
      </c>
      <c r="H1043" t="s">
        <v>811</v>
      </c>
      <c r="I1043" t="s">
        <v>812</v>
      </c>
      <c r="J1043" t="s">
        <v>813</v>
      </c>
      <c r="K1043" t="s">
        <v>67</v>
      </c>
      <c r="L1043" t="s">
        <v>67</v>
      </c>
      <c r="M1043" t="s">
        <v>8122</v>
      </c>
      <c r="N1043">
        <v>2</v>
      </c>
      <c r="O1043" t="s">
        <v>8154</v>
      </c>
      <c r="P1043" t="s">
        <v>8574</v>
      </c>
      <c r="Q1043" s="2">
        <v>46204</v>
      </c>
      <c r="R1043" t="s">
        <v>855</v>
      </c>
      <c r="S1043" t="s">
        <v>856</v>
      </c>
      <c r="T1043" t="s">
        <v>857</v>
      </c>
      <c r="U1043" t="s">
        <v>817</v>
      </c>
      <c r="V1043" t="s">
        <v>36</v>
      </c>
      <c r="W1043" t="s">
        <v>818</v>
      </c>
      <c r="X1043" t="s">
        <v>846</v>
      </c>
      <c r="Y1043" t="s">
        <v>847</v>
      </c>
      <c r="Z1043" t="s">
        <v>848</v>
      </c>
      <c r="AA1043" t="s">
        <v>849</v>
      </c>
      <c r="AB1043" t="s">
        <v>36</v>
      </c>
      <c r="AC1043" t="s">
        <v>818</v>
      </c>
      <c r="AD1043" t="s">
        <v>147</v>
      </c>
      <c r="AE1043" t="s">
        <v>41</v>
      </c>
      <c r="AF1043" t="s">
        <v>8583</v>
      </c>
      <c r="AG1043" s="8">
        <v>0</v>
      </c>
      <c r="AH1043" s="8">
        <v>0</v>
      </c>
      <c r="AI1043" s="8">
        <v>196</v>
      </c>
      <c r="AJ1043" s="8">
        <v>0</v>
      </c>
      <c r="AK1043" t="s">
        <v>8568</v>
      </c>
    </row>
    <row r="1044" spans="1:37" x14ac:dyDescent="0.25">
      <c r="A1044">
        <v>339</v>
      </c>
      <c r="B1044">
        <v>5</v>
      </c>
      <c r="C1044">
        <v>5</v>
      </c>
      <c r="D1044" t="str">
        <f>IF(Table14[[#This Row],[Round]]=Table14[[#This Row],[Round in Funding Year 2025]],"SAME","DIFFERENT")</f>
        <v>SAME</v>
      </c>
      <c r="E1044" t="s">
        <v>42</v>
      </c>
      <c r="F1044" t="s">
        <v>42</v>
      </c>
      <c r="G1044" t="str">
        <f>IF(Table14[[#This Row],[Vendor]]=Table14[[#This Row],[Previous Vendor (from Fund Year 2025 in SF)]],"SAME","DIFFERENT VENDOR")</f>
        <v>SAME</v>
      </c>
      <c r="H1044" t="s">
        <v>811</v>
      </c>
      <c r="I1044" t="s">
        <v>812</v>
      </c>
      <c r="J1044" t="s">
        <v>813</v>
      </c>
      <c r="K1044" t="s">
        <v>67</v>
      </c>
      <c r="L1044" t="s">
        <v>67</v>
      </c>
      <c r="M1044" t="s">
        <v>8122</v>
      </c>
      <c r="N1044">
        <v>2</v>
      </c>
      <c r="O1044" t="s">
        <v>8154</v>
      </c>
      <c r="P1044" t="s">
        <v>8574</v>
      </c>
      <c r="Q1044" s="2">
        <v>46204</v>
      </c>
      <c r="R1044" t="s">
        <v>819</v>
      </c>
      <c r="S1044" t="s">
        <v>820</v>
      </c>
      <c r="T1044" t="s">
        <v>821</v>
      </c>
      <c r="U1044" t="s">
        <v>822</v>
      </c>
      <c r="V1044" t="s">
        <v>36</v>
      </c>
      <c r="W1044" t="s">
        <v>818</v>
      </c>
      <c r="X1044" t="s">
        <v>846</v>
      </c>
      <c r="Y1044" t="s">
        <v>847</v>
      </c>
      <c r="Z1044" t="s">
        <v>848</v>
      </c>
      <c r="AA1044" t="s">
        <v>849</v>
      </c>
      <c r="AB1044" t="s">
        <v>36</v>
      </c>
      <c r="AC1044" t="s">
        <v>818</v>
      </c>
      <c r="AD1044" t="s">
        <v>147</v>
      </c>
      <c r="AE1044" t="s">
        <v>41</v>
      </c>
      <c r="AF1044" t="s">
        <v>8583</v>
      </c>
      <c r="AG1044" s="8">
        <v>0</v>
      </c>
      <c r="AH1044" s="8">
        <v>0</v>
      </c>
      <c r="AI1044" s="8">
        <v>196</v>
      </c>
      <c r="AJ1044" s="8">
        <v>0</v>
      </c>
      <c r="AK1044" t="s">
        <v>8568</v>
      </c>
    </row>
    <row r="1045" spans="1:37" x14ac:dyDescent="0.25">
      <c r="A1045">
        <v>5868</v>
      </c>
      <c r="B1045">
        <v>6</v>
      </c>
      <c r="C1045">
        <v>6</v>
      </c>
      <c r="D1045" t="str">
        <f>IF(Table14[[#This Row],[Round]]=Table14[[#This Row],[Round in Funding Year 2025]],"SAME","DIFFERENT")</f>
        <v>SAME</v>
      </c>
      <c r="E1045" t="s">
        <v>42</v>
      </c>
      <c r="F1045" t="s">
        <v>42</v>
      </c>
      <c r="G1045" t="str">
        <f>IF(Table14[[#This Row],[Vendor]]=Table14[[#This Row],[Previous Vendor (from Fund Year 2025 in SF)]],"SAME","DIFFERENT VENDOR")</f>
        <v>SAME</v>
      </c>
      <c r="H1045" t="s">
        <v>811</v>
      </c>
      <c r="I1045" t="s">
        <v>812</v>
      </c>
      <c r="J1045" t="s">
        <v>813</v>
      </c>
      <c r="K1045" t="s">
        <v>67</v>
      </c>
      <c r="L1045" t="s">
        <v>67</v>
      </c>
      <c r="M1045" t="s">
        <v>8122</v>
      </c>
      <c r="N1045">
        <v>2</v>
      </c>
      <c r="O1045" t="s">
        <v>8154</v>
      </c>
      <c r="P1045" t="s">
        <v>8574</v>
      </c>
      <c r="Q1045" s="2">
        <v>46204</v>
      </c>
      <c r="R1045" t="s">
        <v>1898</v>
      </c>
      <c r="S1045" t="s">
        <v>1899</v>
      </c>
      <c r="T1045" t="s">
        <v>1900</v>
      </c>
      <c r="U1045" t="s">
        <v>822</v>
      </c>
      <c r="V1045" t="s">
        <v>36</v>
      </c>
      <c r="W1045" t="s">
        <v>818</v>
      </c>
      <c r="X1045" t="s">
        <v>814</v>
      </c>
      <c r="Y1045" t="s">
        <v>815</v>
      </c>
      <c r="Z1045" t="s">
        <v>816</v>
      </c>
      <c r="AA1045" t="s">
        <v>817</v>
      </c>
      <c r="AB1045" t="s">
        <v>36</v>
      </c>
      <c r="AC1045" t="s">
        <v>818</v>
      </c>
      <c r="AD1045" t="s">
        <v>147</v>
      </c>
      <c r="AE1045" t="s">
        <v>41</v>
      </c>
      <c r="AF1045" t="s">
        <v>8583</v>
      </c>
      <c r="AG1045" s="8">
        <v>0</v>
      </c>
      <c r="AH1045" s="8">
        <v>0</v>
      </c>
      <c r="AI1045" s="8">
        <v>179</v>
      </c>
      <c r="AJ1045" s="8">
        <v>0</v>
      </c>
      <c r="AK1045" t="s">
        <v>8568</v>
      </c>
    </row>
    <row r="1046" spans="1:37" x14ac:dyDescent="0.25">
      <c r="A1046">
        <v>340</v>
      </c>
      <c r="B1046">
        <v>5</v>
      </c>
      <c r="C1046">
        <v>5</v>
      </c>
      <c r="D1046" t="str">
        <f>IF(Table14[[#This Row],[Round]]=Table14[[#This Row],[Round in Funding Year 2025]],"SAME","DIFFERENT")</f>
        <v>SAME</v>
      </c>
      <c r="E1046" t="s">
        <v>42</v>
      </c>
      <c r="F1046" t="s">
        <v>42</v>
      </c>
      <c r="G1046" t="str">
        <f>IF(Table14[[#This Row],[Vendor]]=Table14[[#This Row],[Previous Vendor (from Fund Year 2025 in SF)]],"SAME","DIFFERENT VENDOR")</f>
        <v>SAME</v>
      </c>
      <c r="H1046" t="s">
        <v>811</v>
      </c>
      <c r="I1046" t="s">
        <v>812</v>
      </c>
      <c r="J1046" t="s">
        <v>813</v>
      </c>
      <c r="K1046" t="s">
        <v>31</v>
      </c>
      <c r="L1046" t="s">
        <v>77</v>
      </c>
      <c r="M1046" t="s">
        <v>8119</v>
      </c>
      <c r="N1046">
        <v>2</v>
      </c>
      <c r="O1046" t="s">
        <v>8154</v>
      </c>
      <c r="P1046" t="s">
        <v>8574</v>
      </c>
      <c r="Q1046" s="2">
        <v>46204</v>
      </c>
      <c r="R1046" t="s">
        <v>846</v>
      </c>
      <c r="S1046" t="s">
        <v>847</v>
      </c>
      <c r="T1046" t="s">
        <v>848</v>
      </c>
      <c r="U1046" t="s">
        <v>849</v>
      </c>
      <c r="V1046" t="s">
        <v>36</v>
      </c>
      <c r="W1046" t="s">
        <v>818</v>
      </c>
      <c r="X1046" t="s">
        <v>52</v>
      </c>
      <c r="AB1046" t="s">
        <v>36</v>
      </c>
      <c r="AD1046" t="s">
        <v>147</v>
      </c>
      <c r="AE1046" t="s">
        <v>26</v>
      </c>
      <c r="AF1046" t="s">
        <v>8585</v>
      </c>
      <c r="AG1046" s="8">
        <v>0</v>
      </c>
      <c r="AH1046" s="8">
        <v>0</v>
      </c>
      <c r="AI1046" s="8">
        <v>395</v>
      </c>
      <c r="AJ1046" s="8">
        <v>0</v>
      </c>
      <c r="AK1046" t="s">
        <v>8568</v>
      </c>
    </row>
    <row r="1047" spans="1:37" x14ac:dyDescent="0.25">
      <c r="A1047">
        <v>1400</v>
      </c>
      <c r="B1047">
        <v>3</v>
      </c>
      <c r="C1047">
        <v>3</v>
      </c>
      <c r="D1047" t="str">
        <f>IF(Table14[[#This Row],[Round]]=Table14[[#This Row],[Round in Funding Year 2025]],"SAME","DIFFERENT")</f>
        <v>SAME</v>
      </c>
      <c r="E1047" t="s">
        <v>42</v>
      </c>
      <c r="F1047" t="s">
        <v>42</v>
      </c>
      <c r="G1047" t="str">
        <f>IF(Table14[[#This Row],[Vendor]]=Table14[[#This Row],[Previous Vendor (from Fund Year 2025 in SF)]],"SAME","DIFFERENT VENDOR")</f>
        <v>SAME</v>
      </c>
      <c r="H1047" t="s">
        <v>1901</v>
      </c>
      <c r="I1047" t="s">
        <v>1902</v>
      </c>
      <c r="J1047" t="str">
        <f>VLOOKUP(Table14[[#This Row],[DoIT Circuit Number]],[1]report1770403600037!$C$2:$D$1982,2,FALSE)</f>
        <v>LASALLE-PERU TOWNSHIP HSD 120</v>
      </c>
      <c r="K1047" t="s">
        <v>67</v>
      </c>
      <c r="L1047" t="s">
        <v>67</v>
      </c>
      <c r="M1047" t="s">
        <v>8122</v>
      </c>
      <c r="N1047">
        <v>4</v>
      </c>
      <c r="O1047" t="s">
        <v>8160</v>
      </c>
      <c r="P1047" t="s">
        <v>8576</v>
      </c>
      <c r="Q1047" s="2">
        <v>46204</v>
      </c>
      <c r="R1047" t="s">
        <v>1907</v>
      </c>
      <c r="S1047" t="s">
        <v>1902</v>
      </c>
      <c r="T1047" t="s">
        <v>1908</v>
      </c>
      <c r="U1047" t="s">
        <v>1905</v>
      </c>
      <c r="V1047" t="s">
        <v>36</v>
      </c>
      <c r="W1047" t="s">
        <v>1906</v>
      </c>
      <c r="X1047" t="s">
        <v>52</v>
      </c>
      <c r="AB1047" t="s">
        <v>36</v>
      </c>
      <c r="AD1047" t="s">
        <v>147</v>
      </c>
      <c r="AE1047" t="s">
        <v>26</v>
      </c>
      <c r="AF1047" t="s">
        <v>8583</v>
      </c>
      <c r="AG1047" s="8">
        <v>0</v>
      </c>
      <c r="AH1047" s="8">
        <v>0</v>
      </c>
      <c r="AI1047" s="8">
        <v>349</v>
      </c>
      <c r="AJ1047" s="8">
        <v>0</v>
      </c>
      <c r="AK1047" t="s">
        <v>8568</v>
      </c>
    </row>
    <row r="1048" spans="1:37" x14ac:dyDescent="0.25">
      <c r="A1048">
        <v>4202</v>
      </c>
      <c r="B1048">
        <v>6</v>
      </c>
      <c r="C1048">
        <v>6</v>
      </c>
      <c r="D1048" t="str">
        <f>IF(Table14[[#This Row],[Round]]=Table14[[#This Row],[Round in Funding Year 2025]],"SAME","DIFFERENT")</f>
        <v>SAME</v>
      </c>
      <c r="E1048" t="s">
        <v>42</v>
      </c>
      <c r="F1048" t="s">
        <v>42</v>
      </c>
      <c r="G1048" t="str">
        <f>IF(Table14[[#This Row],[Vendor]]=Table14[[#This Row],[Previous Vendor (from Fund Year 2025 in SF)]],"SAME","DIFFERENT VENDOR")</f>
        <v>SAME</v>
      </c>
      <c r="H1048" t="s">
        <v>1901</v>
      </c>
      <c r="I1048" t="s">
        <v>1902</v>
      </c>
      <c r="J1048" t="str">
        <f>VLOOKUP(Table14[[#This Row],[DoIT Circuit Number]],[1]report1770403600037!$C$2:$D$1982,2,FALSE)</f>
        <v>LASALLE-PERU TOWNSHIP HSD 120</v>
      </c>
      <c r="K1048" t="s">
        <v>67</v>
      </c>
      <c r="L1048" t="s">
        <v>67</v>
      </c>
      <c r="M1048" t="s">
        <v>8122</v>
      </c>
      <c r="N1048">
        <v>4</v>
      </c>
      <c r="O1048" t="s">
        <v>8160</v>
      </c>
      <c r="P1048" t="s">
        <v>8576</v>
      </c>
      <c r="Q1048" s="2">
        <v>46204</v>
      </c>
      <c r="R1048" t="s">
        <v>1903</v>
      </c>
      <c r="T1048" t="s">
        <v>1904</v>
      </c>
      <c r="U1048" t="s">
        <v>1905</v>
      </c>
      <c r="V1048" t="s">
        <v>36</v>
      </c>
      <c r="W1048" t="s">
        <v>1906</v>
      </c>
      <c r="X1048" t="s">
        <v>1907</v>
      </c>
      <c r="Y1048" t="s">
        <v>1902</v>
      </c>
      <c r="Z1048" t="s">
        <v>1908</v>
      </c>
      <c r="AA1048" t="s">
        <v>1905</v>
      </c>
      <c r="AB1048" t="s">
        <v>36</v>
      </c>
      <c r="AC1048" t="s">
        <v>1906</v>
      </c>
      <c r="AD1048" t="s">
        <v>147</v>
      </c>
      <c r="AE1048" t="s">
        <v>41</v>
      </c>
      <c r="AF1048" t="s">
        <v>8583</v>
      </c>
      <c r="AG1048" s="8">
        <v>0</v>
      </c>
      <c r="AH1048" s="8">
        <v>0</v>
      </c>
      <c r="AI1048" s="8">
        <v>179</v>
      </c>
      <c r="AJ1048" s="8">
        <v>0</v>
      </c>
      <c r="AK1048" t="s">
        <v>8568</v>
      </c>
    </row>
    <row r="1049" spans="1:37" x14ac:dyDescent="0.25">
      <c r="A1049">
        <v>1409</v>
      </c>
      <c r="B1049">
        <v>3</v>
      </c>
      <c r="C1049">
        <v>3</v>
      </c>
      <c r="D1049" t="str">
        <f>IF(Table14[[#This Row],[Round]]=Table14[[#This Row],[Round in Funding Year 2025]],"SAME","DIFFERENT")</f>
        <v>SAME</v>
      </c>
      <c r="E1049" t="s">
        <v>43</v>
      </c>
      <c r="F1049" t="s">
        <v>43</v>
      </c>
      <c r="G1049" t="str">
        <f>IF(Table14[[#This Row],[Vendor]]=Table14[[#This Row],[Previous Vendor (from Fund Year 2025 in SF)]],"SAME","DIFFERENT VENDOR")</f>
        <v>SAME</v>
      </c>
      <c r="H1049" t="s">
        <v>7012</v>
      </c>
      <c r="I1049" t="s">
        <v>7013</v>
      </c>
      <c r="J1049" t="s">
        <v>7014</v>
      </c>
      <c r="K1049" t="s">
        <v>67</v>
      </c>
      <c r="L1049" t="s">
        <v>67</v>
      </c>
      <c r="M1049" t="s">
        <v>8122</v>
      </c>
      <c r="N1049">
        <v>3</v>
      </c>
      <c r="O1049" t="s">
        <v>8150</v>
      </c>
      <c r="P1049" t="s">
        <v>8575</v>
      </c>
      <c r="Q1049" s="2">
        <v>46204</v>
      </c>
      <c r="R1049" t="s">
        <v>7015</v>
      </c>
      <c r="S1049" t="s">
        <v>7016</v>
      </c>
      <c r="T1049" t="s">
        <v>7017</v>
      </c>
      <c r="U1049" t="s">
        <v>7018</v>
      </c>
      <c r="V1049" t="s">
        <v>36</v>
      </c>
      <c r="W1049" t="s">
        <v>7019</v>
      </c>
      <c r="X1049" t="s">
        <v>52</v>
      </c>
      <c r="AB1049" t="s">
        <v>36</v>
      </c>
      <c r="AD1049" t="s">
        <v>147</v>
      </c>
      <c r="AE1049" t="s">
        <v>26</v>
      </c>
      <c r="AF1049" t="s">
        <v>8583</v>
      </c>
      <c r="AG1049" s="8">
        <v>0</v>
      </c>
      <c r="AH1049" s="8">
        <v>0</v>
      </c>
      <c r="AI1049" s="8">
        <v>1140</v>
      </c>
      <c r="AJ1049" s="8">
        <v>0</v>
      </c>
      <c r="AK1049" t="s">
        <v>8568</v>
      </c>
    </row>
    <row r="1050" spans="1:37" x14ac:dyDescent="0.25">
      <c r="A1050">
        <v>1410</v>
      </c>
      <c r="B1050">
        <v>3</v>
      </c>
      <c r="C1050">
        <v>3</v>
      </c>
      <c r="D1050" t="str">
        <f>IF(Table14[[#This Row],[Round]]=Table14[[#This Row],[Round in Funding Year 2025]],"SAME","DIFFERENT")</f>
        <v>SAME</v>
      </c>
      <c r="E1050" t="s">
        <v>42</v>
      </c>
      <c r="F1050" t="s">
        <v>42</v>
      </c>
      <c r="G1050" t="str">
        <f>IF(Table14[[#This Row],[Vendor]]=Table14[[#This Row],[Previous Vendor (from Fund Year 2025 in SF)]],"SAME","DIFFERENT VENDOR")</f>
        <v>SAME</v>
      </c>
      <c r="H1050" t="s">
        <v>3355</v>
      </c>
      <c r="I1050" t="s">
        <v>3356</v>
      </c>
      <c r="J1050" t="s">
        <v>3357</v>
      </c>
      <c r="K1050" t="s">
        <v>31</v>
      </c>
      <c r="L1050" t="s">
        <v>31</v>
      </c>
      <c r="M1050" t="s">
        <v>8122</v>
      </c>
      <c r="N1050">
        <v>4</v>
      </c>
      <c r="O1050" t="s">
        <v>8160</v>
      </c>
      <c r="P1050" t="s">
        <v>8576</v>
      </c>
      <c r="Q1050" s="2">
        <v>46204</v>
      </c>
      <c r="R1050" t="s">
        <v>3358</v>
      </c>
      <c r="S1050" t="s">
        <v>3356</v>
      </c>
      <c r="T1050" t="s">
        <v>3359</v>
      </c>
      <c r="U1050" t="s">
        <v>2905</v>
      </c>
      <c r="V1050" t="s">
        <v>36</v>
      </c>
      <c r="W1050" t="s">
        <v>2906</v>
      </c>
      <c r="X1050" t="s">
        <v>52</v>
      </c>
      <c r="AB1050" t="s">
        <v>36</v>
      </c>
      <c r="AD1050" t="s">
        <v>147</v>
      </c>
      <c r="AE1050" t="s">
        <v>26</v>
      </c>
      <c r="AF1050" t="s">
        <v>8583</v>
      </c>
      <c r="AG1050" s="8">
        <v>0</v>
      </c>
      <c r="AH1050" s="8">
        <v>0</v>
      </c>
      <c r="AI1050" s="8">
        <v>629</v>
      </c>
      <c r="AJ1050" s="8">
        <v>0</v>
      </c>
      <c r="AK1050" t="s">
        <v>8568</v>
      </c>
    </row>
    <row r="1051" spans="1:37" x14ac:dyDescent="0.25">
      <c r="A1051">
        <v>4200</v>
      </c>
      <c r="B1051">
        <v>6</v>
      </c>
      <c r="C1051">
        <v>6</v>
      </c>
      <c r="D1051" t="str">
        <f>IF(Table14[[#This Row],[Round]]=Table14[[#This Row],[Round in Funding Year 2025]],"SAME","DIFFERENT")</f>
        <v>SAME</v>
      </c>
      <c r="E1051" t="s">
        <v>73</v>
      </c>
      <c r="F1051" t="s">
        <v>73</v>
      </c>
      <c r="G1051" t="str">
        <f>IF(Table14[[#This Row],[Vendor]]=Table14[[#This Row],[Previous Vendor (from Fund Year 2025 in SF)]],"SAME","DIFFERENT VENDOR")</f>
        <v>SAME</v>
      </c>
      <c r="H1051" t="s">
        <v>3355</v>
      </c>
      <c r="I1051" t="s">
        <v>3356</v>
      </c>
      <c r="J1051" t="s">
        <v>3357</v>
      </c>
      <c r="K1051" t="s">
        <v>31</v>
      </c>
      <c r="L1051" t="s">
        <v>31</v>
      </c>
      <c r="M1051" t="s">
        <v>8122</v>
      </c>
      <c r="N1051">
        <v>4</v>
      </c>
      <c r="O1051" t="s">
        <v>8160</v>
      </c>
      <c r="P1051" t="s">
        <v>8576</v>
      </c>
      <c r="Q1051" s="2">
        <v>46204</v>
      </c>
      <c r="R1051" t="s">
        <v>6534</v>
      </c>
      <c r="S1051" t="s">
        <v>6535</v>
      </c>
      <c r="T1051" t="s">
        <v>6536</v>
      </c>
      <c r="U1051" t="s">
        <v>2905</v>
      </c>
      <c r="V1051" t="s">
        <v>36</v>
      </c>
      <c r="W1051" t="s">
        <v>2906</v>
      </c>
      <c r="X1051" t="s">
        <v>3358</v>
      </c>
      <c r="Y1051" t="s">
        <v>3356</v>
      </c>
      <c r="Z1051" t="s">
        <v>3359</v>
      </c>
      <c r="AA1051" t="s">
        <v>2905</v>
      </c>
      <c r="AB1051" t="s">
        <v>36</v>
      </c>
      <c r="AC1051" t="s">
        <v>2906</v>
      </c>
      <c r="AD1051" t="s">
        <v>147</v>
      </c>
      <c r="AE1051" t="s">
        <v>41</v>
      </c>
      <c r="AF1051" t="s">
        <v>8583</v>
      </c>
      <c r="AG1051" s="8">
        <v>0</v>
      </c>
      <c r="AH1051" s="8">
        <v>0</v>
      </c>
      <c r="AI1051" s="8">
        <v>316</v>
      </c>
      <c r="AJ1051" s="8">
        <v>316</v>
      </c>
      <c r="AK1051" t="s">
        <v>8568</v>
      </c>
    </row>
    <row r="1052" spans="1:37" x14ac:dyDescent="0.25">
      <c r="A1052">
        <v>1411</v>
      </c>
      <c r="B1052">
        <v>3</v>
      </c>
      <c r="C1052">
        <v>3</v>
      </c>
      <c r="D1052" t="str">
        <f>IF(Table14[[#This Row],[Round]]=Table14[[#This Row],[Round in Funding Year 2025]],"SAME","DIFFERENT")</f>
        <v>SAME</v>
      </c>
      <c r="E1052" t="s">
        <v>42</v>
      </c>
      <c r="F1052" t="s">
        <v>42</v>
      </c>
      <c r="G1052" t="str">
        <f>IF(Table14[[#This Row],[Vendor]]=Table14[[#This Row],[Previous Vendor (from Fund Year 2025 in SF)]],"SAME","DIFFERENT VENDOR")</f>
        <v>SAME</v>
      </c>
      <c r="H1052" t="s">
        <v>2899</v>
      </c>
      <c r="I1052" t="s">
        <v>2900</v>
      </c>
      <c r="J1052" t="s">
        <v>2901</v>
      </c>
      <c r="K1052" t="s">
        <v>25</v>
      </c>
      <c r="L1052" t="s">
        <v>25</v>
      </c>
      <c r="M1052" t="s">
        <v>8122</v>
      </c>
      <c r="N1052">
        <v>4</v>
      </c>
      <c r="O1052" t="s">
        <v>8160</v>
      </c>
      <c r="P1052" t="s">
        <v>8576</v>
      </c>
      <c r="Q1052" s="2">
        <v>46204</v>
      </c>
      <c r="R1052" t="s">
        <v>2902</v>
      </c>
      <c r="S1052" t="s">
        <v>2903</v>
      </c>
      <c r="T1052" t="s">
        <v>2904</v>
      </c>
      <c r="U1052" t="s">
        <v>2905</v>
      </c>
      <c r="V1052" t="s">
        <v>36</v>
      </c>
      <c r="W1052" t="s">
        <v>2906</v>
      </c>
      <c r="X1052" t="s">
        <v>52</v>
      </c>
      <c r="AB1052" t="s">
        <v>36</v>
      </c>
      <c r="AD1052" t="s">
        <v>147</v>
      </c>
      <c r="AE1052" t="s">
        <v>26</v>
      </c>
      <c r="AF1052" t="s">
        <v>8583</v>
      </c>
      <c r="AG1052" s="8">
        <v>0</v>
      </c>
      <c r="AH1052" s="8">
        <v>0</v>
      </c>
      <c r="AI1052" s="8">
        <v>549</v>
      </c>
      <c r="AJ1052" s="8">
        <v>0</v>
      </c>
      <c r="AK1052" t="s">
        <v>8568</v>
      </c>
    </row>
    <row r="1053" spans="1:37" x14ac:dyDescent="0.25">
      <c r="A1053">
        <v>5789</v>
      </c>
      <c r="B1053">
        <v>5</v>
      </c>
      <c r="C1053">
        <v>5</v>
      </c>
      <c r="D1053" t="str">
        <f>IF(Table14[[#This Row],[Round]]=Table14[[#This Row],[Round in Funding Year 2025]],"SAME","DIFFERENT")</f>
        <v>SAME</v>
      </c>
      <c r="E1053" t="s">
        <v>42</v>
      </c>
      <c r="F1053" t="s">
        <v>42</v>
      </c>
      <c r="G1053" t="str">
        <f>IF(Table14[[#This Row],[Vendor]]=Table14[[#This Row],[Previous Vendor (from Fund Year 2025 in SF)]],"SAME","DIFFERENT VENDOR")</f>
        <v>SAME</v>
      </c>
      <c r="H1053" t="s">
        <v>2899</v>
      </c>
      <c r="I1053" t="s">
        <v>2900</v>
      </c>
      <c r="J1053" t="s">
        <v>2901</v>
      </c>
      <c r="K1053" t="s">
        <v>31</v>
      </c>
      <c r="L1053" t="s">
        <v>31</v>
      </c>
      <c r="M1053" t="s">
        <v>8122</v>
      </c>
      <c r="N1053">
        <v>4</v>
      </c>
      <c r="O1053" t="s">
        <v>8160</v>
      </c>
      <c r="P1053" t="s">
        <v>8576</v>
      </c>
      <c r="Q1053" s="2">
        <v>46204</v>
      </c>
      <c r="R1053" t="s">
        <v>2902</v>
      </c>
      <c r="S1053" t="s">
        <v>2903</v>
      </c>
      <c r="T1053" t="s">
        <v>2904</v>
      </c>
      <c r="U1053" t="s">
        <v>2905</v>
      </c>
      <c r="V1053" t="s">
        <v>36</v>
      </c>
      <c r="W1053" t="s">
        <v>2906</v>
      </c>
      <c r="X1053" t="s">
        <v>4201</v>
      </c>
      <c r="Y1053" t="s">
        <v>4202</v>
      </c>
      <c r="Z1053" t="s">
        <v>4203</v>
      </c>
      <c r="AA1053" t="s">
        <v>2905</v>
      </c>
      <c r="AB1053" t="s">
        <v>36</v>
      </c>
      <c r="AC1053" t="s">
        <v>2906</v>
      </c>
      <c r="AD1053" t="s">
        <v>147</v>
      </c>
      <c r="AE1053" t="s">
        <v>41</v>
      </c>
      <c r="AF1053" t="s">
        <v>8583</v>
      </c>
      <c r="AG1053" s="8">
        <v>0</v>
      </c>
      <c r="AH1053" s="8">
        <v>0</v>
      </c>
      <c r="AI1053" s="8">
        <v>395</v>
      </c>
      <c r="AJ1053" s="8">
        <v>0</v>
      </c>
      <c r="AK1053" t="s">
        <v>8568</v>
      </c>
    </row>
    <row r="1054" spans="1:37" x14ac:dyDescent="0.25">
      <c r="A1054">
        <v>5790</v>
      </c>
      <c r="B1054">
        <v>5</v>
      </c>
      <c r="C1054">
        <v>5</v>
      </c>
      <c r="D1054" t="str">
        <f>IF(Table14[[#This Row],[Round]]=Table14[[#This Row],[Round in Funding Year 2025]],"SAME","DIFFERENT")</f>
        <v>SAME</v>
      </c>
      <c r="E1054" t="s">
        <v>42</v>
      </c>
      <c r="F1054" t="s">
        <v>42</v>
      </c>
      <c r="G1054" t="str">
        <f>IF(Table14[[#This Row],[Vendor]]=Table14[[#This Row],[Previous Vendor (from Fund Year 2025 in SF)]],"SAME","DIFFERENT VENDOR")</f>
        <v>SAME</v>
      </c>
      <c r="H1054" t="s">
        <v>2899</v>
      </c>
      <c r="I1054" t="s">
        <v>2900</v>
      </c>
      <c r="J1054" t="s">
        <v>2901</v>
      </c>
      <c r="K1054" t="s">
        <v>31</v>
      </c>
      <c r="L1054" t="s">
        <v>31</v>
      </c>
      <c r="M1054" t="s">
        <v>8122</v>
      </c>
      <c r="N1054">
        <v>4</v>
      </c>
      <c r="O1054" t="s">
        <v>8160</v>
      </c>
      <c r="P1054" t="s">
        <v>8576</v>
      </c>
      <c r="Q1054" s="2">
        <v>46204</v>
      </c>
      <c r="R1054" t="s">
        <v>5526</v>
      </c>
      <c r="S1054" t="s">
        <v>5527</v>
      </c>
      <c r="T1054" t="s">
        <v>5528</v>
      </c>
      <c r="U1054" t="s">
        <v>2905</v>
      </c>
      <c r="V1054" t="s">
        <v>36</v>
      </c>
      <c r="W1054" t="s">
        <v>2906</v>
      </c>
      <c r="X1054" t="s">
        <v>2902</v>
      </c>
      <c r="Y1054" t="s">
        <v>2903</v>
      </c>
      <c r="Z1054" t="s">
        <v>2904</v>
      </c>
      <c r="AA1054" t="s">
        <v>2905</v>
      </c>
      <c r="AB1054" t="s">
        <v>36</v>
      </c>
      <c r="AC1054" t="s">
        <v>2906</v>
      </c>
      <c r="AD1054" t="s">
        <v>147</v>
      </c>
      <c r="AE1054" t="s">
        <v>41</v>
      </c>
      <c r="AF1054" t="s">
        <v>8583</v>
      </c>
      <c r="AG1054" s="8">
        <v>0</v>
      </c>
      <c r="AH1054" s="8">
        <v>0</v>
      </c>
      <c r="AI1054" s="8">
        <v>395</v>
      </c>
      <c r="AJ1054" s="8">
        <v>0</v>
      </c>
      <c r="AK1054" t="s">
        <v>8568</v>
      </c>
    </row>
    <row r="1055" spans="1:37" x14ac:dyDescent="0.25">
      <c r="A1055">
        <v>5791</v>
      </c>
      <c r="B1055">
        <v>5</v>
      </c>
      <c r="C1055">
        <v>5</v>
      </c>
      <c r="D1055" t="str">
        <f>IF(Table14[[#This Row],[Round]]=Table14[[#This Row],[Round in Funding Year 2025]],"SAME","DIFFERENT")</f>
        <v>SAME</v>
      </c>
      <c r="E1055" t="s">
        <v>42</v>
      </c>
      <c r="F1055" t="s">
        <v>42</v>
      </c>
      <c r="G1055" t="str">
        <f>IF(Table14[[#This Row],[Vendor]]=Table14[[#This Row],[Previous Vendor (from Fund Year 2025 in SF)]],"SAME","DIFFERENT VENDOR")</f>
        <v>SAME</v>
      </c>
      <c r="H1055" t="s">
        <v>2899</v>
      </c>
      <c r="I1055" t="s">
        <v>2900</v>
      </c>
      <c r="J1055" t="s">
        <v>2901</v>
      </c>
      <c r="K1055" t="s">
        <v>77</v>
      </c>
      <c r="L1055" t="s">
        <v>77</v>
      </c>
      <c r="M1055" t="s">
        <v>8122</v>
      </c>
      <c r="N1055">
        <v>4</v>
      </c>
      <c r="O1055" t="s">
        <v>8160</v>
      </c>
      <c r="P1055" t="s">
        <v>8576</v>
      </c>
      <c r="Q1055" s="2">
        <v>46204</v>
      </c>
      <c r="R1055" t="s">
        <v>4201</v>
      </c>
      <c r="S1055" t="s">
        <v>4202</v>
      </c>
      <c r="T1055" t="s">
        <v>4203</v>
      </c>
      <c r="U1055" t="s">
        <v>2905</v>
      </c>
      <c r="V1055" t="s">
        <v>36</v>
      </c>
      <c r="W1055" t="s">
        <v>2906</v>
      </c>
      <c r="X1055" t="s">
        <v>52</v>
      </c>
      <c r="AB1055" t="s">
        <v>36</v>
      </c>
      <c r="AD1055" t="s">
        <v>147</v>
      </c>
      <c r="AE1055" t="s">
        <v>26</v>
      </c>
      <c r="AF1055" t="s">
        <v>8583</v>
      </c>
      <c r="AG1055" s="8">
        <v>0</v>
      </c>
      <c r="AH1055" s="8">
        <v>0</v>
      </c>
      <c r="AI1055" s="8">
        <v>375</v>
      </c>
      <c r="AJ1055" s="8">
        <v>0</v>
      </c>
      <c r="AK1055" t="s">
        <v>8568</v>
      </c>
    </row>
    <row r="1056" spans="1:37" x14ac:dyDescent="0.25">
      <c r="A1056">
        <v>8044</v>
      </c>
      <c r="B1056" s="1">
        <v>7</v>
      </c>
      <c r="C1056" s="1" t="s">
        <v>8172</v>
      </c>
      <c r="E1056" s="3" t="s">
        <v>1618</v>
      </c>
      <c r="H1056" s="3" t="s">
        <v>8224</v>
      </c>
      <c r="I1056" s="3" t="s">
        <v>8225</v>
      </c>
      <c r="J1056" s="3" t="s">
        <v>8226</v>
      </c>
      <c r="K1056" s="3" t="s">
        <v>67</v>
      </c>
      <c r="M1056" t="s">
        <v>8118</v>
      </c>
      <c r="N1056">
        <v>5</v>
      </c>
      <c r="O1056" t="s">
        <v>8157</v>
      </c>
      <c r="P1056" t="s">
        <v>8577</v>
      </c>
      <c r="Q1056" s="4">
        <v>46204</v>
      </c>
      <c r="R1056" s="3" t="s">
        <v>8432</v>
      </c>
      <c r="S1056" s="3"/>
      <c r="T1056" s="3" t="s">
        <v>8433</v>
      </c>
      <c r="U1056" s="3" t="s">
        <v>8434</v>
      </c>
      <c r="V1056" s="3" t="s">
        <v>36</v>
      </c>
      <c r="W1056" s="3" t="s">
        <v>8435</v>
      </c>
      <c r="X1056" s="3" t="s">
        <v>52</v>
      </c>
      <c r="Y1056" s="3"/>
      <c r="Z1056" s="3"/>
      <c r="AA1056" s="3"/>
      <c r="AB1056" s="3" t="s">
        <v>36</v>
      </c>
      <c r="AC1056" s="3"/>
      <c r="AD1056" s="3" t="s">
        <v>147</v>
      </c>
      <c r="AE1056" s="3" t="s">
        <v>26</v>
      </c>
      <c r="AF1056" t="s">
        <v>8166</v>
      </c>
      <c r="AG1056" s="9">
        <v>0</v>
      </c>
      <c r="AH1056" s="9">
        <v>0</v>
      </c>
      <c r="AI1056" s="9">
        <v>650</v>
      </c>
      <c r="AJ1056" s="9">
        <v>0</v>
      </c>
      <c r="AK1056" t="s">
        <v>8568</v>
      </c>
    </row>
    <row r="1057" spans="1:37" x14ac:dyDescent="0.25">
      <c r="A1057">
        <v>344</v>
      </c>
      <c r="B1057">
        <v>5</v>
      </c>
      <c r="C1057">
        <v>5</v>
      </c>
      <c r="D1057" t="str">
        <f>IF(Table14[[#This Row],[Round]]=Table14[[#This Row],[Round in Funding Year 2025]],"SAME","DIFFERENT")</f>
        <v>SAME</v>
      </c>
      <c r="E1057" t="s">
        <v>228</v>
      </c>
      <c r="F1057" t="s">
        <v>228</v>
      </c>
      <c r="G1057" t="str">
        <f>IF(Table14[[#This Row],[Vendor]]=Table14[[#This Row],[Previous Vendor (from Fund Year 2025 in SF)]],"SAME","DIFFERENT VENDOR")</f>
        <v>SAME</v>
      </c>
      <c r="H1057" t="s">
        <v>1385</v>
      </c>
      <c r="I1057" t="s">
        <v>1386</v>
      </c>
      <c r="J1057" t="s">
        <v>1387</v>
      </c>
      <c r="K1057" t="s">
        <v>67</v>
      </c>
      <c r="L1057" t="s">
        <v>67</v>
      </c>
      <c r="M1057" t="s">
        <v>8122</v>
      </c>
      <c r="N1057">
        <v>7</v>
      </c>
      <c r="O1057" t="s">
        <v>8148</v>
      </c>
      <c r="P1057" t="s">
        <v>8579</v>
      </c>
      <c r="Q1057" s="2">
        <v>46204</v>
      </c>
      <c r="R1057" t="s">
        <v>1388</v>
      </c>
      <c r="S1057" t="s">
        <v>1389</v>
      </c>
      <c r="T1057" t="s">
        <v>1390</v>
      </c>
      <c r="U1057" t="s">
        <v>1391</v>
      </c>
      <c r="V1057" t="s">
        <v>36</v>
      </c>
      <c r="W1057" t="s">
        <v>1392</v>
      </c>
      <c r="X1057" t="s">
        <v>52</v>
      </c>
      <c r="AB1057" t="s">
        <v>36</v>
      </c>
      <c r="AD1057" t="s">
        <v>147</v>
      </c>
      <c r="AE1057" t="s">
        <v>26</v>
      </c>
      <c r="AF1057" t="s">
        <v>8583</v>
      </c>
      <c r="AG1057" s="8">
        <v>0</v>
      </c>
      <c r="AH1057" s="8">
        <v>0</v>
      </c>
      <c r="AI1057" s="8">
        <v>284</v>
      </c>
      <c r="AJ1057" s="8">
        <v>0</v>
      </c>
      <c r="AK1057" t="s">
        <v>8568</v>
      </c>
    </row>
    <row r="1058" spans="1:37" x14ac:dyDescent="0.25">
      <c r="A1058">
        <v>1414</v>
      </c>
      <c r="B1058">
        <v>3</v>
      </c>
      <c r="C1058">
        <v>3</v>
      </c>
      <c r="D1058" t="str">
        <f>IF(Table14[[#This Row],[Round]]=Table14[[#This Row],[Round in Funding Year 2025]],"SAME","DIFFERENT")</f>
        <v>SAME</v>
      </c>
      <c r="E1058" t="s">
        <v>42</v>
      </c>
      <c r="F1058" t="s">
        <v>42</v>
      </c>
      <c r="G1058" t="str">
        <f>IF(Table14[[#This Row],[Vendor]]=Table14[[#This Row],[Previous Vendor (from Fund Year 2025 in SF)]],"SAME","DIFFERENT VENDOR")</f>
        <v>SAME</v>
      </c>
      <c r="H1058" t="s">
        <v>3206</v>
      </c>
      <c r="I1058" t="s">
        <v>3207</v>
      </c>
      <c r="J1058" t="s">
        <v>3208</v>
      </c>
      <c r="K1058" t="s">
        <v>31</v>
      </c>
      <c r="L1058" t="s">
        <v>31</v>
      </c>
      <c r="M1058" t="s">
        <v>8122</v>
      </c>
      <c r="N1058">
        <v>1</v>
      </c>
      <c r="O1058" t="s">
        <v>8158</v>
      </c>
      <c r="P1058" t="s">
        <v>8573</v>
      </c>
      <c r="Q1058" s="2">
        <v>46204</v>
      </c>
      <c r="R1058" t="s">
        <v>3209</v>
      </c>
      <c r="S1058" t="s">
        <v>3210</v>
      </c>
      <c r="T1058" t="s">
        <v>3211</v>
      </c>
      <c r="U1058" t="s">
        <v>3212</v>
      </c>
      <c r="V1058" t="s">
        <v>36</v>
      </c>
      <c r="W1058" t="s">
        <v>3213</v>
      </c>
      <c r="X1058" t="s">
        <v>3214</v>
      </c>
      <c r="Y1058" t="s">
        <v>3215</v>
      </c>
      <c r="Z1058" t="s">
        <v>3216</v>
      </c>
      <c r="AA1058" t="s">
        <v>3168</v>
      </c>
      <c r="AB1058" t="s">
        <v>36</v>
      </c>
      <c r="AC1058" t="s">
        <v>3169</v>
      </c>
      <c r="AD1058" t="s">
        <v>147</v>
      </c>
      <c r="AE1058" t="s">
        <v>41</v>
      </c>
      <c r="AF1058" t="s">
        <v>8583</v>
      </c>
      <c r="AG1058" s="8">
        <v>0</v>
      </c>
      <c r="AH1058" s="8">
        <v>0</v>
      </c>
      <c r="AI1058" s="8">
        <v>629</v>
      </c>
      <c r="AJ1058" s="8">
        <v>0</v>
      </c>
      <c r="AK1058" t="s">
        <v>8568</v>
      </c>
    </row>
    <row r="1059" spans="1:37" x14ac:dyDescent="0.25">
      <c r="A1059">
        <v>1415</v>
      </c>
      <c r="B1059">
        <v>3</v>
      </c>
      <c r="C1059">
        <v>3</v>
      </c>
      <c r="D1059" t="str">
        <f>IF(Table14[[#This Row],[Round]]=Table14[[#This Row],[Round in Funding Year 2025]],"SAME","DIFFERENT")</f>
        <v>SAME</v>
      </c>
      <c r="E1059" t="s">
        <v>42</v>
      </c>
      <c r="F1059" t="s">
        <v>42</v>
      </c>
      <c r="G1059" t="str">
        <f>IF(Table14[[#This Row],[Vendor]]=Table14[[#This Row],[Previous Vendor (from Fund Year 2025 in SF)]],"SAME","DIFFERENT VENDOR")</f>
        <v>SAME</v>
      </c>
      <c r="H1059" t="s">
        <v>3206</v>
      </c>
      <c r="I1059" t="s">
        <v>3207</v>
      </c>
      <c r="J1059" t="s">
        <v>3208</v>
      </c>
      <c r="K1059" t="s">
        <v>25</v>
      </c>
      <c r="L1059" t="s">
        <v>25</v>
      </c>
      <c r="M1059" t="s">
        <v>8122</v>
      </c>
      <c r="N1059">
        <v>1</v>
      </c>
      <c r="O1059" t="s">
        <v>8158</v>
      </c>
      <c r="P1059" t="s">
        <v>8573</v>
      </c>
      <c r="Q1059" s="2">
        <v>46204</v>
      </c>
      <c r="R1059" t="s">
        <v>3209</v>
      </c>
      <c r="S1059" t="s">
        <v>3210</v>
      </c>
      <c r="T1059" t="s">
        <v>3211</v>
      </c>
      <c r="U1059" t="s">
        <v>3212</v>
      </c>
      <c r="V1059" t="s">
        <v>36</v>
      </c>
      <c r="W1059" t="s">
        <v>3213</v>
      </c>
      <c r="X1059" t="s">
        <v>52</v>
      </c>
      <c r="AB1059" t="s">
        <v>36</v>
      </c>
      <c r="AD1059" t="s">
        <v>147</v>
      </c>
      <c r="AE1059" t="s">
        <v>26</v>
      </c>
      <c r="AF1059" t="s">
        <v>8583</v>
      </c>
      <c r="AG1059" s="8">
        <v>0</v>
      </c>
      <c r="AH1059" s="8">
        <v>0</v>
      </c>
      <c r="AI1059" s="8">
        <v>549</v>
      </c>
      <c r="AJ1059" s="8">
        <v>0</v>
      </c>
      <c r="AK1059" t="s">
        <v>8568</v>
      </c>
    </row>
    <row r="1060" spans="1:37" x14ac:dyDescent="0.25">
      <c r="A1060">
        <v>1416</v>
      </c>
      <c r="B1060">
        <v>3</v>
      </c>
      <c r="C1060">
        <v>3</v>
      </c>
      <c r="D1060" t="str">
        <f>IF(Table14[[#This Row],[Round]]=Table14[[#This Row],[Round in Funding Year 2025]],"SAME","DIFFERENT")</f>
        <v>SAME</v>
      </c>
      <c r="E1060" t="s">
        <v>42</v>
      </c>
      <c r="F1060" t="s">
        <v>42</v>
      </c>
      <c r="G1060" t="str">
        <f>IF(Table14[[#This Row],[Vendor]]=Table14[[#This Row],[Previous Vendor (from Fund Year 2025 in SF)]],"SAME","DIFFERENT VENDOR")</f>
        <v>SAME</v>
      </c>
      <c r="H1060" t="s">
        <v>3206</v>
      </c>
      <c r="I1060" t="s">
        <v>3207</v>
      </c>
      <c r="J1060" t="s">
        <v>3208</v>
      </c>
      <c r="K1060" t="s">
        <v>25</v>
      </c>
      <c r="L1060" t="s">
        <v>25</v>
      </c>
      <c r="M1060" t="s">
        <v>8122</v>
      </c>
      <c r="N1060">
        <v>1</v>
      </c>
      <c r="O1060" t="s">
        <v>8158</v>
      </c>
      <c r="P1060" t="s">
        <v>8573</v>
      </c>
      <c r="Q1060" s="2">
        <v>46204</v>
      </c>
      <c r="R1060" t="s">
        <v>3214</v>
      </c>
      <c r="S1060" t="s">
        <v>3215</v>
      </c>
      <c r="T1060" t="s">
        <v>3216</v>
      </c>
      <c r="U1060" t="s">
        <v>3168</v>
      </c>
      <c r="V1060" t="s">
        <v>36</v>
      </c>
      <c r="W1060" t="s">
        <v>3169</v>
      </c>
      <c r="X1060" t="s">
        <v>52</v>
      </c>
      <c r="AB1060" t="s">
        <v>36</v>
      </c>
      <c r="AD1060" t="s">
        <v>147</v>
      </c>
      <c r="AE1060" t="s">
        <v>26</v>
      </c>
      <c r="AF1060" t="s">
        <v>8583</v>
      </c>
      <c r="AG1060" s="8">
        <v>0</v>
      </c>
      <c r="AH1060" s="8">
        <v>0</v>
      </c>
      <c r="AI1060" s="8">
        <v>549</v>
      </c>
      <c r="AJ1060" s="8">
        <v>0</v>
      </c>
      <c r="AK1060" t="s">
        <v>8568</v>
      </c>
    </row>
    <row r="1061" spans="1:37" x14ac:dyDescent="0.25">
      <c r="A1061">
        <v>1417</v>
      </c>
      <c r="B1061">
        <v>3</v>
      </c>
      <c r="C1061">
        <v>3</v>
      </c>
      <c r="D1061" t="str">
        <f>IF(Table14[[#This Row],[Round]]=Table14[[#This Row],[Round in Funding Year 2025]],"SAME","DIFFERENT")</f>
        <v>SAME</v>
      </c>
      <c r="E1061" t="s">
        <v>42</v>
      </c>
      <c r="F1061" t="s">
        <v>42</v>
      </c>
      <c r="G1061" t="str">
        <f>IF(Table14[[#This Row],[Vendor]]=Table14[[#This Row],[Previous Vendor (from Fund Year 2025 in SF)]],"SAME","DIFFERENT VENDOR")</f>
        <v>SAME</v>
      </c>
      <c r="H1061" t="s">
        <v>3206</v>
      </c>
      <c r="I1061" t="s">
        <v>3207</v>
      </c>
      <c r="J1061" t="s">
        <v>3208</v>
      </c>
      <c r="K1061" t="s">
        <v>67</v>
      </c>
      <c r="L1061" t="s">
        <v>67</v>
      </c>
      <c r="M1061" t="s">
        <v>8122</v>
      </c>
      <c r="N1061">
        <v>1</v>
      </c>
      <c r="O1061" t="s">
        <v>8158</v>
      </c>
      <c r="P1061" t="s">
        <v>8573</v>
      </c>
      <c r="Q1061" s="2">
        <v>46204</v>
      </c>
      <c r="R1061" t="s">
        <v>3217</v>
      </c>
      <c r="S1061" t="s">
        <v>3218</v>
      </c>
      <c r="T1061" t="s">
        <v>3219</v>
      </c>
      <c r="U1061" t="s">
        <v>3168</v>
      </c>
      <c r="V1061" t="s">
        <v>36</v>
      </c>
      <c r="W1061" t="s">
        <v>3169</v>
      </c>
      <c r="X1061" t="s">
        <v>3214</v>
      </c>
      <c r="Y1061" t="s">
        <v>3215</v>
      </c>
      <c r="Z1061" t="s">
        <v>3216</v>
      </c>
      <c r="AA1061" t="s">
        <v>3168</v>
      </c>
      <c r="AB1061" t="s">
        <v>36</v>
      </c>
      <c r="AC1061" t="s">
        <v>3169</v>
      </c>
      <c r="AD1061" t="s">
        <v>147</v>
      </c>
      <c r="AE1061" t="s">
        <v>41</v>
      </c>
      <c r="AF1061" t="s">
        <v>8583</v>
      </c>
      <c r="AG1061" s="8">
        <v>0</v>
      </c>
      <c r="AH1061" s="8">
        <v>0</v>
      </c>
      <c r="AI1061" s="8">
        <v>349</v>
      </c>
      <c r="AJ1061" s="8">
        <v>0</v>
      </c>
      <c r="AK1061" t="s">
        <v>8568</v>
      </c>
    </row>
    <row r="1062" spans="1:37" x14ac:dyDescent="0.25">
      <c r="A1062">
        <v>1773</v>
      </c>
      <c r="B1062">
        <v>4</v>
      </c>
      <c r="C1062">
        <v>4</v>
      </c>
      <c r="D1062" t="str">
        <f>IF(Table14[[#This Row],[Round]]=Table14[[#This Row],[Round in Funding Year 2025]],"SAME","DIFFERENT")</f>
        <v>SAME</v>
      </c>
      <c r="E1062" t="s">
        <v>73</v>
      </c>
      <c r="F1062" t="s">
        <v>73</v>
      </c>
      <c r="G1062" t="str">
        <f>IF(Table14[[#This Row],[Vendor]]=Table14[[#This Row],[Previous Vendor (from Fund Year 2025 in SF)]],"SAME","DIFFERENT VENDOR")</f>
        <v>SAME</v>
      </c>
      <c r="H1062" t="s">
        <v>5610</v>
      </c>
      <c r="I1062" t="s">
        <v>5611</v>
      </c>
      <c r="J1062" t="s">
        <v>5612</v>
      </c>
      <c r="K1062" t="s">
        <v>31</v>
      </c>
      <c r="L1062" t="s">
        <v>31</v>
      </c>
      <c r="M1062" t="s">
        <v>8122</v>
      </c>
      <c r="N1062">
        <v>2</v>
      </c>
      <c r="O1062" t="s">
        <v>8159</v>
      </c>
      <c r="P1062" t="s">
        <v>8574</v>
      </c>
      <c r="Q1062" s="2">
        <v>46204</v>
      </c>
      <c r="R1062" t="s">
        <v>753</v>
      </c>
      <c r="S1062" t="s">
        <v>5613</v>
      </c>
      <c r="T1062" t="s">
        <v>5614</v>
      </c>
      <c r="U1062" t="s">
        <v>1960</v>
      </c>
      <c r="V1062" t="s">
        <v>36</v>
      </c>
      <c r="W1062" t="s">
        <v>1961</v>
      </c>
      <c r="X1062" t="s">
        <v>52</v>
      </c>
      <c r="AB1062" t="s">
        <v>36</v>
      </c>
      <c r="AD1062" t="s">
        <v>147</v>
      </c>
      <c r="AE1062" t="s">
        <v>26</v>
      </c>
      <c r="AF1062" t="s">
        <v>8583</v>
      </c>
      <c r="AG1062" s="8">
        <v>0</v>
      </c>
      <c r="AH1062" s="8">
        <v>0</v>
      </c>
      <c r="AI1062" s="8">
        <v>575</v>
      </c>
      <c r="AJ1062" s="8">
        <v>0</v>
      </c>
      <c r="AK1062" t="s">
        <v>8568</v>
      </c>
    </row>
    <row r="1063" spans="1:37" x14ac:dyDescent="0.25">
      <c r="A1063">
        <v>1783</v>
      </c>
      <c r="B1063">
        <v>4</v>
      </c>
      <c r="C1063">
        <v>4</v>
      </c>
      <c r="D1063" t="str">
        <f>IF(Table14[[#This Row],[Round]]=Table14[[#This Row],[Round in Funding Year 2025]],"SAME","DIFFERENT")</f>
        <v>SAME</v>
      </c>
      <c r="E1063" t="s">
        <v>1630</v>
      </c>
      <c r="F1063" t="s">
        <v>1630</v>
      </c>
      <c r="G1063" t="str">
        <f>IF(Table14[[#This Row],[Vendor]]=Table14[[#This Row],[Previous Vendor (from Fund Year 2025 in SF)]],"SAME","DIFFERENT VENDOR")</f>
        <v>SAME</v>
      </c>
      <c r="H1063" t="s">
        <v>5610</v>
      </c>
      <c r="I1063" t="s">
        <v>5611</v>
      </c>
      <c r="J1063" t="s">
        <v>5612</v>
      </c>
      <c r="K1063" t="s">
        <v>25</v>
      </c>
      <c r="L1063" t="s">
        <v>25</v>
      </c>
      <c r="M1063" t="s">
        <v>8122</v>
      </c>
      <c r="N1063">
        <v>2</v>
      </c>
      <c r="O1063" t="s">
        <v>8159</v>
      </c>
      <c r="P1063" t="s">
        <v>8574</v>
      </c>
      <c r="Q1063" s="2">
        <v>46204</v>
      </c>
      <c r="R1063" t="s">
        <v>7659</v>
      </c>
      <c r="S1063" t="s">
        <v>7660</v>
      </c>
      <c r="T1063" t="s">
        <v>7661</v>
      </c>
      <c r="U1063" t="s">
        <v>1960</v>
      </c>
      <c r="V1063" t="s">
        <v>36</v>
      </c>
      <c r="W1063" t="s">
        <v>1961</v>
      </c>
      <c r="X1063" t="s">
        <v>753</v>
      </c>
      <c r="Y1063" t="s">
        <v>5613</v>
      </c>
      <c r="Z1063" t="s">
        <v>5614</v>
      </c>
      <c r="AA1063" t="s">
        <v>1960</v>
      </c>
      <c r="AB1063" t="s">
        <v>36</v>
      </c>
      <c r="AC1063" t="s">
        <v>1961</v>
      </c>
      <c r="AD1063" t="s">
        <v>147</v>
      </c>
      <c r="AE1063" t="s">
        <v>41</v>
      </c>
      <c r="AF1063" t="s">
        <v>8583</v>
      </c>
      <c r="AG1063" s="8">
        <v>0</v>
      </c>
      <c r="AH1063" s="8">
        <v>0</v>
      </c>
      <c r="AI1063" s="8">
        <v>1094</v>
      </c>
      <c r="AJ1063" s="8">
        <v>0</v>
      </c>
      <c r="AK1063" t="s">
        <v>8568</v>
      </c>
    </row>
    <row r="1064" spans="1:37" x14ac:dyDescent="0.25">
      <c r="A1064">
        <v>1784</v>
      </c>
      <c r="B1064">
        <v>4</v>
      </c>
      <c r="C1064">
        <v>4</v>
      </c>
      <c r="D1064" t="str">
        <f>IF(Table14[[#This Row],[Round]]=Table14[[#This Row],[Round in Funding Year 2025]],"SAME","DIFFERENT")</f>
        <v>SAME</v>
      </c>
      <c r="E1064" t="s">
        <v>1630</v>
      </c>
      <c r="F1064" t="s">
        <v>1630</v>
      </c>
      <c r="G1064" t="str">
        <f>IF(Table14[[#This Row],[Vendor]]=Table14[[#This Row],[Previous Vendor (from Fund Year 2025 in SF)]],"SAME","DIFFERENT VENDOR")</f>
        <v>SAME</v>
      </c>
      <c r="H1064" t="s">
        <v>5610</v>
      </c>
      <c r="I1064" t="s">
        <v>5611</v>
      </c>
      <c r="J1064" t="s">
        <v>5612</v>
      </c>
      <c r="K1064" t="s">
        <v>31</v>
      </c>
      <c r="L1064" t="s">
        <v>31</v>
      </c>
      <c r="M1064" t="s">
        <v>8122</v>
      </c>
      <c r="N1064">
        <v>2</v>
      </c>
      <c r="O1064" t="s">
        <v>8159</v>
      </c>
      <c r="P1064" t="s">
        <v>8574</v>
      </c>
      <c r="Q1064" s="2">
        <v>46204</v>
      </c>
      <c r="R1064" t="s">
        <v>7656</v>
      </c>
      <c r="S1064" t="s">
        <v>7657</v>
      </c>
      <c r="T1064" t="s">
        <v>7658</v>
      </c>
      <c r="U1064" t="s">
        <v>1960</v>
      </c>
      <c r="V1064" t="s">
        <v>36</v>
      </c>
      <c r="W1064" t="s">
        <v>1961</v>
      </c>
      <c r="X1064" t="s">
        <v>753</v>
      </c>
      <c r="Y1064" t="s">
        <v>5613</v>
      </c>
      <c r="Z1064" t="s">
        <v>5614</v>
      </c>
      <c r="AA1064" t="s">
        <v>1960</v>
      </c>
      <c r="AB1064" t="s">
        <v>36</v>
      </c>
      <c r="AC1064" t="s">
        <v>1961</v>
      </c>
      <c r="AD1064" t="s">
        <v>147</v>
      </c>
      <c r="AE1064" t="s">
        <v>41</v>
      </c>
      <c r="AF1064" t="s">
        <v>8583</v>
      </c>
      <c r="AG1064" s="8">
        <v>0</v>
      </c>
      <c r="AH1064" s="8">
        <v>0</v>
      </c>
      <c r="AI1064" s="8">
        <v>1703</v>
      </c>
      <c r="AJ1064" s="8">
        <v>0</v>
      </c>
      <c r="AK1064" t="s">
        <v>8568</v>
      </c>
    </row>
    <row r="1065" spans="1:37" x14ac:dyDescent="0.25">
      <c r="A1065">
        <v>1785</v>
      </c>
      <c r="B1065">
        <v>4</v>
      </c>
      <c r="C1065">
        <v>4</v>
      </c>
      <c r="D1065" t="str">
        <f>IF(Table14[[#This Row],[Round]]=Table14[[#This Row],[Round in Funding Year 2025]],"SAME","DIFFERENT")</f>
        <v>SAME</v>
      </c>
      <c r="E1065" t="s">
        <v>1630</v>
      </c>
      <c r="F1065" t="s">
        <v>1630</v>
      </c>
      <c r="G1065" t="str">
        <f>IF(Table14[[#This Row],[Vendor]]=Table14[[#This Row],[Previous Vendor (from Fund Year 2025 in SF)]],"SAME","DIFFERENT VENDOR")</f>
        <v>SAME</v>
      </c>
      <c r="H1065" t="s">
        <v>5610</v>
      </c>
      <c r="I1065" t="s">
        <v>5611</v>
      </c>
      <c r="J1065" t="s">
        <v>5612</v>
      </c>
      <c r="K1065" t="s">
        <v>31</v>
      </c>
      <c r="L1065" t="s">
        <v>31</v>
      </c>
      <c r="M1065" t="s">
        <v>8122</v>
      </c>
      <c r="N1065">
        <v>2</v>
      </c>
      <c r="O1065" t="s">
        <v>8159</v>
      </c>
      <c r="P1065" t="s">
        <v>8574</v>
      </c>
      <c r="Q1065" s="2">
        <v>46204</v>
      </c>
      <c r="R1065" t="s">
        <v>7653</v>
      </c>
      <c r="S1065" t="s">
        <v>7654</v>
      </c>
      <c r="T1065" t="s">
        <v>7655</v>
      </c>
      <c r="U1065" t="s">
        <v>1960</v>
      </c>
      <c r="V1065" t="s">
        <v>36</v>
      </c>
      <c r="W1065" t="s">
        <v>1961</v>
      </c>
      <c r="X1065" t="s">
        <v>753</v>
      </c>
      <c r="Y1065" t="s">
        <v>5613</v>
      </c>
      <c r="Z1065" t="s">
        <v>5614</v>
      </c>
      <c r="AA1065" t="s">
        <v>1960</v>
      </c>
      <c r="AB1065" t="s">
        <v>36</v>
      </c>
      <c r="AC1065" t="s">
        <v>1961</v>
      </c>
      <c r="AD1065" t="s">
        <v>147</v>
      </c>
      <c r="AE1065" t="s">
        <v>41</v>
      </c>
      <c r="AF1065" t="s">
        <v>8583</v>
      </c>
      <c r="AG1065" s="8">
        <v>0</v>
      </c>
      <c r="AH1065" s="8">
        <v>0</v>
      </c>
      <c r="AI1065" s="8">
        <v>1703</v>
      </c>
      <c r="AJ1065" s="8">
        <v>0</v>
      </c>
      <c r="AK1065" t="s">
        <v>8568</v>
      </c>
    </row>
    <row r="1066" spans="1:37" x14ac:dyDescent="0.25">
      <c r="A1066">
        <v>1786</v>
      </c>
      <c r="B1066">
        <v>4</v>
      </c>
      <c r="C1066">
        <v>4</v>
      </c>
      <c r="D1066" t="str">
        <f>IF(Table14[[#This Row],[Round]]=Table14[[#This Row],[Round in Funding Year 2025]],"SAME","DIFFERENT")</f>
        <v>SAME</v>
      </c>
      <c r="E1066" t="s">
        <v>1630</v>
      </c>
      <c r="F1066" t="s">
        <v>1630</v>
      </c>
      <c r="G1066" t="str">
        <f>IF(Table14[[#This Row],[Vendor]]=Table14[[#This Row],[Previous Vendor (from Fund Year 2025 in SF)]],"SAME","DIFFERENT VENDOR")</f>
        <v>SAME</v>
      </c>
      <c r="H1066" t="s">
        <v>5610</v>
      </c>
      <c r="I1066" t="s">
        <v>5611</v>
      </c>
      <c r="J1066" t="s">
        <v>5612</v>
      </c>
      <c r="K1066" t="s">
        <v>25</v>
      </c>
      <c r="L1066" t="s">
        <v>25</v>
      </c>
      <c r="M1066" t="s">
        <v>8122</v>
      </c>
      <c r="N1066">
        <v>2</v>
      </c>
      <c r="O1066" t="s">
        <v>8159</v>
      </c>
      <c r="P1066" t="s">
        <v>8574</v>
      </c>
      <c r="Q1066" s="2">
        <v>46204</v>
      </c>
      <c r="R1066" t="s">
        <v>7650</v>
      </c>
      <c r="S1066" t="s">
        <v>7651</v>
      </c>
      <c r="T1066" t="s">
        <v>7652</v>
      </c>
      <c r="U1066" t="s">
        <v>1960</v>
      </c>
      <c r="V1066" t="s">
        <v>36</v>
      </c>
      <c r="W1066" t="s">
        <v>1961</v>
      </c>
      <c r="X1066" t="s">
        <v>753</v>
      </c>
      <c r="Y1066" t="s">
        <v>5613</v>
      </c>
      <c r="Z1066" t="s">
        <v>5614</v>
      </c>
      <c r="AA1066" t="s">
        <v>1960</v>
      </c>
      <c r="AB1066" t="s">
        <v>36</v>
      </c>
      <c r="AC1066" t="s">
        <v>1961</v>
      </c>
      <c r="AD1066" t="s">
        <v>147</v>
      </c>
      <c r="AE1066" t="s">
        <v>41</v>
      </c>
      <c r="AF1066" t="s">
        <v>8583</v>
      </c>
      <c r="AG1066" s="8">
        <v>0</v>
      </c>
      <c r="AH1066" s="8">
        <v>0</v>
      </c>
      <c r="AI1066" s="8">
        <v>1094</v>
      </c>
      <c r="AJ1066" s="8">
        <v>0</v>
      </c>
      <c r="AK1066" t="s">
        <v>8568</v>
      </c>
    </row>
    <row r="1067" spans="1:37" x14ac:dyDescent="0.25">
      <c r="A1067">
        <v>1418</v>
      </c>
      <c r="B1067">
        <v>3</v>
      </c>
      <c r="C1067">
        <v>3</v>
      </c>
      <c r="D1067" t="str">
        <f>IF(Table14[[#This Row],[Round]]=Table14[[#This Row],[Round in Funding Year 2025]],"SAME","DIFFERENT")</f>
        <v>SAME</v>
      </c>
      <c r="E1067" t="s">
        <v>43</v>
      </c>
      <c r="F1067" t="s">
        <v>43</v>
      </c>
      <c r="G1067" t="str">
        <f>IF(Table14[[#This Row],[Vendor]]=Table14[[#This Row],[Previous Vendor (from Fund Year 2025 in SF)]],"SAME","DIFFERENT VENDOR")</f>
        <v>SAME</v>
      </c>
      <c r="H1067" t="s">
        <v>6982</v>
      </c>
      <c r="I1067" t="s">
        <v>6983</v>
      </c>
      <c r="J1067" t="s">
        <v>6984</v>
      </c>
      <c r="K1067" t="s">
        <v>67</v>
      </c>
      <c r="L1067" t="s">
        <v>67</v>
      </c>
      <c r="M1067" t="s">
        <v>8122</v>
      </c>
      <c r="N1067">
        <v>9</v>
      </c>
      <c r="O1067" t="s">
        <v>8151</v>
      </c>
      <c r="P1067" t="s">
        <v>8581</v>
      </c>
      <c r="Q1067" s="2">
        <v>46204</v>
      </c>
      <c r="R1067" t="s">
        <v>6985</v>
      </c>
      <c r="S1067" t="s">
        <v>6986</v>
      </c>
      <c r="T1067" t="s">
        <v>6987</v>
      </c>
      <c r="U1067" t="s">
        <v>2736</v>
      </c>
      <c r="V1067" t="s">
        <v>36</v>
      </c>
      <c r="W1067" t="s">
        <v>2737</v>
      </c>
      <c r="X1067" t="s">
        <v>52</v>
      </c>
      <c r="AB1067" t="s">
        <v>36</v>
      </c>
      <c r="AD1067" t="s">
        <v>147</v>
      </c>
      <c r="AE1067" t="s">
        <v>26</v>
      </c>
      <c r="AF1067" t="s">
        <v>8583</v>
      </c>
      <c r="AG1067" s="8">
        <v>0</v>
      </c>
      <c r="AH1067" s="8">
        <v>0</v>
      </c>
      <c r="AI1067" s="8">
        <v>1140</v>
      </c>
      <c r="AJ1067" s="8">
        <v>0</v>
      </c>
      <c r="AK1067" t="s">
        <v>8568</v>
      </c>
    </row>
    <row r="1068" spans="1:37" x14ac:dyDescent="0.25">
      <c r="A1068">
        <v>1419</v>
      </c>
      <c r="B1068">
        <v>3</v>
      </c>
      <c r="C1068">
        <v>3</v>
      </c>
      <c r="D1068" t="str">
        <f>IF(Table14[[#This Row],[Round]]=Table14[[#This Row],[Round in Funding Year 2025]],"SAME","DIFFERENT")</f>
        <v>SAME</v>
      </c>
      <c r="E1068" t="s">
        <v>42</v>
      </c>
      <c r="F1068" t="s">
        <v>42</v>
      </c>
      <c r="G1068" t="str">
        <f>IF(Table14[[#This Row],[Vendor]]=Table14[[#This Row],[Previous Vendor (from Fund Year 2025 in SF)]],"SAME","DIFFERENT VENDOR")</f>
        <v>SAME</v>
      </c>
      <c r="H1068" t="s">
        <v>2428</v>
      </c>
      <c r="I1068" t="s">
        <v>2429</v>
      </c>
      <c r="J1068" t="s">
        <v>2430</v>
      </c>
      <c r="K1068" t="s">
        <v>67</v>
      </c>
      <c r="L1068" t="s">
        <v>67</v>
      </c>
      <c r="M1068" t="s">
        <v>8122</v>
      </c>
      <c r="N1068">
        <v>6</v>
      </c>
      <c r="O1068" t="s">
        <v>8147</v>
      </c>
      <c r="P1068" t="s">
        <v>8578</v>
      </c>
      <c r="Q1068" s="2">
        <v>46204</v>
      </c>
      <c r="R1068" t="s">
        <v>2431</v>
      </c>
      <c r="S1068" t="s">
        <v>2432</v>
      </c>
      <c r="T1068" t="s">
        <v>2433</v>
      </c>
      <c r="U1068" t="s">
        <v>2047</v>
      </c>
      <c r="V1068" t="s">
        <v>36</v>
      </c>
      <c r="W1068" t="s">
        <v>243</v>
      </c>
      <c r="X1068" t="s">
        <v>52</v>
      </c>
      <c r="AB1068" t="s">
        <v>36</v>
      </c>
      <c r="AD1068" t="s">
        <v>147</v>
      </c>
      <c r="AE1068" t="s">
        <v>26</v>
      </c>
      <c r="AF1068" t="s">
        <v>8583</v>
      </c>
      <c r="AG1068" s="8">
        <v>0</v>
      </c>
      <c r="AH1068" s="8">
        <v>0</v>
      </c>
      <c r="AI1068" s="8">
        <v>349</v>
      </c>
      <c r="AJ1068" s="8">
        <v>0</v>
      </c>
      <c r="AK1068" t="s">
        <v>8568</v>
      </c>
    </row>
    <row r="1069" spans="1:37" x14ac:dyDescent="0.25">
      <c r="A1069">
        <v>5788</v>
      </c>
      <c r="B1069">
        <v>6</v>
      </c>
      <c r="C1069">
        <v>6</v>
      </c>
      <c r="D1069" t="str">
        <f>IF(Table14[[#This Row],[Round]]=Table14[[#This Row],[Round in Funding Year 2025]],"SAME","DIFFERENT")</f>
        <v>SAME</v>
      </c>
      <c r="E1069" t="s">
        <v>42</v>
      </c>
      <c r="F1069" t="s">
        <v>42</v>
      </c>
      <c r="G1069" t="str">
        <f>IF(Table14[[#This Row],[Vendor]]=Table14[[#This Row],[Previous Vendor (from Fund Year 2025 in SF)]],"SAME","DIFFERENT VENDOR")</f>
        <v>SAME</v>
      </c>
      <c r="H1069" t="s">
        <v>1892</v>
      </c>
      <c r="I1069" t="s">
        <v>1893</v>
      </c>
      <c r="J1069" t="s">
        <v>1894</v>
      </c>
      <c r="K1069" t="s">
        <v>67</v>
      </c>
      <c r="M1069" t="s">
        <v>8118</v>
      </c>
      <c r="N1069">
        <v>7</v>
      </c>
      <c r="O1069" t="s">
        <v>8148</v>
      </c>
      <c r="P1069" t="s">
        <v>8579</v>
      </c>
      <c r="Q1069" s="2">
        <v>46204</v>
      </c>
      <c r="R1069" t="s">
        <v>1895</v>
      </c>
      <c r="S1069" t="s">
        <v>1896</v>
      </c>
      <c r="T1069" t="s">
        <v>1897</v>
      </c>
      <c r="U1069" t="s">
        <v>897</v>
      </c>
      <c r="V1069" t="s">
        <v>36</v>
      </c>
      <c r="W1069" t="s">
        <v>898</v>
      </c>
      <c r="X1069" t="s">
        <v>52</v>
      </c>
      <c r="AB1069" t="s">
        <v>36</v>
      </c>
      <c r="AD1069" t="s">
        <v>147</v>
      </c>
      <c r="AE1069" t="s">
        <v>26</v>
      </c>
      <c r="AF1069" t="s">
        <v>8166</v>
      </c>
      <c r="AG1069" s="8">
        <v>0</v>
      </c>
      <c r="AH1069" s="8">
        <v>0</v>
      </c>
      <c r="AI1069" s="8">
        <v>179</v>
      </c>
      <c r="AJ1069" s="8">
        <v>0</v>
      </c>
      <c r="AK1069" t="s">
        <v>8568</v>
      </c>
    </row>
    <row r="1070" spans="1:37" x14ac:dyDescent="0.25">
      <c r="A1070">
        <v>5077</v>
      </c>
      <c r="B1070">
        <v>4</v>
      </c>
      <c r="C1070">
        <v>4</v>
      </c>
      <c r="D1070" t="str">
        <f>IF(Table14[[#This Row],[Round]]=Table14[[#This Row],[Round in Funding Year 2025]],"SAME","DIFFERENT")</f>
        <v>SAME</v>
      </c>
      <c r="E1070" t="s">
        <v>42</v>
      </c>
      <c r="F1070" t="s">
        <v>42</v>
      </c>
      <c r="G1070" t="str">
        <f>IF(Table14[[#This Row],[Vendor]]=Table14[[#This Row],[Previous Vendor (from Fund Year 2025 in SF)]],"SAME","DIFFERENT VENDOR")</f>
        <v>SAME</v>
      </c>
      <c r="H1070" t="s">
        <v>3368</v>
      </c>
      <c r="I1070" t="s">
        <v>3369</v>
      </c>
      <c r="J1070" t="s">
        <v>3370</v>
      </c>
      <c r="K1070" t="s">
        <v>77</v>
      </c>
      <c r="L1070" t="s">
        <v>77</v>
      </c>
      <c r="M1070" t="s">
        <v>8122</v>
      </c>
      <c r="N1070">
        <v>7</v>
      </c>
      <c r="O1070" t="s">
        <v>8148</v>
      </c>
      <c r="P1070" t="s">
        <v>8579</v>
      </c>
      <c r="Q1070" s="2">
        <v>46204</v>
      </c>
      <c r="R1070" t="s">
        <v>3371</v>
      </c>
      <c r="S1070" t="s">
        <v>3372</v>
      </c>
      <c r="T1070" t="s">
        <v>3373</v>
      </c>
      <c r="U1070" t="s">
        <v>897</v>
      </c>
      <c r="V1070" t="s">
        <v>36</v>
      </c>
      <c r="W1070" t="s">
        <v>898</v>
      </c>
      <c r="X1070" t="s">
        <v>52</v>
      </c>
      <c r="AB1070" t="s">
        <v>36</v>
      </c>
      <c r="AD1070" t="s">
        <v>147</v>
      </c>
      <c r="AE1070" t="s">
        <v>26</v>
      </c>
      <c r="AF1070" t="s">
        <v>8583</v>
      </c>
      <c r="AG1070" s="8">
        <v>0</v>
      </c>
      <c r="AH1070" s="8">
        <v>0</v>
      </c>
      <c r="AI1070" s="8">
        <v>419</v>
      </c>
      <c r="AJ1070" s="8">
        <v>0</v>
      </c>
      <c r="AK1070" t="s">
        <v>8568</v>
      </c>
    </row>
    <row r="1071" spans="1:37" x14ac:dyDescent="0.25">
      <c r="A1071">
        <v>5078</v>
      </c>
      <c r="B1071">
        <v>4</v>
      </c>
      <c r="C1071">
        <v>4</v>
      </c>
      <c r="D1071" t="str">
        <f>IF(Table14[[#This Row],[Round]]=Table14[[#This Row],[Round in Funding Year 2025]],"SAME","DIFFERENT")</f>
        <v>SAME</v>
      </c>
      <c r="E1071" t="s">
        <v>42</v>
      </c>
      <c r="F1071" t="s">
        <v>42</v>
      </c>
      <c r="G1071" t="str">
        <f>IF(Table14[[#This Row],[Vendor]]=Table14[[#This Row],[Previous Vendor (from Fund Year 2025 in SF)]],"SAME","DIFFERENT VENDOR")</f>
        <v>SAME</v>
      </c>
      <c r="H1071" t="s">
        <v>3368</v>
      </c>
      <c r="I1071" t="s">
        <v>3369</v>
      </c>
      <c r="J1071" t="s">
        <v>3370</v>
      </c>
      <c r="K1071" t="s">
        <v>77</v>
      </c>
      <c r="L1071" t="s">
        <v>77</v>
      </c>
      <c r="M1071" t="s">
        <v>8122</v>
      </c>
      <c r="N1071">
        <v>7</v>
      </c>
      <c r="O1071" t="s">
        <v>8148</v>
      </c>
      <c r="P1071" t="s">
        <v>8579</v>
      </c>
      <c r="Q1071" s="2">
        <v>46204</v>
      </c>
      <c r="R1071" t="s">
        <v>3385</v>
      </c>
      <c r="S1071" t="s">
        <v>3386</v>
      </c>
      <c r="T1071" t="s">
        <v>3387</v>
      </c>
      <c r="U1071" t="s">
        <v>897</v>
      </c>
      <c r="V1071" t="s">
        <v>36</v>
      </c>
      <c r="W1071" t="s">
        <v>898</v>
      </c>
      <c r="X1071" t="s">
        <v>3371</v>
      </c>
      <c r="Y1071" t="s">
        <v>3372</v>
      </c>
      <c r="Z1071" t="s">
        <v>3373</v>
      </c>
      <c r="AA1071" t="s">
        <v>897</v>
      </c>
      <c r="AB1071" t="s">
        <v>36</v>
      </c>
      <c r="AC1071" t="s">
        <v>898</v>
      </c>
      <c r="AD1071" t="s">
        <v>147</v>
      </c>
      <c r="AE1071" t="s">
        <v>41</v>
      </c>
      <c r="AF1071" t="s">
        <v>8583</v>
      </c>
      <c r="AG1071" s="8">
        <v>0</v>
      </c>
      <c r="AH1071" s="8">
        <v>0</v>
      </c>
      <c r="AI1071" s="8">
        <v>419</v>
      </c>
      <c r="AJ1071" s="8">
        <v>0</v>
      </c>
      <c r="AK1071" t="s">
        <v>8568</v>
      </c>
    </row>
    <row r="1072" spans="1:37" x14ac:dyDescent="0.25">
      <c r="A1072">
        <v>5079</v>
      </c>
      <c r="B1072">
        <v>4</v>
      </c>
      <c r="C1072">
        <v>4</v>
      </c>
      <c r="D1072" t="str">
        <f>IF(Table14[[#This Row],[Round]]=Table14[[#This Row],[Round in Funding Year 2025]],"SAME","DIFFERENT")</f>
        <v>SAME</v>
      </c>
      <c r="E1072" t="s">
        <v>42</v>
      </c>
      <c r="F1072" t="s">
        <v>42</v>
      </c>
      <c r="G1072" t="str">
        <f>IF(Table14[[#This Row],[Vendor]]=Table14[[#This Row],[Previous Vendor (from Fund Year 2025 in SF)]],"SAME","DIFFERENT VENDOR")</f>
        <v>SAME</v>
      </c>
      <c r="H1072" t="s">
        <v>3368</v>
      </c>
      <c r="I1072" t="s">
        <v>3369</v>
      </c>
      <c r="J1072" t="s">
        <v>3370</v>
      </c>
      <c r="K1072" t="s">
        <v>77</v>
      </c>
      <c r="L1072" t="s">
        <v>77</v>
      </c>
      <c r="M1072" t="s">
        <v>8122</v>
      </c>
      <c r="N1072">
        <v>7</v>
      </c>
      <c r="O1072" t="s">
        <v>8148</v>
      </c>
      <c r="P1072" t="s">
        <v>8579</v>
      </c>
      <c r="Q1072" s="2">
        <v>46204</v>
      </c>
      <c r="R1072" t="s">
        <v>3382</v>
      </c>
      <c r="S1072" t="s">
        <v>3383</v>
      </c>
      <c r="T1072" t="s">
        <v>3384</v>
      </c>
      <c r="U1072" t="s">
        <v>897</v>
      </c>
      <c r="V1072" t="s">
        <v>36</v>
      </c>
      <c r="W1072" t="s">
        <v>898</v>
      </c>
      <c r="X1072" t="s">
        <v>3371</v>
      </c>
      <c r="Y1072" t="s">
        <v>3372</v>
      </c>
      <c r="Z1072" t="s">
        <v>3373</v>
      </c>
      <c r="AA1072" t="s">
        <v>897</v>
      </c>
      <c r="AB1072" t="s">
        <v>36</v>
      </c>
      <c r="AC1072" t="s">
        <v>898</v>
      </c>
      <c r="AD1072" t="s">
        <v>147</v>
      </c>
      <c r="AE1072" t="s">
        <v>41</v>
      </c>
      <c r="AF1072" t="s">
        <v>8583</v>
      </c>
      <c r="AG1072" s="8">
        <v>0</v>
      </c>
      <c r="AH1072" s="8">
        <v>0</v>
      </c>
      <c r="AI1072" s="8">
        <v>419</v>
      </c>
      <c r="AJ1072" s="8">
        <v>0</v>
      </c>
      <c r="AK1072" t="s">
        <v>8568</v>
      </c>
    </row>
    <row r="1073" spans="1:37" x14ac:dyDescent="0.25">
      <c r="A1073">
        <v>5080</v>
      </c>
      <c r="B1073">
        <v>4</v>
      </c>
      <c r="C1073">
        <v>4</v>
      </c>
      <c r="D1073" t="str">
        <f>IF(Table14[[#This Row],[Round]]=Table14[[#This Row],[Round in Funding Year 2025]],"SAME","DIFFERENT")</f>
        <v>SAME</v>
      </c>
      <c r="E1073" t="s">
        <v>42</v>
      </c>
      <c r="F1073" t="s">
        <v>42</v>
      </c>
      <c r="G1073" t="str">
        <f>IF(Table14[[#This Row],[Vendor]]=Table14[[#This Row],[Previous Vendor (from Fund Year 2025 in SF)]],"SAME","DIFFERENT VENDOR")</f>
        <v>SAME</v>
      </c>
      <c r="H1073" t="s">
        <v>3368</v>
      </c>
      <c r="I1073" t="s">
        <v>3369</v>
      </c>
      <c r="J1073" t="s">
        <v>3370</v>
      </c>
      <c r="K1073" t="s">
        <v>77</v>
      </c>
      <c r="L1073" t="s">
        <v>77</v>
      </c>
      <c r="M1073" t="s">
        <v>8122</v>
      </c>
      <c r="N1073">
        <v>7</v>
      </c>
      <c r="O1073" t="s">
        <v>8148</v>
      </c>
      <c r="P1073" t="s">
        <v>8579</v>
      </c>
      <c r="Q1073" s="2">
        <v>46204</v>
      </c>
      <c r="R1073" t="s">
        <v>3379</v>
      </c>
      <c r="S1073" t="s">
        <v>3380</v>
      </c>
      <c r="T1073" t="s">
        <v>3381</v>
      </c>
      <c r="U1073" t="s">
        <v>897</v>
      </c>
      <c r="V1073" t="s">
        <v>36</v>
      </c>
      <c r="W1073" t="s">
        <v>898</v>
      </c>
      <c r="X1073" t="s">
        <v>3371</v>
      </c>
      <c r="Y1073" t="s">
        <v>3372</v>
      </c>
      <c r="Z1073" t="s">
        <v>3373</v>
      </c>
      <c r="AA1073" t="s">
        <v>897</v>
      </c>
      <c r="AB1073" t="s">
        <v>36</v>
      </c>
      <c r="AC1073" t="s">
        <v>898</v>
      </c>
      <c r="AD1073" t="s">
        <v>147</v>
      </c>
      <c r="AE1073" t="s">
        <v>41</v>
      </c>
      <c r="AF1073" t="s">
        <v>8583</v>
      </c>
      <c r="AG1073" s="8">
        <v>0</v>
      </c>
      <c r="AH1073" s="8">
        <v>0</v>
      </c>
      <c r="AI1073" s="8">
        <v>419</v>
      </c>
      <c r="AJ1073" s="8">
        <v>0</v>
      </c>
      <c r="AK1073" t="s">
        <v>8568</v>
      </c>
    </row>
    <row r="1074" spans="1:37" x14ac:dyDescent="0.25">
      <c r="A1074">
        <v>5081</v>
      </c>
      <c r="B1074">
        <v>4</v>
      </c>
      <c r="C1074">
        <v>4</v>
      </c>
      <c r="D1074" t="str">
        <f>IF(Table14[[#This Row],[Round]]=Table14[[#This Row],[Round in Funding Year 2025]],"SAME","DIFFERENT")</f>
        <v>SAME</v>
      </c>
      <c r="E1074" t="s">
        <v>42</v>
      </c>
      <c r="F1074" t="s">
        <v>42</v>
      </c>
      <c r="G1074" t="str">
        <f>IF(Table14[[#This Row],[Vendor]]=Table14[[#This Row],[Previous Vendor (from Fund Year 2025 in SF)]],"SAME","DIFFERENT VENDOR")</f>
        <v>SAME</v>
      </c>
      <c r="H1074" t="s">
        <v>3368</v>
      </c>
      <c r="I1074" t="s">
        <v>3369</v>
      </c>
      <c r="J1074" t="s">
        <v>3370</v>
      </c>
      <c r="K1074" t="s">
        <v>77</v>
      </c>
      <c r="L1074" t="s">
        <v>77</v>
      </c>
      <c r="M1074" t="s">
        <v>8122</v>
      </c>
      <c r="N1074">
        <v>7</v>
      </c>
      <c r="O1074" t="s">
        <v>8148</v>
      </c>
      <c r="P1074" t="s">
        <v>8579</v>
      </c>
      <c r="Q1074" s="2">
        <v>46204</v>
      </c>
      <c r="R1074" t="s">
        <v>2111</v>
      </c>
      <c r="S1074" t="s">
        <v>3377</v>
      </c>
      <c r="T1074" t="s">
        <v>3378</v>
      </c>
      <c r="U1074" t="s">
        <v>897</v>
      </c>
      <c r="V1074" t="s">
        <v>36</v>
      </c>
      <c r="W1074" t="s">
        <v>898</v>
      </c>
      <c r="X1074" t="s">
        <v>3371</v>
      </c>
      <c r="Y1074" t="s">
        <v>3372</v>
      </c>
      <c r="Z1074" t="s">
        <v>3373</v>
      </c>
      <c r="AA1074" t="s">
        <v>897</v>
      </c>
      <c r="AB1074" t="s">
        <v>36</v>
      </c>
      <c r="AC1074" t="s">
        <v>898</v>
      </c>
      <c r="AD1074" t="s">
        <v>147</v>
      </c>
      <c r="AE1074" t="s">
        <v>41</v>
      </c>
      <c r="AF1074" t="s">
        <v>8583</v>
      </c>
      <c r="AG1074" s="8">
        <v>0</v>
      </c>
      <c r="AH1074" s="8">
        <v>0</v>
      </c>
      <c r="AI1074" s="8">
        <v>419</v>
      </c>
      <c r="AJ1074" s="8">
        <v>0</v>
      </c>
      <c r="AK1074" t="s">
        <v>8568</v>
      </c>
    </row>
    <row r="1075" spans="1:37" x14ac:dyDescent="0.25">
      <c r="A1075">
        <v>5082</v>
      </c>
      <c r="B1075">
        <v>4</v>
      </c>
      <c r="C1075">
        <v>4</v>
      </c>
      <c r="D1075" t="str">
        <f>IF(Table14[[#This Row],[Round]]=Table14[[#This Row],[Round in Funding Year 2025]],"SAME","DIFFERENT")</f>
        <v>SAME</v>
      </c>
      <c r="E1075" t="s">
        <v>42</v>
      </c>
      <c r="F1075" t="s">
        <v>42</v>
      </c>
      <c r="G1075" t="str">
        <f>IF(Table14[[#This Row],[Vendor]]=Table14[[#This Row],[Previous Vendor (from Fund Year 2025 in SF)]],"SAME","DIFFERENT VENDOR")</f>
        <v>SAME</v>
      </c>
      <c r="H1075" t="s">
        <v>3368</v>
      </c>
      <c r="I1075" t="s">
        <v>3369</v>
      </c>
      <c r="J1075" t="s">
        <v>3370</v>
      </c>
      <c r="K1075" t="s">
        <v>77</v>
      </c>
      <c r="L1075" t="s">
        <v>77</v>
      </c>
      <c r="M1075" t="s">
        <v>8122</v>
      </c>
      <c r="N1075">
        <v>7</v>
      </c>
      <c r="O1075" t="s">
        <v>8148</v>
      </c>
      <c r="P1075" t="s">
        <v>8579</v>
      </c>
      <c r="Q1075" s="2">
        <v>46204</v>
      </c>
      <c r="R1075" t="s">
        <v>3374</v>
      </c>
      <c r="S1075" t="s">
        <v>3375</v>
      </c>
      <c r="T1075" t="s">
        <v>3376</v>
      </c>
      <c r="U1075" t="s">
        <v>897</v>
      </c>
      <c r="V1075" t="s">
        <v>36</v>
      </c>
      <c r="W1075" t="s">
        <v>898</v>
      </c>
      <c r="X1075" t="s">
        <v>3371</v>
      </c>
      <c r="Y1075" t="s">
        <v>3372</v>
      </c>
      <c r="Z1075" t="s">
        <v>3373</v>
      </c>
      <c r="AA1075" t="s">
        <v>897</v>
      </c>
      <c r="AB1075" t="s">
        <v>36</v>
      </c>
      <c r="AC1075" t="s">
        <v>898</v>
      </c>
      <c r="AD1075" t="s">
        <v>147</v>
      </c>
      <c r="AE1075" t="s">
        <v>41</v>
      </c>
      <c r="AF1075" t="s">
        <v>8583</v>
      </c>
      <c r="AG1075" s="8">
        <v>0</v>
      </c>
      <c r="AH1075" s="8">
        <v>0</v>
      </c>
      <c r="AI1075" s="8">
        <v>419</v>
      </c>
      <c r="AJ1075" s="8">
        <v>0</v>
      </c>
      <c r="AK1075" t="s">
        <v>8568</v>
      </c>
    </row>
    <row r="1076" spans="1:37" x14ac:dyDescent="0.25">
      <c r="A1076">
        <v>5083</v>
      </c>
      <c r="B1076">
        <v>4</v>
      </c>
      <c r="C1076">
        <v>4</v>
      </c>
      <c r="D1076" t="str">
        <f>IF(Table14[[#This Row],[Round]]=Table14[[#This Row],[Round in Funding Year 2025]],"SAME","DIFFERENT")</f>
        <v>SAME</v>
      </c>
      <c r="E1076" t="s">
        <v>73</v>
      </c>
      <c r="F1076" t="s">
        <v>73</v>
      </c>
      <c r="G1076" t="str">
        <f>IF(Table14[[#This Row],[Vendor]]=Table14[[#This Row],[Previous Vendor (from Fund Year 2025 in SF)]],"SAME","DIFFERENT VENDOR")</f>
        <v>SAME</v>
      </c>
      <c r="H1076" t="s">
        <v>4407</v>
      </c>
      <c r="I1076" t="s">
        <v>4408</v>
      </c>
      <c r="J1076" t="s">
        <v>4409</v>
      </c>
      <c r="K1076" t="s">
        <v>31</v>
      </c>
      <c r="L1076" t="s">
        <v>31</v>
      </c>
      <c r="M1076" t="s">
        <v>8122</v>
      </c>
      <c r="N1076">
        <v>4</v>
      </c>
      <c r="O1076" t="s">
        <v>8160</v>
      </c>
      <c r="P1076" t="s">
        <v>8576</v>
      </c>
      <c r="Q1076" s="2">
        <v>46204</v>
      </c>
      <c r="R1076" t="s">
        <v>4446</v>
      </c>
      <c r="S1076" t="s">
        <v>4447</v>
      </c>
      <c r="T1076" t="s">
        <v>4448</v>
      </c>
      <c r="U1076" t="s">
        <v>206</v>
      </c>
      <c r="V1076" t="s">
        <v>36</v>
      </c>
      <c r="W1076" t="s">
        <v>207</v>
      </c>
      <c r="X1076" t="s">
        <v>52</v>
      </c>
      <c r="AB1076" t="s">
        <v>36</v>
      </c>
      <c r="AD1076" t="s">
        <v>147</v>
      </c>
      <c r="AE1076" t="s">
        <v>26</v>
      </c>
      <c r="AF1076" t="s">
        <v>8583</v>
      </c>
      <c r="AG1076" s="8">
        <v>0</v>
      </c>
      <c r="AH1076" s="8">
        <v>0</v>
      </c>
      <c r="AI1076" s="8">
        <v>575</v>
      </c>
      <c r="AJ1076" s="8">
        <v>0</v>
      </c>
      <c r="AK1076" t="s">
        <v>8568</v>
      </c>
    </row>
    <row r="1077" spans="1:37" x14ac:dyDescent="0.25">
      <c r="A1077">
        <v>5084</v>
      </c>
      <c r="B1077">
        <v>4</v>
      </c>
      <c r="C1077">
        <v>4</v>
      </c>
      <c r="D1077" t="str">
        <f>IF(Table14[[#This Row],[Round]]=Table14[[#This Row],[Round in Funding Year 2025]],"SAME","DIFFERENT")</f>
        <v>SAME</v>
      </c>
      <c r="E1077" t="s">
        <v>73</v>
      </c>
      <c r="F1077" t="s">
        <v>73</v>
      </c>
      <c r="G1077" t="str">
        <f>IF(Table14[[#This Row],[Vendor]]=Table14[[#This Row],[Previous Vendor (from Fund Year 2025 in SF)]],"SAME","DIFFERENT VENDOR")</f>
        <v>SAME</v>
      </c>
      <c r="H1077" t="s">
        <v>4407</v>
      </c>
      <c r="I1077" t="s">
        <v>4408</v>
      </c>
      <c r="J1077" t="s">
        <v>4409</v>
      </c>
      <c r="K1077" t="s">
        <v>31</v>
      </c>
      <c r="L1077" t="s">
        <v>31</v>
      </c>
      <c r="M1077" t="s">
        <v>8122</v>
      </c>
      <c r="N1077">
        <v>4</v>
      </c>
      <c r="O1077" t="s">
        <v>8160</v>
      </c>
      <c r="P1077" t="s">
        <v>8576</v>
      </c>
      <c r="Q1077" s="2">
        <v>46204</v>
      </c>
      <c r="R1077" t="s">
        <v>4413</v>
      </c>
      <c r="S1077" t="s">
        <v>4414</v>
      </c>
      <c r="T1077" t="s">
        <v>4415</v>
      </c>
      <c r="U1077" t="s">
        <v>185</v>
      </c>
      <c r="V1077" t="s">
        <v>36</v>
      </c>
      <c r="W1077" t="s">
        <v>186</v>
      </c>
      <c r="X1077" t="s">
        <v>52</v>
      </c>
      <c r="AB1077" t="s">
        <v>36</v>
      </c>
      <c r="AD1077" t="s">
        <v>147</v>
      </c>
      <c r="AE1077" t="s">
        <v>26</v>
      </c>
      <c r="AF1077" t="s">
        <v>8583</v>
      </c>
      <c r="AG1077" s="8">
        <v>0</v>
      </c>
      <c r="AH1077" s="8">
        <v>0</v>
      </c>
      <c r="AI1077" s="8">
        <v>575</v>
      </c>
      <c r="AJ1077" s="8">
        <v>0</v>
      </c>
      <c r="AK1077" t="s">
        <v>8568</v>
      </c>
    </row>
    <row r="1078" spans="1:37" x14ac:dyDescent="0.25">
      <c r="A1078">
        <v>5085</v>
      </c>
      <c r="B1078">
        <v>4</v>
      </c>
      <c r="C1078">
        <v>4</v>
      </c>
      <c r="D1078" t="str">
        <f>IF(Table14[[#This Row],[Round]]=Table14[[#This Row],[Round in Funding Year 2025]],"SAME","DIFFERENT")</f>
        <v>SAME</v>
      </c>
      <c r="E1078" t="s">
        <v>73</v>
      </c>
      <c r="F1078" t="s">
        <v>73</v>
      </c>
      <c r="G1078" t="str">
        <f>IF(Table14[[#This Row],[Vendor]]=Table14[[#This Row],[Previous Vendor (from Fund Year 2025 in SF)]],"SAME","DIFFERENT VENDOR")</f>
        <v>SAME</v>
      </c>
      <c r="H1078" t="s">
        <v>4407</v>
      </c>
      <c r="I1078" t="s">
        <v>4408</v>
      </c>
      <c r="J1078" t="s">
        <v>4409</v>
      </c>
      <c r="K1078" t="s">
        <v>31</v>
      </c>
      <c r="L1078" t="s">
        <v>31</v>
      </c>
      <c r="M1078" t="s">
        <v>8122</v>
      </c>
      <c r="N1078">
        <v>4</v>
      </c>
      <c r="O1078" t="s">
        <v>8160</v>
      </c>
      <c r="P1078" t="s">
        <v>8576</v>
      </c>
      <c r="Q1078" s="2">
        <v>46204</v>
      </c>
      <c r="R1078" t="s">
        <v>4430</v>
      </c>
      <c r="S1078" t="s">
        <v>4431</v>
      </c>
      <c r="T1078" t="s">
        <v>4432</v>
      </c>
      <c r="U1078" t="s">
        <v>206</v>
      </c>
      <c r="V1078" t="s">
        <v>36</v>
      </c>
      <c r="W1078" t="s">
        <v>207</v>
      </c>
      <c r="X1078" t="s">
        <v>52</v>
      </c>
      <c r="AB1078" t="s">
        <v>36</v>
      </c>
      <c r="AD1078" t="s">
        <v>147</v>
      </c>
      <c r="AE1078" t="s">
        <v>26</v>
      </c>
      <c r="AF1078" t="s">
        <v>8583</v>
      </c>
      <c r="AG1078" s="8">
        <v>0</v>
      </c>
      <c r="AH1078" s="8">
        <v>0</v>
      </c>
      <c r="AI1078" s="8">
        <v>575</v>
      </c>
      <c r="AJ1078" s="8">
        <v>0</v>
      </c>
      <c r="AK1078" t="s">
        <v>8568</v>
      </c>
    </row>
    <row r="1079" spans="1:37" x14ac:dyDescent="0.25">
      <c r="A1079">
        <v>5086</v>
      </c>
      <c r="B1079">
        <v>4</v>
      </c>
      <c r="C1079">
        <v>4</v>
      </c>
      <c r="D1079" t="str">
        <f>IF(Table14[[#This Row],[Round]]=Table14[[#This Row],[Round in Funding Year 2025]],"SAME","DIFFERENT")</f>
        <v>SAME</v>
      </c>
      <c r="E1079" t="s">
        <v>73</v>
      </c>
      <c r="F1079" t="s">
        <v>73</v>
      </c>
      <c r="G1079" t="str">
        <f>IF(Table14[[#This Row],[Vendor]]=Table14[[#This Row],[Previous Vendor (from Fund Year 2025 in SF)]],"SAME","DIFFERENT VENDOR")</f>
        <v>SAME</v>
      </c>
      <c r="H1079" t="s">
        <v>4407</v>
      </c>
      <c r="I1079" t="s">
        <v>4408</v>
      </c>
      <c r="J1079" t="s">
        <v>4409</v>
      </c>
      <c r="K1079" t="s">
        <v>31</v>
      </c>
      <c r="L1079" t="s">
        <v>31</v>
      </c>
      <c r="M1079" t="s">
        <v>8122</v>
      </c>
      <c r="N1079">
        <v>4</v>
      </c>
      <c r="O1079" t="s">
        <v>8160</v>
      </c>
      <c r="P1079" t="s">
        <v>8576</v>
      </c>
      <c r="Q1079" s="2">
        <v>46204</v>
      </c>
      <c r="R1079" t="s">
        <v>4446</v>
      </c>
      <c r="S1079" t="s">
        <v>4447</v>
      </c>
      <c r="T1079" t="s">
        <v>4448</v>
      </c>
      <c r="U1079" t="s">
        <v>206</v>
      </c>
      <c r="V1079" t="s">
        <v>36</v>
      </c>
      <c r="W1079" t="s">
        <v>207</v>
      </c>
      <c r="X1079" t="s">
        <v>4430</v>
      </c>
      <c r="Y1079" t="s">
        <v>4431</v>
      </c>
      <c r="Z1079" t="s">
        <v>4432</v>
      </c>
      <c r="AA1079" t="s">
        <v>206</v>
      </c>
      <c r="AB1079" t="s">
        <v>36</v>
      </c>
      <c r="AC1079" t="s">
        <v>207</v>
      </c>
      <c r="AD1079" t="s">
        <v>147</v>
      </c>
      <c r="AE1079" t="s">
        <v>41</v>
      </c>
      <c r="AF1079" t="s">
        <v>8583</v>
      </c>
      <c r="AG1079" s="8">
        <v>0</v>
      </c>
      <c r="AH1079" s="8">
        <v>0</v>
      </c>
      <c r="AI1079" s="8">
        <v>575</v>
      </c>
      <c r="AJ1079" s="8">
        <v>0</v>
      </c>
      <c r="AK1079" t="s">
        <v>8568</v>
      </c>
    </row>
    <row r="1080" spans="1:37" x14ac:dyDescent="0.25">
      <c r="A1080">
        <v>5087</v>
      </c>
      <c r="B1080">
        <v>4</v>
      </c>
      <c r="C1080">
        <v>4</v>
      </c>
      <c r="D1080" t="str">
        <f>IF(Table14[[#This Row],[Round]]=Table14[[#This Row],[Round in Funding Year 2025]],"SAME","DIFFERENT")</f>
        <v>SAME</v>
      </c>
      <c r="E1080" t="s">
        <v>73</v>
      </c>
      <c r="F1080" t="s">
        <v>73</v>
      </c>
      <c r="G1080" t="str">
        <f>IF(Table14[[#This Row],[Vendor]]=Table14[[#This Row],[Previous Vendor (from Fund Year 2025 in SF)]],"SAME","DIFFERENT VENDOR")</f>
        <v>SAME</v>
      </c>
      <c r="H1080" t="s">
        <v>4407</v>
      </c>
      <c r="I1080" t="s">
        <v>4408</v>
      </c>
      <c r="J1080" t="s">
        <v>4409</v>
      </c>
      <c r="K1080" t="s">
        <v>31</v>
      </c>
      <c r="L1080" t="s">
        <v>31</v>
      </c>
      <c r="M1080" t="s">
        <v>8122</v>
      </c>
      <c r="N1080">
        <v>4</v>
      </c>
      <c r="O1080" t="s">
        <v>8160</v>
      </c>
      <c r="P1080" t="s">
        <v>8576</v>
      </c>
      <c r="Q1080" s="2">
        <v>46204</v>
      </c>
      <c r="R1080" t="s">
        <v>4446</v>
      </c>
      <c r="S1080" t="s">
        <v>4447</v>
      </c>
      <c r="T1080" t="s">
        <v>4448</v>
      </c>
      <c r="U1080" t="s">
        <v>206</v>
      </c>
      <c r="V1080" t="s">
        <v>36</v>
      </c>
      <c r="W1080" t="s">
        <v>207</v>
      </c>
      <c r="X1080" t="s">
        <v>4430</v>
      </c>
      <c r="Y1080" t="s">
        <v>4431</v>
      </c>
      <c r="Z1080" t="s">
        <v>4432</v>
      </c>
      <c r="AA1080" t="s">
        <v>206</v>
      </c>
      <c r="AB1080" t="s">
        <v>36</v>
      </c>
      <c r="AC1080" t="s">
        <v>207</v>
      </c>
      <c r="AD1080" t="s">
        <v>147</v>
      </c>
      <c r="AE1080" t="s">
        <v>41</v>
      </c>
      <c r="AF1080" t="s">
        <v>8583</v>
      </c>
      <c r="AG1080" s="8">
        <v>0</v>
      </c>
      <c r="AH1080" s="8">
        <v>0</v>
      </c>
      <c r="AI1080" s="8">
        <v>575</v>
      </c>
      <c r="AJ1080" s="8">
        <v>0</v>
      </c>
      <c r="AK1080" t="s">
        <v>8568</v>
      </c>
    </row>
    <row r="1081" spans="1:37" x14ac:dyDescent="0.25">
      <c r="A1081">
        <v>5088</v>
      </c>
      <c r="B1081">
        <v>4</v>
      </c>
      <c r="C1081">
        <v>4</v>
      </c>
      <c r="D1081" t="str">
        <f>IF(Table14[[#This Row],[Round]]=Table14[[#This Row],[Round in Funding Year 2025]],"SAME","DIFFERENT")</f>
        <v>SAME</v>
      </c>
      <c r="E1081" t="s">
        <v>73</v>
      </c>
      <c r="F1081" t="s">
        <v>73</v>
      </c>
      <c r="G1081" t="str">
        <f>IF(Table14[[#This Row],[Vendor]]=Table14[[#This Row],[Previous Vendor (from Fund Year 2025 in SF)]],"SAME","DIFFERENT VENDOR")</f>
        <v>SAME</v>
      </c>
      <c r="H1081" t="s">
        <v>4407</v>
      </c>
      <c r="I1081" t="s">
        <v>4408</v>
      </c>
      <c r="J1081" t="s">
        <v>4409</v>
      </c>
      <c r="K1081" t="s">
        <v>31</v>
      </c>
      <c r="L1081" t="s">
        <v>31</v>
      </c>
      <c r="M1081" t="s">
        <v>8122</v>
      </c>
      <c r="N1081">
        <v>4</v>
      </c>
      <c r="O1081" t="s">
        <v>8160</v>
      </c>
      <c r="P1081" t="s">
        <v>8576</v>
      </c>
      <c r="Q1081" s="2">
        <v>46204</v>
      </c>
      <c r="R1081" t="s">
        <v>4423</v>
      </c>
      <c r="S1081" t="s">
        <v>4424</v>
      </c>
      <c r="T1081" t="s">
        <v>4425</v>
      </c>
      <c r="U1081" t="s">
        <v>206</v>
      </c>
      <c r="V1081" t="s">
        <v>36</v>
      </c>
      <c r="W1081" t="s">
        <v>207</v>
      </c>
      <c r="X1081" t="s">
        <v>4446</v>
      </c>
      <c r="Y1081" t="s">
        <v>4447</v>
      </c>
      <c r="Z1081" t="s">
        <v>4448</v>
      </c>
      <c r="AA1081" t="s">
        <v>206</v>
      </c>
      <c r="AB1081" t="s">
        <v>36</v>
      </c>
      <c r="AC1081" t="s">
        <v>207</v>
      </c>
      <c r="AD1081" t="s">
        <v>147</v>
      </c>
      <c r="AE1081" t="s">
        <v>41</v>
      </c>
      <c r="AF1081" t="s">
        <v>8583</v>
      </c>
      <c r="AG1081" s="8">
        <v>0</v>
      </c>
      <c r="AH1081" s="8">
        <v>0</v>
      </c>
      <c r="AI1081" s="8">
        <v>575</v>
      </c>
      <c r="AJ1081" s="8">
        <v>0</v>
      </c>
      <c r="AK1081" t="s">
        <v>8568</v>
      </c>
    </row>
    <row r="1082" spans="1:37" x14ac:dyDescent="0.25">
      <c r="A1082">
        <v>5089</v>
      </c>
      <c r="B1082">
        <v>4</v>
      </c>
      <c r="C1082">
        <v>4</v>
      </c>
      <c r="D1082" t="str">
        <f>IF(Table14[[#This Row],[Round]]=Table14[[#This Row],[Round in Funding Year 2025]],"SAME","DIFFERENT")</f>
        <v>SAME</v>
      </c>
      <c r="E1082" t="s">
        <v>73</v>
      </c>
      <c r="F1082" t="s">
        <v>73</v>
      </c>
      <c r="G1082" t="str">
        <f>IF(Table14[[#This Row],[Vendor]]=Table14[[#This Row],[Previous Vendor (from Fund Year 2025 in SF)]],"SAME","DIFFERENT VENDOR")</f>
        <v>SAME</v>
      </c>
      <c r="H1082" t="s">
        <v>4407</v>
      </c>
      <c r="I1082" t="s">
        <v>4408</v>
      </c>
      <c r="J1082" t="s">
        <v>4409</v>
      </c>
      <c r="K1082" t="s">
        <v>31</v>
      </c>
      <c r="L1082" t="s">
        <v>31</v>
      </c>
      <c r="M1082" t="s">
        <v>8122</v>
      </c>
      <c r="N1082">
        <v>4</v>
      </c>
      <c r="O1082" t="s">
        <v>8160</v>
      </c>
      <c r="P1082" t="s">
        <v>8576</v>
      </c>
      <c r="Q1082" s="2">
        <v>46204</v>
      </c>
      <c r="R1082" t="s">
        <v>4410</v>
      </c>
      <c r="S1082" t="s">
        <v>4411</v>
      </c>
      <c r="T1082" t="s">
        <v>4412</v>
      </c>
      <c r="U1082" t="s">
        <v>206</v>
      </c>
      <c r="V1082" t="s">
        <v>36</v>
      </c>
      <c r="W1082" t="s">
        <v>207</v>
      </c>
      <c r="X1082" t="s">
        <v>4446</v>
      </c>
      <c r="Y1082" t="s">
        <v>4447</v>
      </c>
      <c r="Z1082" t="s">
        <v>4448</v>
      </c>
      <c r="AA1082" t="s">
        <v>206</v>
      </c>
      <c r="AB1082" t="s">
        <v>36</v>
      </c>
      <c r="AC1082" t="s">
        <v>207</v>
      </c>
      <c r="AD1082" t="s">
        <v>147</v>
      </c>
      <c r="AE1082" t="s">
        <v>41</v>
      </c>
      <c r="AF1082" t="s">
        <v>8583</v>
      </c>
      <c r="AG1082" s="8">
        <v>0</v>
      </c>
      <c r="AH1082" s="8">
        <v>0</v>
      </c>
      <c r="AI1082" s="8">
        <v>575</v>
      </c>
      <c r="AJ1082" s="8">
        <v>0</v>
      </c>
      <c r="AK1082" t="s">
        <v>8568</v>
      </c>
    </row>
    <row r="1083" spans="1:37" x14ac:dyDescent="0.25">
      <c r="A1083">
        <v>5097</v>
      </c>
      <c r="B1083">
        <v>4</v>
      </c>
      <c r="C1083">
        <v>4</v>
      </c>
      <c r="D1083" t="str">
        <f>IF(Table14[[#This Row],[Round]]=Table14[[#This Row],[Round in Funding Year 2025]],"SAME","DIFFERENT")</f>
        <v>SAME</v>
      </c>
      <c r="E1083" t="s">
        <v>73</v>
      </c>
      <c r="F1083" t="s">
        <v>73</v>
      </c>
      <c r="G1083" t="str">
        <f>IF(Table14[[#This Row],[Vendor]]=Table14[[#This Row],[Previous Vendor (from Fund Year 2025 in SF)]],"SAME","DIFFERENT VENDOR")</f>
        <v>SAME</v>
      </c>
      <c r="H1083" t="s">
        <v>4407</v>
      </c>
      <c r="I1083" t="s">
        <v>4408</v>
      </c>
      <c r="J1083" t="s">
        <v>4409</v>
      </c>
      <c r="K1083" t="s">
        <v>31</v>
      </c>
      <c r="L1083" t="s">
        <v>31</v>
      </c>
      <c r="M1083" t="s">
        <v>8122</v>
      </c>
      <c r="N1083">
        <v>4</v>
      </c>
      <c r="O1083" t="s">
        <v>8160</v>
      </c>
      <c r="P1083" t="s">
        <v>8576</v>
      </c>
      <c r="Q1083" s="2">
        <v>46204</v>
      </c>
      <c r="R1083" t="s">
        <v>4413</v>
      </c>
      <c r="S1083" t="s">
        <v>4414</v>
      </c>
      <c r="T1083" t="s">
        <v>4415</v>
      </c>
      <c r="U1083" t="s">
        <v>185</v>
      </c>
      <c r="V1083" t="s">
        <v>36</v>
      </c>
      <c r="W1083" t="s">
        <v>186</v>
      </c>
      <c r="X1083" t="s">
        <v>4446</v>
      </c>
      <c r="Y1083" t="s">
        <v>4447</v>
      </c>
      <c r="Z1083" t="s">
        <v>4448</v>
      </c>
      <c r="AA1083" t="s">
        <v>206</v>
      </c>
      <c r="AB1083" t="s">
        <v>36</v>
      </c>
      <c r="AC1083" t="s">
        <v>207</v>
      </c>
      <c r="AD1083" t="s">
        <v>147</v>
      </c>
      <c r="AE1083" t="s">
        <v>41</v>
      </c>
      <c r="AF1083" t="s">
        <v>8583</v>
      </c>
      <c r="AG1083" s="8">
        <v>0</v>
      </c>
      <c r="AH1083" s="8">
        <v>0</v>
      </c>
      <c r="AI1083" s="8">
        <v>575</v>
      </c>
      <c r="AJ1083" s="8">
        <v>0</v>
      </c>
      <c r="AK1083" t="s">
        <v>8568</v>
      </c>
    </row>
    <row r="1084" spans="1:37" x14ac:dyDescent="0.25">
      <c r="A1084">
        <v>5610</v>
      </c>
      <c r="B1084">
        <v>5</v>
      </c>
      <c r="C1084">
        <v>5</v>
      </c>
      <c r="D1084" t="str">
        <f>IF(Table14[[#This Row],[Round]]=Table14[[#This Row],[Round in Funding Year 2025]],"SAME","DIFFERENT")</f>
        <v>SAME</v>
      </c>
      <c r="E1084" t="s">
        <v>42</v>
      </c>
      <c r="F1084" t="s">
        <v>42</v>
      </c>
      <c r="G1084" t="str">
        <f>IF(Table14[[#This Row],[Vendor]]=Table14[[#This Row],[Previous Vendor (from Fund Year 2025 in SF)]],"SAME","DIFFERENT VENDOR")</f>
        <v>SAME</v>
      </c>
      <c r="H1084" t="s">
        <v>4407</v>
      </c>
      <c r="I1084" t="s">
        <v>4408</v>
      </c>
      <c r="J1084" t="s">
        <v>4409</v>
      </c>
      <c r="K1084" t="s">
        <v>31</v>
      </c>
      <c r="L1084" t="s">
        <v>31</v>
      </c>
      <c r="M1084" t="s">
        <v>8122</v>
      </c>
      <c r="N1084">
        <v>4</v>
      </c>
      <c r="O1084" t="s">
        <v>8160</v>
      </c>
      <c r="P1084" t="s">
        <v>8576</v>
      </c>
      <c r="Q1084" s="2">
        <v>46204</v>
      </c>
      <c r="R1084" t="s">
        <v>5499</v>
      </c>
      <c r="S1084" t="s">
        <v>5500</v>
      </c>
      <c r="T1084" t="s">
        <v>5501</v>
      </c>
      <c r="U1084" t="s">
        <v>185</v>
      </c>
      <c r="V1084" t="s">
        <v>36</v>
      </c>
      <c r="W1084" t="s">
        <v>186</v>
      </c>
      <c r="X1084" t="s">
        <v>4413</v>
      </c>
      <c r="Y1084" t="s">
        <v>4414</v>
      </c>
      <c r="Z1084" t="s">
        <v>4415</v>
      </c>
      <c r="AA1084" t="s">
        <v>185</v>
      </c>
      <c r="AB1084" t="s">
        <v>36</v>
      </c>
      <c r="AC1084" t="s">
        <v>186</v>
      </c>
      <c r="AD1084" t="s">
        <v>147</v>
      </c>
      <c r="AE1084" t="s">
        <v>41</v>
      </c>
      <c r="AF1084" t="s">
        <v>8583</v>
      </c>
      <c r="AG1084" s="8">
        <v>0</v>
      </c>
      <c r="AH1084" s="8">
        <v>0</v>
      </c>
      <c r="AI1084" s="8">
        <v>395</v>
      </c>
      <c r="AJ1084" s="8">
        <v>0</v>
      </c>
      <c r="AK1084" t="s">
        <v>8568</v>
      </c>
    </row>
    <row r="1085" spans="1:37" x14ac:dyDescent="0.25">
      <c r="A1085">
        <v>1420</v>
      </c>
      <c r="B1085">
        <v>3</v>
      </c>
      <c r="C1085">
        <v>3</v>
      </c>
      <c r="D1085" t="str">
        <f>IF(Table14[[#This Row],[Round]]=Table14[[#This Row],[Round in Funding Year 2025]],"SAME","DIFFERENT")</f>
        <v>SAME</v>
      </c>
      <c r="E1085" t="s">
        <v>42</v>
      </c>
      <c r="F1085" t="s">
        <v>42</v>
      </c>
      <c r="G1085" t="str">
        <f>IF(Table14[[#This Row],[Vendor]]=Table14[[#This Row],[Previous Vendor (from Fund Year 2025 in SF)]],"SAME","DIFFERENT VENDOR")</f>
        <v>SAME</v>
      </c>
      <c r="H1085" t="s">
        <v>1759</v>
      </c>
      <c r="I1085" t="s">
        <v>1760</v>
      </c>
      <c r="J1085" t="s">
        <v>1761</v>
      </c>
      <c r="K1085" t="s">
        <v>77</v>
      </c>
      <c r="L1085" t="s">
        <v>77</v>
      </c>
      <c r="M1085" t="s">
        <v>8122</v>
      </c>
      <c r="N1085">
        <v>2</v>
      </c>
      <c r="O1085" t="s">
        <v>8159</v>
      </c>
      <c r="P1085" t="s">
        <v>8574</v>
      </c>
      <c r="Q1085" s="2">
        <v>46204</v>
      </c>
      <c r="R1085" t="s">
        <v>1770</v>
      </c>
      <c r="S1085" t="s">
        <v>1771</v>
      </c>
      <c r="T1085" t="s">
        <v>1772</v>
      </c>
      <c r="U1085" t="s">
        <v>1765</v>
      </c>
      <c r="V1085" t="s">
        <v>36</v>
      </c>
      <c r="W1085" t="s">
        <v>1766</v>
      </c>
      <c r="X1085" t="s">
        <v>52</v>
      </c>
      <c r="AB1085" t="s">
        <v>36</v>
      </c>
      <c r="AD1085" t="s">
        <v>147</v>
      </c>
      <c r="AE1085" t="s">
        <v>26</v>
      </c>
      <c r="AF1085" t="s">
        <v>8583</v>
      </c>
      <c r="AG1085" s="8">
        <v>0</v>
      </c>
      <c r="AH1085" s="8">
        <v>0</v>
      </c>
      <c r="AI1085" s="8">
        <v>449</v>
      </c>
      <c r="AJ1085" s="8">
        <v>0</v>
      </c>
      <c r="AK1085" t="s">
        <v>8568</v>
      </c>
    </row>
    <row r="1086" spans="1:37" x14ac:dyDescent="0.25">
      <c r="A1086">
        <v>1421</v>
      </c>
      <c r="B1086">
        <v>3</v>
      </c>
      <c r="C1086">
        <v>3</v>
      </c>
      <c r="D1086" t="str">
        <f>IF(Table14[[#This Row],[Round]]=Table14[[#This Row],[Round in Funding Year 2025]],"SAME","DIFFERENT")</f>
        <v>SAME</v>
      </c>
      <c r="E1086" t="s">
        <v>42</v>
      </c>
      <c r="F1086" t="s">
        <v>42</v>
      </c>
      <c r="G1086" t="str">
        <f>IF(Table14[[#This Row],[Vendor]]=Table14[[#This Row],[Previous Vendor (from Fund Year 2025 in SF)]],"SAME","DIFFERENT VENDOR")</f>
        <v>SAME</v>
      </c>
      <c r="H1086" t="s">
        <v>1759</v>
      </c>
      <c r="I1086" t="s">
        <v>1760</v>
      </c>
      <c r="J1086" t="s">
        <v>1761</v>
      </c>
      <c r="K1086" t="s">
        <v>31</v>
      </c>
      <c r="L1086" t="s">
        <v>31</v>
      </c>
      <c r="M1086" t="s">
        <v>8122</v>
      </c>
      <c r="N1086">
        <v>2</v>
      </c>
      <c r="O1086" t="s">
        <v>8159</v>
      </c>
      <c r="P1086" t="s">
        <v>8574</v>
      </c>
      <c r="Q1086" s="2">
        <v>46204</v>
      </c>
      <c r="R1086" t="s">
        <v>1762</v>
      </c>
      <c r="S1086" t="s">
        <v>1763</v>
      </c>
      <c r="T1086" t="s">
        <v>1764</v>
      </c>
      <c r="U1086" t="s">
        <v>1765</v>
      </c>
      <c r="V1086" t="s">
        <v>36</v>
      </c>
      <c r="W1086" t="s">
        <v>1766</v>
      </c>
      <c r="X1086" t="s">
        <v>1767</v>
      </c>
      <c r="Y1086" t="s">
        <v>1768</v>
      </c>
      <c r="Z1086" t="s">
        <v>1769</v>
      </c>
      <c r="AA1086" t="s">
        <v>1765</v>
      </c>
      <c r="AB1086" t="s">
        <v>36</v>
      </c>
      <c r="AC1086" t="s">
        <v>1766</v>
      </c>
      <c r="AD1086" t="s">
        <v>147</v>
      </c>
      <c r="AE1086" t="s">
        <v>41</v>
      </c>
      <c r="AF1086" t="s">
        <v>8583</v>
      </c>
      <c r="AG1086" s="8">
        <v>0</v>
      </c>
      <c r="AH1086" s="8">
        <v>0</v>
      </c>
      <c r="AI1086" s="8">
        <v>629</v>
      </c>
      <c r="AJ1086" s="8">
        <v>0</v>
      </c>
      <c r="AK1086" t="s">
        <v>8568</v>
      </c>
    </row>
    <row r="1087" spans="1:37" x14ac:dyDescent="0.25">
      <c r="A1087">
        <v>1422</v>
      </c>
      <c r="B1087">
        <v>3</v>
      </c>
      <c r="C1087">
        <v>3</v>
      </c>
      <c r="D1087" t="str">
        <f>IF(Table14[[#This Row],[Round]]=Table14[[#This Row],[Round in Funding Year 2025]],"SAME","DIFFERENT")</f>
        <v>SAME</v>
      </c>
      <c r="E1087" t="s">
        <v>42</v>
      </c>
      <c r="F1087" t="s">
        <v>42</v>
      </c>
      <c r="G1087" t="str">
        <f>IF(Table14[[#This Row],[Vendor]]=Table14[[#This Row],[Previous Vendor (from Fund Year 2025 in SF)]],"SAME","DIFFERENT VENDOR")</f>
        <v>SAME</v>
      </c>
      <c r="H1087" t="s">
        <v>1759</v>
      </c>
      <c r="I1087" t="s">
        <v>1760</v>
      </c>
      <c r="J1087" t="s">
        <v>1761</v>
      </c>
      <c r="K1087" t="s">
        <v>31</v>
      </c>
      <c r="L1087" t="s">
        <v>31</v>
      </c>
      <c r="M1087" t="s">
        <v>8122</v>
      </c>
      <c r="N1087">
        <v>2</v>
      </c>
      <c r="O1087" t="s">
        <v>8159</v>
      </c>
      <c r="P1087" t="s">
        <v>8574</v>
      </c>
      <c r="Q1087" s="2">
        <v>46204</v>
      </c>
      <c r="R1087" t="s">
        <v>1780</v>
      </c>
      <c r="S1087" t="s">
        <v>1781</v>
      </c>
      <c r="T1087" t="s">
        <v>1782</v>
      </c>
      <c r="U1087" t="s">
        <v>1765</v>
      </c>
      <c r="V1087" t="s">
        <v>36</v>
      </c>
      <c r="W1087" t="s">
        <v>1766</v>
      </c>
      <c r="X1087" t="s">
        <v>1767</v>
      </c>
      <c r="Y1087" t="s">
        <v>1768</v>
      </c>
      <c r="Z1087" t="s">
        <v>1769</v>
      </c>
      <c r="AA1087" t="s">
        <v>1765</v>
      </c>
      <c r="AB1087" t="s">
        <v>36</v>
      </c>
      <c r="AC1087" t="s">
        <v>1766</v>
      </c>
      <c r="AD1087" t="s">
        <v>147</v>
      </c>
      <c r="AE1087" t="s">
        <v>41</v>
      </c>
      <c r="AF1087" t="s">
        <v>8583</v>
      </c>
      <c r="AG1087" s="8">
        <v>0</v>
      </c>
      <c r="AH1087" s="8">
        <v>0</v>
      </c>
      <c r="AI1087" s="8">
        <v>629</v>
      </c>
      <c r="AJ1087" s="8">
        <v>0</v>
      </c>
      <c r="AK1087" t="s">
        <v>8568</v>
      </c>
    </row>
    <row r="1088" spans="1:37" x14ac:dyDescent="0.25">
      <c r="A1088">
        <v>1423</v>
      </c>
      <c r="B1088">
        <v>3</v>
      </c>
      <c r="C1088">
        <v>3</v>
      </c>
      <c r="D1088" t="str">
        <f>IF(Table14[[#This Row],[Round]]=Table14[[#This Row],[Round in Funding Year 2025]],"SAME","DIFFERENT")</f>
        <v>SAME</v>
      </c>
      <c r="E1088" t="s">
        <v>42</v>
      </c>
      <c r="F1088" t="s">
        <v>42</v>
      </c>
      <c r="G1088" t="str">
        <f>IF(Table14[[#This Row],[Vendor]]=Table14[[#This Row],[Previous Vendor (from Fund Year 2025 in SF)]],"SAME","DIFFERENT VENDOR")</f>
        <v>SAME</v>
      </c>
      <c r="H1088" t="s">
        <v>1759</v>
      </c>
      <c r="I1088" t="s">
        <v>1760</v>
      </c>
      <c r="J1088" t="s">
        <v>1761</v>
      </c>
      <c r="K1088" t="s">
        <v>31</v>
      </c>
      <c r="L1088" t="s">
        <v>31</v>
      </c>
      <c r="M1088" t="s">
        <v>8122</v>
      </c>
      <c r="N1088">
        <v>2</v>
      </c>
      <c r="O1088" t="s">
        <v>8159</v>
      </c>
      <c r="P1088" t="s">
        <v>8574</v>
      </c>
      <c r="Q1088" s="2">
        <v>46204</v>
      </c>
      <c r="R1088" t="s">
        <v>1767</v>
      </c>
      <c r="S1088" t="s">
        <v>1768</v>
      </c>
      <c r="T1088" t="s">
        <v>1769</v>
      </c>
      <c r="U1088" t="s">
        <v>1765</v>
      </c>
      <c r="V1088" t="s">
        <v>36</v>
      </c>
      <c r="W1088" t="s">
        <v>1766</v>
      </c>
      <c r="X1088" t="s">
        <v>52</v>
      </c>
      <c r="AB1088" t="s">
        <v>36</v>
      </c>
      <c r="AD1088" t="s">
        <v>147</v>
      </c>
      <c r="AE1088" t="s">
        <v>26</v>
      </c>
      <c r="AF1088" t="s">
        <v>8583</v>
      </c>
      <c r="AG1088" s="8">
        <v>0</v>
      </c>
      <c r="AH1088" s="8">
        <v>0</v>
      </c>
      <c r="AI1088" s="8">
        <v>629</v>
      </c>
      <c r="AJ1088" s="8">
        <v>0</v>
      </c>
      <c r="AK1088" t="s">
        <v>8568</v>
      </c>
    </row>
    <row r="1089" spans="1:37" x14ac:dyDescent="0.25">
      <c r="A1089">
        <v>1424</v>
      </c>
      <c r="B1089">
        <v>3</v>
      </c>
      <c r="C1089">
        <v>3</v>
      </c>
      <c r="D1089" t="str">
        <f>IF(Table14[[#This Row],[Round]]=Table14[[#This Row],[Round in Funding Year 2025]],"SAME","DIFFERENT")</f>
        <v>SAME</v>
      </c>
      <c r="E1089" t="s">
        <v>42</v>
      </c>
      <c r="F1089" t="s">
        <v>42</v>
      </c>
      <c r="G1089" t="str">
        <f>IF(Table14[[#This Row],[Vendor]]=Table14[[#This Row],[Previous Vendor (from Fund Year 2025 in SF)]],"SAME","DIFFERENT VENDOR")</f>
        <v>SAME</v>
      </c>
      <c r="H1089" t="s">
        <v>1759</v>
      </c>
      <c r="I1089" t="s">
        <v>1760</v>
      </c>
      <c r="J1089" t="s">
        <v>1761</v>
      </c>
      <c r="K1089" t="s">
        <v>31</v>
      </c>
      <c r="L1089" t="s">
        <v>31</v>
      </c>
      <c r="M1089" t="s">
        <v>8122</v>
      </c>
      <c r="N1089">
        <v>2</v>
      </c>
      <c r="O1089" t="s">
        <v>8159</v>
      </c>
      <c r="P1089" t="s">
        <v>8574</v>
      </c>
      <c r="Q1089" s="2">
        <v>46204</v>
      </c>
      <c r="R1089" t="s">
        <v>1767</v>
      </c>
      <c r="S1089" t="s">
        <v>1768</v>
      </c>
      <c r="T1089" t="s">
        <v>1769</v>
      </c>
      <c r="U1089" t="s">
        <v>1765</v>
      </c>
      <c r="V1089" t="s">
        <v>36</v>
      </c>
      <c r="W1089" t="s">
        <v>1766</v>
      </c>
      <c r="X1089" t="s">
        <v>1770</v>
      </c>
      <c r="Y1089" t="s">
        <v>1771</v>
      </c>
      <c r="Z1089" t="s">
        <v>1772</v>
      </c>
      <c r="AA1089" t="s">
        <v>1765</v>
      </c>
      <c r="AB1089" t="s">
        <v>36</v>
      </c>
      <c r="AC1089" t="s">
        <v>1766</v>
      </c>
      <c r="AD1089" t="s">
        <v>147</v>
      </c>
      <c r="AE1089" t="s">
        <v>41</v>
      </c>
      <c r="AF1089" t="s">
        <v>8583</v>
      </c>
      <c r="AG1089" s="8">
        <v>0</v>
      </c>
      <c r="AH1089" s="8">
        <v>0</v>
      </c>
      <c r="AI1089" s="8">
        <v>629</v>
      </c>
      <c r="AJ1089" s="8">
        <v>0</v>
      </c>
      <c r="AK1089" t="s">
        <v>8568</v>
      </c>
    </row>
    <row r="1090" spans="1:37" x14ac:dyDescent="0.25">
      <c r="A1090">
        <v>5199</v>
      </c>
      <c r="B1090">
        <v>4</v>
      </c>
      <c r="C1090">
        <v>4</v>
      </c>
      <c r="D1090" t="str">
        <f>IF(Table14[[#This Row],[Round]]=Table14[[#This Row],[Round in Funding Year 2025]],"SAME","DIFFERENT")</f>
        <v>SAME</v>
      </c>
      <c r="E1090" t="s">
        <v>73</v>
      </c>
      <c r="F1090" t="s">
        <v>73</v>
      </c>
      <c r="G1090" t="str">
        <f>IF(Table14[[#This Row],[Vendor]]=Table14[[#This Row],[Previous Vendor (from Fund Year 2025 in SF)]],"SAME","DIFFERENT VENDOR")</f>
        <v>SAME</v>
      </c>
      <c r="H1090" t="s">
        <v>5913</v>
      </c>
      <c r="I1090" t="s">
        <v>5914</v>
      </c>
      <c r="J1090" t="s">
        <v>5915</v>
      </c>
      <c r="K1090" t="s">
        <v>31</v>
      </c>
      <c r="M1090" t="s">
        <v>8118</v>
      </c>
      <c r="N1090">
        <v>2</v>
      </c>
      <c r="O1090" t="s">
        <v>8159</v>
      </c>
      <c r="P1090" t="s">
        <v>8574</v>
      </c>
      <c r="Q1090" s="2">
        <v>46204</v>
      </c>
      <c r="R1090" t="s">
        <v>5916</v>
      </c>
      <c r="S1090" t="s">
        <v>5917</v>
      </c>
      <c r="T1090" t="s">
        <v>5918</v>
      </c>
      <c r="U1090" t="s">
        <v>5919</v>
      </c>
      <c r="V1090" t="s">
        <v>36</v>
      </c>
      <c r="W1090" t="s">
        <v>5920</v>
      </c>
      <c r="X1090" t="s">
        <v>52</v>
      </c>
      <c r="AB1090" t="s">
        <v>36</v>
      </c>
      <c r="AD1090" t="s">
        <v>147</v>
      </c>
      <c r="AE1090" t="s">
        <v>26</v>
      </c>
      <c r="AF1090" t="s">
        <v>8166</v>
      </c>
      <c r="AG1090" s="8">
        <v>0</v>
      </c>
      <c r="AH1090" s="8">
        <v>0</v>
      </c>
      <c r="AI1090" s="8">
        <v>575</v>
      </c>
      <c r="AJ1090" s="8">
        <v>0</v>
      </c>
      <c r="AK1090" t="s">
        <v>8568</v>
      </c>
    </row>
    <row r="1091" spans="1:37" x14ac:dyDescent="0.25">
      <c r="A1091">
        <v>345</v>
      </c>
      <c r="B1091">
        <v>5</v>
      </c>
      <c r="C1091">
        <v>5</v>
      </c>
      <c r="D1091" t="str">
        <f>IF(Table14[[#This Row],[Round]]=Table14[[#This Row],[Round in Funding Year 2025]],"SAME","DIFFERENT")</f>
        <v>SAME</v>
      </c>
      <c r="E1091" t="s">
        <v>73</v>
      </c>
      <c r="F1091" t="s">
        <v>73</v>
      </c>
      <c r="G1091" t="str">
        <f>IF(Table14[[#This Row],[Vendor]]=Table14[[#This Row],[Previous Vendor (from Fund Year 2025 in SF)]],"SAME","DIFFERENT VENDOR")</f>
        <v>SAME</v>
      </c>
      <c r="H1091" t="s">
        <v>5421</v>
      </c>
      <c r="I1091" t="s">
        <v>5422</v>
      </c>
      <c r="J1091" t="s">
        <v>5423</v>
      </c>
      <c r="K1091" t="s">
        <v>159</v>
      </c>
      <c r="L1091" t="s">
        <v>159</v>
      </c>
      <c r="M1091" t="s">
        <v>8122</v>
      </c>
      <c r="N1091">
        <v>4</v>
      </c>
      <c r="O1091" t="s">
        <v>8160</v>
      </c>
      <c r="P1091" t="s">
        <v>8576</v>
      </c>
      <c r="Q1091" s="2">
        <v>46204</v>
      </c>
      <c r="R1091" t="s">
        <v>5424</v>
      </c>
      <c r="S1091" t="s">
        <v>5425</v>
      </c>
      <c r="T1091" t="s">
        <v>5426</v>
      </c>
      <c r="U1091" t="s">
        <v>5427</v>
      </c>
      <c r="V1091" t="s">
        <v>36</v>
      </c>
      <c r="W1091" t="s">
        <v>5158</v>
      </c>
      <c r="X1091" t="s">
        <v>52</v>
      </c>
      <c r="AB1091" t="s">
        <v>36</v>
      </c>
      <c r="AD1091" t="s">
        <v>147</v>
      </c>
      <c r="AE1091" t="s">
        <v>26</v>
      </c>
      <c r="AF1091" t="s">
        <v>8583</v>
      </c>
      <c r="AG1091" s="8">
        <v>0</v>
      </c>
      <c r="AH1091" s="8">
        <v>0</v>
      </c>
      <c r="AI1091" s="8">
        <v>244.63</v>
      </c>
      <c r="AJ1091" s="8">
        <v>0</v>
      </c>
      <c r="AK1091" t="s">
        <v>8568</v>
      </c>
    </row>
    <row r="1092" spans="1:37" x14ac:dyDescent="0.25">
      <c r="A1092">
        <v>5140</v>
      </c>
      <c r="B1092">
        <v>5</v>
      </c>
      <c r="C1092">
        <v>5</v>
      </c>
      <c r="D1092" t="str">
        <f>IF(Table14[[#This Row],[Round]]=Table14[[#This Row],[Round in Funding Year 2025]],"SAME","DIFFERENT")</f>
        <v>SAME</v>
      </c>
      <c r="E1092" t="s">
        <v>42</v>
      </c>
      <c r="F1092" t="s">
        <v>42</v>
      </c>
      <c r="G1092" t="str">
        <f>IF(Table14[[#This Row],[Vendor]]=Table14[[#This Row],[Previous Vendor (from Fund Year 2025 in SF)]],"SAME","DIFFERENT VENDOR")</f>
        <v>SAME</v>
      </c>
      <c r="H1092" t="s">
        <v>3786</v>
      </c>
      <c r="I1092" t="s">
        <v>3787</v>
      </c>
      <c r="J1092" t="s">
        <v>3786</v>
      </c>
      <c r="K1092" t="s">
        <v>25</v>
      </c>
      <c r="L1092" t="s">
        <v>25</v>
      </c>
      <c r="M1092" t="s">
        <v>8122</v>
      </c>
      <c r="N1092">
        <v>3</v>
      </c>
      <c r="O1092" t="s">
        <v>8149</v>
      </c>
      <c r="P1092" t="s">
        <v>8575</v>
      </c>
      <c r="Q1092" s="2">
        <v>46204</v>
      </c>
      <c r="R1092" t="s">
        <v>3788</v>
      </c>
      <c r="S1092" t="s">
        <v>3789</v>
      </c>
      <c r="T1092" t="s">
        <v>3790</v>
      </c>
      <c r="U1092" t="s">
        <v>3791</v>
      </c>
      <c r="V1092" t="s">
        <v>36</v>
      </c>
      <c r="W1092" t="s">
        <v>3792</v>
      </c>
      <c r="X1092" t="s">
        <v>52</v>
      </c>
      <c r="AB1092" t="s">
        <v>36</v>
      </c>
      <c r="AD1092" t="s">
        <v>147</v>
      </c>
      <c r="AE1092" t="s">
        <v>26</v>
      </c>
      <c r="AF1092" t="s">
        <v>8583</v>
      </c>
      <c r="AG1092" s="8">
        <v>0</v>
      </c>
      <c r="AH1092" s="8">
        <v>0</v>
      </c>
      <c r="AI1092" s="8">
        <v>380</v>
      </c>
      <c r="AJ1092" s="8">
        <v>0</v>
      </c>
      <c r="AK1092" t="s">
        <v>8568</v>
      </c>
    </row>
    <row r="1093" spans="1:37" x14ac:dyDescent="0.25">
      <c r="A1093">
        <v>4003</v>
      </c>
      <c r="B1093">
        <v>4</v>
      </c>
      <c r="C1093">
        <v>4</v>
      </c>
      <c r="D1093" t="str">
        <f>IF(Table14[[#This Row],[Round]]=Table14[[#This Row],[Round in Funding Year 2025]],"SAME","DIFFERENT")</f>
        <v>SAME</v>
      </c>
      <c r="E1093" t="s">
        <v>1726</v>
      </c>
      <c r="F1093" t="s">
        <v>1726</v>
      </c>
      <c r="G1093" t="str">
        <f>IF(Table14[[#This Row],[Vendor]]=Table14[[#This Row],[Previous Vendor (from Fund Year 2025 in SF)]],"SAME","DIFFERENT VENDOR")</f>
        <v>SAME</v>
      </c>
      <c r="H1093" t="s">
        <v>362</v>
      </c>
      <c r="I1093" t="s">
        <v>363</v>
      </c>
      <c r="J1093" t="s">
        <v>364</v>
      </c>
      <c r="K1093" t="s">
        <v>25</v>
      </c>
      <c r="L1093" t="s">
        <v>25</v>
      </c>
      <c r="M1093" t="s">
        <v>8122</v>
      </c>
      <c r="N1093">
        <v>8</v>
      </c>
      <c r="O1093" t="s">
        <v>8153</v>
      </c>
      <c r="P1093" t="s">
        <v>8580</v>
      </c>
      <c r="Q1093" s="2">
        <v>46204</v>
      </c>
      <c r="R1093" t="s">
        <v>6747</v>
      </c>
      <c r="S1093" t="s">
        <v>6748</v>
      </c>
      <c r="T1093" t="s">
        <v>6749</v>
      </c>
      <c r="U1093" t="s">
        <v>368</v>
      </c>
      <c r="V1093" t="s">
        <v>36</v>
      </c>
      <c r="W1093" t="s">
        <v>369</v>
      </c>
      <c r="X1093" t="s">
        <v>370</v>
      </c>
      <c r="Y1093" t="s">
        <v>371</v>
      </c>
      <c r="Z1093" t="s">
        <v>372</v>
      </c>
      <c r="AA1093" t="s">
        <v>368</v>
      </c>
      <c r="AB1093" t="s">
        <v>36</v>
      </c>
      <c r="AC1093" t="s">
        <v>369</v>
      </c>
      <c r="AD1093" t="s">
        <v>147</v>
      </c>
      <c r="AE1093" t="s">
        <v>41</v>
      </c>
      <c r="AF1093" t="s">
        <v>8583</v>
      </c>
      <c r="AG1093" s="8">
        <v>0</v>
      </c>
      <c r="AH1093" s="8">
        <v>0</v>
      </c>
      <c r="AI1093" s="8">
        <v>1450</v>
      </c>
      <c r="AJ1093" s="8">
        <v>0</v>
      </c>
      <c r="AK1093" t="s">
        <v>8568</v>
      </c>
    </row>
    <row r="1094" spans="1:37" x14ac:dyDescent="0.25">
      <c r="A1094">
        <v>4004</v>
      </c>
      <c r="B1094">
        <v>4</v>
      </c>
      <c r="C1094">
        <v>4</v>
      </c>
      <c r="D1094" t="str">
        <f>IF(Table14[[#This Row],[Round]]=Table14[[#This Row],[Round in Funding Year 2025]],"SAME","DIFFERENT")</f>
        <v>SAME</v>
      </c>
      <c r="E1094" t="s">
        <v>1726</v>
      </c>
      <c r="F1094" t="s">
        <v>1726</v>
      </c>
      <c r="G1094" t="str">
        <f>IF(Table14[[#This Row],[Vendor]]=Table14[[#This Row],[Previous Vendor (from Fund Year 2025 in SF)]],"SAME","DIFFERENT VENDOR")</f>
        <v>SAME</v>
      </c>
      <c r="H1094" t="s">
        <v>362</v>
      </c>
      <c r="I1094" t="s">
        <v>363</v>
      </c>
      <c r="J1094" t="s">
        <v>364</v>
      </c>
      <c r="K1094" t="s">
        <v>25</v>
      </c>
      <c r="L1094" t="s">
        <v>25</v>
      </c>
      <c r="M1094" t="s">
        <v>8122</v>
      </c>
      <c r="N1094">
        <v>8</v>
      </c>
      <c r="O1094" t="s">
        <v>8153</v>
      </c>
      <c r="P1094" t="s">
        <v>8580</v>
      </c>
      <c r="Q1094" s="2">
        <v>46204</v>
      </c>
      <c r="R1094" t="s">
        <v>6750</v>
      </c>
      <c r="S1094" t="s">
        <v>6751</v>
      </c>
      <c r="T1094" t="s">
        <v>6752</v>
      </c>
      <c r="U1094" t="s">
        <v>368</v>
      </c>
      <c r="V1094" t="s">
        <v>36</v>
      </c>
      <c r="W1094" t="s">
        <v>369</v>
      </c>
      <c r="X1094" t="s">
        <v>370</v>
      </c>
      <c r="Y1094" t="s">
        <v>371</v>
      </c>
      <c r="Z1094" t="s">
        <v>372</v>
      </c>
      <c r="AA1094" t="s">
        <v>368</v>
      </c>
      <c r="AB1094" t="s">
        <v>36</v>
      </c>
      <c r="AC1094" t="s">
        <v>369</v>
      </c>
      <c r="AD1094" t="s">
        <v>147</v>
      </c>
      <c r="AE1094" t="s">
        <v>41</v>
      </c>
      <c r="AF1094" t="s">
        <v>8583</v>
      </c>
      <c r="AG1094" s="8">
        <v>0</v>
      </c>
      <c r="AH1094" s="8">
        <v>0</v>
      </c>
      <c r="AI1094" s="8">
        <v>1450</v>
      </c>
      <c r="AJ1094" s="8">
        <v>0</v>
      </c>
      <c r="AK1094" t="s">
        <v>8568</v>
      </c>
    </row>
    <row r="1095" spans="1:37" x14ac:dyDescent="0.25">
      <c r="A1095">
        <v>348</v>
      </c>
      <c r="B1095">
        <v>5</v>
      </c>
      <c r="C1095">
        <v>5</v>
      </c>
      <c r="D1095" t="str">
        <f>IF(Table14[[#This Row],[Round]]=Table14[[#This Row],[Round in Funding Year 2025]],"SAME","DIFFERENT")</f>
        <v>SAME</v>
      </c>
      <c r="E1095" t="s">
        <v>1630</v>
      </c>
      <c r="F1095" t="s">
        <v>1630</v>
      </c>
      <c r="G1095" t="str">
        <f>IF(Table14[[#This Row],[Vendor]]=Table14[[#This Row],[Previous Vendor (from Fund Year 2025 in SF)]],"SAME","DIFFERENT VENDOR")</f>
        <v>SAME</v>
      </c>
      <c r="H1095" t="s">
        <v>362</v>
      </c>
      <c r="I1095" t="s">
        <v>363</v>
      </c>
      <c r="J1095" t="s">
        <v>364</v>
      </c>
      <c r="K1095" t="s">
        <v>25</v>
      </c>
      <c r="L1095" t="s">
        <v>77</v>
      </c>
      <c r="M1095" t="s">
        <v>8119</v>
      </c>
      <c r="N1095">
        <v>8</v>
      </c>
      <c r="O1095" t="s">
        <v>8153</v>
      </c>
      <c r="P1095" t="s">
        <v>8580</v>
      </c>
      <c r="Q1095" s="2">
        <v>46204</v>
      </c>
      <c r="R1095" t="s">
        <v>6717</v>
      </c>
      <c r="S1095" t="s">
        <v>6718</v>
      </c>
      <c r="T1095" t="s">
        <v>6719</v>
      </c>
      <c r="U1095" t="s">
        <v>368</v>
      </c>
      <c r="V1095" t="s">
        <v>36</v>
      </c>
      <c r="W1095" t="s">
        <v>369</v>
      </c>
      <c r="X1095" t="s">
        <v>370</v>
      </c>
      <c r="Y1095" t="s">
        <v>371</v>
      </c>
      <c r="Z1095" t="s">
        <v>372</v>
      </c>
      <c r="AA1095" t="s">
        <v>368</v>
      </c>
      <c r="AB1095" t="s">
        <v>36</v>
      </c>
      <c r="AC1095" t="s">
        <v>369</v>
      </c>
      <c r="AD1095" t="s">
        <v>147</v>
      </c>
      <c r="AE1095" t="s">
        <v>41</v>
      </c>
      <c r="AF1095" t="s">
        <v>8585</v>
      </c>
      <c r="AG1095" s="8">
        <v>0</v>
      </c>
      <c r="AH1095" s="8">
        <v>0</v>
      </c>
      <c r="AI1095" s="8">
        <v>750</v>
      </c>
      <c r="AJ1095" s="8">
        <v>0</v>
      </c>
      <c r="AK1095" t="s">
        <v>8568</v>
      </c>
    </row>
    <row r="1096" spans="1:37" x14ac:dyDescent="0.25">
      <c r="A1096">
        <v>4206</v>
      </c>
      <c r="B1096">
        <v>6</v>
      </c>
      <c r="C1096">
        <v>6</v>
      </c>
      <c r="D1096" t="str">
        <f>IF(Table14[[#This Row],[Round]]=Table14[[#This Row],[Round in Funding Year 2025]],"SAME","DIFFERENT")</f>
        <v>SAME</v>
      </c>
      <c r="E1096" t="s">
        <v>291</v>
      </c>
      <c r="F1096" t="s">
        <v>291</v>
      </c>
      <c r="G1096" t="str">
        <f>IF(Table14[[#This Row],[Vendor]]=Table14[[#This Row],[Previous Vendor (from Fund Year 2025 in SF)]],"SAME","DIFFERENT VENDOR")</f>
        <v>SAME</v>
      </c>
      <c r="H1096" t="s">
        <v>362</v>
      </c>
      <c r="I1096" t="s">
        <v>363</v>
      </c>
      <c r="J1096" t="s">
        <v>364</v>
      </c>
      <c r="K1096" t="s">
        <v>25</v>
      </c>
      <c r="L1096" t="s">
        <v>77</v>
      </c>
      <c r="M1096" t="s">
        <v>8119</v>
      </c>
      <c r="N1096">
        <v>8</v>
      </c>
      <c r="O1096" t="s">
        <v>8153</v>
      </c>
      <c r="P1096" t="s">
        <v>8580</v>
      </c>
      <c r="Q1096" s="2">
        <v>46204</v>
      </c>
      <c r="R1096" t="s">
        <v>365</v>
      </c>
      <c r="S1096" t="s">
        <v>366</v>
      </c>
      <c r="T1096" t="s">
        <v>367</v>
      </c>
      <c r="U1096" t="s">
        <v>368</v>
      </c>
      <c r="V1096" t="s">
        <v>36</v>
      </c>
      <c r="W1096" t="s">
        <v>369</v>
      </c>
      <c r="X1096" t="s">
        <v>370</v>
      </c>
      <c r="Y1096" t="s">
        <v>371</v>
      </c>
      <c r="Z1096" t="s">
        <v>372</v>
      </c>
      <c r="AA1096" t="s">
        <v>368</v>
      </c>
      <c r="AB1096" t="s">
        <v>36</v>
      </c>
      <c r="AC1096" t="s">
        <v>369</v>
      </c>
      <c r="AD1096" t="s">
        <v>147</v>
      </c>
      <c r="AE1096" t="s">
        <v>41</v>
      </c>
      <c r="AF1096" t="s">
        <v>8585</v>
      </c>
      <c r="AG1096" s="8">
        <v>0</v>
      </c>
      <c r="AH1096" s="8">
        <v>0</v>
      </c>
      <c r="AI1096" s="8">
        <v>2543</v>
      </c>
      <c r="AJ1096" s="8">
        <v>0</v>
      </c>
      <c r="AK1096" t="s">
        <v>8568</v>
      </c>
    </row>
    <row r="1097" spans="1:37" x14ac:dyDescent="0.25">
      <c r="A1097">
        <v>352</v>
      </c>
      <c r="B1097">
        <v>5</v>
      </c>
      <c r="C1097">
        <v>5</v>
      </c>
      <c r="D1097" t="str">
        <f>IF(Table14[[#This Row],[Round]]=Table14[[#This Row],[Round in Funding Year 2025]],"SAME","DIFFERENT")</f>
        <v>SAME</v>
      </c>
      <c r="E1097" t="s">
        <v>42</v>
      </c>
      <c r="F1097" t="s">
        <v>42</v>
      </c>
      <c r="G1097" t="str">
        <f>IF(Table14[[#This Row],[Vendor]]=Table14[[#This Row],[Previous Vendor (from Fund Year 2025 in SF)]],"SAME","DIFFERENT VENDOR")</f>
        <v>SAME</v>
      </c>
      <c r="H1097" t="s">
        <v>300</v>
      </c>
      <c r="I1097" t="s">
        <v>301</v>
      </c>
      <c r="J1097" t="s">
        <v>302</v>
      </c>
      <c r="K1097" t="s">
        <v>67</v>
      </c>
      <c r="L1097" t="s">
        <v>67</v>
      </c>
      <c r="M1097" t="s">
        <v>8122</v>
      </c>
      <c r="N1097">
        <v>4</v>
      </c>
      <c r="O1097" t="s">
        <v>8160</v>
      </c>
      <c r="P1097" t="s">
        <v>8576</v>
      </c>
      <c r="Q1097" s="2">
        <v>46204</v>
      </c>
      <c r="R1097" t="s">
        <v>303</v>
      </c>
      <c r="S1097" t="s">
        <v>304</v>
      </c>
      <c r="T1097" t="s">
        <v>305</v>
      </c>
      <c r="U1097" t="s">
        <v>306</v>
      </c>
      <c r="V1097" t="s">
        <v>36</v>
      </c>
      <c r="W1097" t="s">
        <v>290</v>
      </c>
      <c r="X1097" t="s">
        <v>52</v>
      </c>
      <c r="AB1097" t="s">
        <v>36</v>
      </c>
      <c r="AD1097" t="s">
        <v>147</v>
      </c>
      <c r="AE1097" t="s">
        <v>26</v>
      </c>
      <c r="AF1097" t="s">
        <v>8583</v>
      </c>
      <c r="AG1097" s="8">
        <v>0</v>
      </c>
      <c r="AH1097" s="8">
        <v>0</v>
      </c>
      <c r="AI1097" s="8">
        <v>196</v>
      </c>
      <c r="AJ1097" s="8">
        <v>0</v>
      </c>
      <c r="AK1097" t="s">
        <v>8568</v>
      </c>
    </row>
    <row r="1098" spans="1:37" x14ac:dyDescent="0.25">
      <c r="A1098">
        <v>353</v>
      </c>
      <c r="B1098">
        <v>5</v>
      </c>
      <c r="C1098">
        <v>5</v>
      </c>
      <c r="D1098" t="str">
        <f>IF(Table14[[#This Row],[Round]]=Table14[[#This Row],[Round in Funding Year 2025]],"SAME","DIFFERENT")</f>
        <v>SAME</v>
      </c>
      <c r="E1098" t="s">
        <v>42</v>
      </c>
      <c r="F1098" t="s">
        <v>42</v>
      </c>
      <c r="G1098" t="str">
        <f>IF(Table14[[#This Row],[Vendor]]=Table14[[#This Row],[Previous Vendor (from Fund Year 2025 in SF)]],"SAME","DIFFERENT VENDOR")</f>
        <v>SAME</v>
      </c>
      <c r="H1098" t="s">
        <v>300</v>
      </c>
      <c r="I1098" t="s">
        <v>301</v>
      </c>
      <c r="J1098" t="s">
        <v>302</v>
      </c>
      <c r="K1098" t="s">
        <v>159</v>
      </c>
      <c r="L1098" t="s">
        <v>159</v>
      </c>
      <c r="M1098" t="s">
        <v>8122</v>
      </c>
      <c r="N1098">
        <v>4</v>
      </c>
      <c r="O1098" t="s">
        <v>8160</v>
      </c>
      <c r="P1098" t="s">
        <v>8576</v>
      </c>
      <c r="Q1098" s="2">
        <v>46204</v>
      </c>
      <c r="R1098" t="s">
        <v>326</v>
      </c>
      <c r="S1098" t="s">
        <v>327</v>
      </c>
      <c r="T1098" t="s">
        <v>328</v>
      </c>
      <c r="U1098" t="s">
        <v>289</v>
      </c>
      <c r="V1098" t="s">
        <v>36</v>
      </c>
      <c r="W1098" t="s">
        <v>290</v>
      </c>
      <c r="X1098" t="s">
        <v>303</v>
      </c>
      <c r="Y1098" t="s">
        <v>304</v>
      </c>
      <c r="Z1098" t="s">
        <v>305</v>
      </c>
      <c r="AA1098" t="s">
        <v>306</v>
      </c>
      <c r="AB1098" t="s">
        <v>36</v>
      </c>
      <c r="AC1098" t="s">
        <v>290</v>
      </c>
      <c r="AD1098" t="s">
        <v>147</v>
      </c>
      <c r="AE1098" t="s">
        <v>41</v>
      </c>
      <c r="AF1098" t="s">
        <v>8583</v>
      </c>
      <c r="AG1098" s="8">
        <v>0</v>
      </c>
      <c r="AH1098" s="8">
        <v>0</v>
      </c>
      <c r="AI1098" s="8">
        <v>190</v>
      </c>
      <c r="AJ1098" s="8">
        <v>0</v>
      </c>
      <c r="AK1098" t="s">
        <v>8568</v>
      </c>
    </row>
    <row r="1099" spans="1:37" x14ac:dyDescent="0.25">
      <c r="A1099">
        <v>803</v>
      </c>
      <c r="B1099">
        <v>6</v>
      </c>
      <c r="C1099">
        <v>2</v>
      </c>
      <c r="D1099" t="str">
        <f>IF(Table14[[#This Row],[Round]]=Table14[[#This Row],[Round in Funding Year 2025]],"SAME","DIFFERENT")</f>
        <v>DIFFERENT</v>
      </c>
      <c r="E1099" t="s">
        <v>73</v>
      </c>
      <c r="F1099" t="s">
        <v>73</v>
      </c>
      <c r="G1099" t="str">
        <f>IF(Table14[[#This Row],[Vendor]]=Table14[[#This Row],[Previous Vendor (from Fund Year 2025 in SF)]],"SAME","DIFFERENT VENDOR")</f>
        <v>SAME</v>
      </c>
      <c r="H1099" t="s">
        <v>5127</v>
      </c>
      <c r="I1099" t="s">
        <v>5128</v>
      </c>
      <c r="J1099" t="s">
        <v>5129</v>
      </c>
      <c r="K1099" t="s">
        <v>25</v>
      </c>
      <c r="L1099" t="s">
        <v>25</v>
      </c>
      <c r="M1099" t="s">
        <v>8170</v>
      </c>
      <c r="N1099">
        <v>4</v>
      </c>
      <c r="O1099" t="s">
        <v>8160</v>
      </c>
      <c r="P1099" t="s">
        <v>8576</v>
      </c>
      <c r="Q1099" s="2">
        <v>46204</v>
      </c>
      <c r="R1099" t="s">
        <v>5133</v>
      </c>
      <c r="S1099" t="s">
        <v>5134</v>
      </c>
      <c r="T1099" t="s">
        <v>5135</v>
      </c>
      <c r="U1099" t="s">
        <v>289</v>
      </c>
      <c r="V1099" t="s">
        <v>36</v>
      </c>
      <c r="W1099" t="s">
        <v>290</v>
      </c>
      <c r="X1099" t="s">
        <v>52</v>
      </c>
      <c r="AB1099" t="s">
        <v>36</v>
      </c>
      <c r="AD1099" t="s">
        <v>147</v>
      </c>
      <c r="AE1099" t="s">
        <v>26</v>
      </c>
      <c r="AF1099" t="s">
        <v>8586</v>
      </c>
      <c r="AG1099" s="8">
        <v>0</v>
      </c>
      <c r="AH1099" s="8">
        <v>0</v>
      </c>
      <c r="AI1099" s="8">
        <v>211.61</v>
      </c>
      <c r="AJ1099" s="8">
        <v>0</v>
      </c>
      <c r="AK1099" t="s">
        <v>8568</v>
      </c>
    </row>
    <row r="1100" spans="1:37" x14ac:dyDescent="0.25">
      <c r="A1100">
        <v>804</v>
      </c>
      <c r="B1100">
        <v>6</v>
      </c>
      <c r="C1100">
        <v>2</v>
      </c>
      <c r="D1100" t="str">
        <f>IF(Table14[[#This Row],[Round]]=Table14[[#This Row],[Round in Funding Year 2025]],"SAME","DIFFERENT")</f>
        <v>DIFFERENT</v>
      </c>
      <c r="E1100" t="s">
        <v>73</v>
      </c>
      <c r="F1100" t="s">
        <v>73</v>
      </c>
      <c r="G1100" t="str">
        <f>IF(Table14[[#This Row],[Vendor]]=Table14[[#This Row],[Previous Vendor (from Fund Year 2025 in SF)]],"SAME","DIFFERENT VENDOR")</f>
        <v>SAME</v>
      </c>
      <c r="H1100" t="s">
        <v>5127</v>
      </c>
      <c r="I1100" t="s">
        <v>5128</v>
      </c>
      <c r="J1100" t="s">
        <v>5129</v>
      </c>
      <c r="K1100" t="s">
        <v>25</v>
      </c>
      <c r="L1100" t="s">
        <v>25</v>
      </c>
      <c r="M1100" t="s">
        <v>8170</v>
      </c>
      <c r="N1100">
        <v>4</v>
      </c>
      <c r="O1100" t="s">
        <v>8160</v>
      </c>
      <c r="P1100" t="s">
        <v>8576</v>
      </c>
      <c r="Q1100" s="2">
        <v>46204</v>
      </c>
      <c r="R1100" t="s">
        <v>5130</v>
      </c>
      <c r="S1100" t="s">
        <v>5131</v>
      </c>
      <c r="T1100" t="s">
        <v>5132</v>
      </c>
      <c r="U1100" t="s">
        <v>289</v>
      </c>
      <c r="V1100" t="s">
        <v>36</v>
      </c>
      <c r="W1100" t="s">
        <v>290</v>
      </c>
      <c r="X1100" t="s">
        <v>52</v>
      </c>
      <c r="AB1100" t="s">
        <v>36</v>
      </c>
      <c r="AD1100" t="s">
        <v>147</v>
      </c>
      <c r="AE1100" t="s">
        <v>26</v>
      </c>
      <c r="AF1100" t="s">
        <v>8586</v>
      </c>
      <c r="AG1100" s="8">
        <v>0</v>
      </c>
      <c r="AH1100" s="8">
        <v>0</v>
      </c>
      <c r="AI1100" s="8">
        <v>211.61</v>
      </c>
      <c r="AJ1100" s="8">
        <v>0</v>
      </c>
      <c r="AK1100" t="s">
        <v>8568</v>
      </c>
    </row>
    <row r="1101" spans="1:37" x14ac:dyDescent="0.25">
      <c r="A1101">
        <v>805</v>
      </c>
      <c r="B1101">
        <v>6</v>
      </c>
      <c r="C1101">
        <v>2</v>
      </c>
      <c r="D1101" t="str">
        <f>IF(Table14[[#This Row],[Round]]=Table14[[#This Row],[Round in Funding Year 2025]],"SAME","DIFFERENT")</f>
        <v>DIFFERENT</v>
      </c>
      <c r="E1101" t="s">
        <v>73</v>
      </c>
      <c r="F1101" t="s">
        <v>42</v>
      </c>
      <c r="G1101" t="str">
        <f>IF(Table14[[#This Row],[Vendor]]=Table14[[#This Row],[Previous Vendor (from Fund Year 2025 in SF)]],"SAME","DIFFERENT VENDOR")</f>
        <v>DIFFERENT VENDOR</v>
      </c>
      <c r="H1101" t="s">
        <v>5127</v>
      </c>
      <c r="I1101" t="s">
        <v>5128</v>
      </c>
      <c r="J1101" t="s">
        <v>5129</v>
      </c>
      <c r="K1101" t="s">
        <v>25</v>
      </c>
      <c r="L1101" t="s">
        <v>25</v>
      </c>
      <c r="M1101" t="s">
        <v>8168</v>
      </c>
      <c r="N1101">
        <v>4</v>
      </c>
      <c r="O1101" t="s">
        <v>8160</v>
      </c>
      <c r="P1101" t="s">
        <v>8576</v>
      </c>
      <c r="Q1101" s="2">
        <v>46204</v>
      </c>
      <c r="R1101" t="s">
        <v>5130</v>
      </c>
      <c r="S1101" t="s">
        <v>5131</v>
      </c>
      <c r="T1101" t="s">
        <v>5132</v>
      </c>
      <c r="U1101" t="s">
        <v>289</v>
      </c>
      <c r="V1101" t="s">
        <v>36</v>
      </c>
      <c r="W1101" t="s">
        <v>290</v>
      </c>
      <c r="X1101" t="s">
        <v>5133</v>
      </c>
      <c r="Y1101" t="s">
        <v>5134</v>
      </c>
      <c r="Z1101" t="s">
        <v>5135</v>
      </c>
      <c r="AA1101" t="s">
        <v>289</v>
      </c>
      <c r="AB1101" t="s">
        <v>36</v>
      </c>
      <c r="AC1101" t="s">
        <v>290</v>
      </c>
      <c r="AD1101" t="s">
        <v>147</v>
      </c>
      <c r="AE1101" t="s">
        <v>41</v>
      </c>
      <c r="AF1101" t="s">
        <v>8584</v>
      </c>
      <c r="AG1101" s="8">
        <v>0</v>
      </c>
      <c r="AH1101" s="8">
        <v>0</v>
      </c>
      <c r="AI1101" s="8">
        <v>211.61</v>
      </c>
      <c r="AJ1101" s="8">
        <v>0</v>
      </c>
      <c r="AK1101" t="s">
        <v>8568</v>
      </c>
    </row>
    <row r="1102" spans="1:37" x14ac:dyDescent="0.25">
      <c r="A1102">
        <v>354</v>
      </c>
      <c r="B1102">
        <v>5</v>
      </c>
      <c r="C1102">
        <v>5</v>
      </c>
      <c r="D1102" t="str">
        <f>IF(Table14[[#This Row],[Round]]=Table14[[#This Row],[Round in Funding Year 2025]],"SAME","DIFFERENT")</f>
        <v>SAME</v>
      </c>
      <c r="E1102" t="s">
        <v>42</v>
      </c>
      <c r="F1102" t="s">
        <v>42</v>
      </c>
      <c r="G1102" t="str">
        <f>IF(Table14[[#This Row],[Vendor]]=Table14[[#This Row],[Previous Vendor (from Fund Year 2025 in SF)]],"SAME","DIFFERENT VENDOR")</f>
        <v>SAME</v>
      </c>
      <c r="H1102" t="s">
        <v>1208</v>
      </c>
      <c r="I1102" t="s">
        <v>1209</v>
      </c>
      <c r="J1102" t="s">
        <v>1208</v>
      </c>
      <c r="K1102" t="s">
        <v>31</v>
      </c>
      <c r="L1102" t="s">
        <v>31</v>
      </c>
      <c r="M1102" t="s">
        <v>8122</v>
      </c>
      <c r="N1102">
        <v>3</v>
      </c>
      <c r="O1102" t="s">
        <v>8149</v>
      </c>
      <c r="P1102" t="s">
        <v>8575</v>
      </c>
      <c r="Q1102" s="2">
        <v>46204</v>
      </c>
      <c r="R1102" t="s">
        <v>1210</v>
      </c>
      <c r="S1102" t="s">
        <v>1211</v>
      </c>
      <c r="T1102" t="s">
        <v>1212</v>
      </c>
      <c r="U1102" t="s">
        <v>1188</v>
      </c>
      <c r="V1102" t="s">
        <v>36</v>
      </c>
      <c r="W1102" t="s">
        <v>1189</v>
      </c>
      <c r="X1102" t="s">
        <v>52</v>
      </c>
      <c r="AB1102" t="s">
        <v>36</v>
      </c>
      <c r="AD1102" t="s">
        <v>147</v>
      </c>
      <c r="AE1102" t="s">
        <v>26</v>
      </c>
      <c r="AF1102" t="s">
        <v>8583</v>
      </c>
      <c r="AG1102" s="8">
        <v>0</v>
      </c>
      <c r="AH1102" s="8">
        <v>0</v>
      </c>
      <c r="AI1102" s="8">
        <v>395</v>
      </c>
      <c r="AJ1102" s="8">
        <v>0</v>
      </c>
      <c r="AK1102" t="s">
        <v>8568</v>
      </c>
    </row>
    <row r="1103" spans="1:37" x14ac:dyDescent="0.25">
      <c r="A1103">
        <v>355</v>
      </c>
      <c r="B1103">
        <v>5</v>
      </c>
      <c r="C1103">
        <v>5</v>
      </c>
      <c r="D1103" t="str">
        <f>IF(Table14[[#This Row],[Round]]=Table14[[#This Row],[Round in Funding Year 2025]],"SAME","DIFFERENT")</f>
        <v>SAME</v>
      </c>
      <c r="E1103" t="s">
        <v>42</v>
      </c>
      <c r="F1103" t="s">
        <v>42</v>
      </c>
      <c r="G1103" t="str">
        <f>IF(Table14[[#This Row],[Vendor]]=Table14[[#This Row],[Previous Vendor (from Fund Year 2025 in SF)]],"SAME","DIFFERENT VENDOR")</f>
        <v>SAME</v>
      </c>
      <c r="H1103" t="s">
        <v>1208</v>
      </c>
      <c r="I1103" t="s">
        <v>1209</v>
      </c>
      <c r="J1103" t="s">
        <v>1208</v>
      </c>
      <c r="K1103" t="s">
        <v>77</v>
      </c>
      <c r="L1103" t="s">
        <v>77</v>
      </c>
      <c r="M1103" t="s">
        <v>8122</v>
      </c>
      <c r="N1103">
        <v>3</v>
      </c>
      <c r="O1103" t="s">
        <v>8149</v>
      </c>
      <c r="P1103" t="s">
        <v>8575</v>
      </c>
      <c r="Q1103" s="2">
        <v>46204</v>
      </c>
      <c r="R1103" t="s">
        <v>1266</v>
      </c>
      <c r="S1103" t="s">
        <v>1267</v>
      </c>
      <c r="T1103" t="s">
        <v>1268</v>
      </c>
      <c r="U1103" t="s">
        <v>1188</v>
      </c>
      <c r="V1103" t="s">
        <v>36</v>
      </c>
      <c r="W1103" t="s">
        <v>1189</v>
      </c>
      <c r="X1103" t="s">
        <v>1210</v>
      </c>
      <c r="Y1103" t="s">
        <v>1211</v>
      </c>
      <c r="Z1103" t="s">
        <v>1212</v>
      </c>
      <c r="AA1103" t="s">
        <v>1188</v>
      </c>
      <c r="AB1103" t="s">
        <v>36</v>
      </c>
      <c r="AC1103" t="s">
        <v>1189</v>
      </c>
      <c r="AD1103" t="s">
        <v>147</v>
      </c>
      <c r="AE1103" t="s">
        <v>41</v>
      </c>
      <c r="AF1103" t="s">
        <v>8583</v>
      </c>
      <c r="AG1103" s="8">
        <v>0</v>
      </c>
      <c r="AH1103" s="8">
        <v>0</v>
      </c>
      <c r="AI1103" s="8">
        <v>375</v>
      </c>
      <c r="AJ1103" s="8">
        <v>0</v>
      </c>
      <c r="AK1103" t="s">
        <v>8568</v>
      </c>
    </row>
    <row r="1104" spans="1:37" x14ac:dyDescent="0.25">
      <c r="A1104">
        <v>356</v>
      </c>
      <c r="B1104">
        <v>5</v>
      </c>
      <c r="C1104">
        <v>5</v>
      </c>
      <c r="D1104" t="str">
        <f>IF(Table14[[#This Row],[Round]]=Table14[[#This Row],[Round in Funding Year 2025]],"SAME","DIFFERENT")</f>
        <v>SAME</v>
      </c>
      <c r="E1104" t="s">
        <v>42</v>
      </c>
      <c r="F1104" t="s">
        <v>42</v>
      </c>
      <c r="G1104" t="str">
        <f>IF(Table14[[#This Row],[Vendor]]=Table14[[#This Row],[Previous Vendor (from Fund Year 2025 in SF)]],"SAME","DIFFERENT VENDOR")</f>
        <v>SAME</v>
      </c>
      <c r="H1104" t="s">
        <v>1208</v>
      </c>
      <c r="I1104" t="s">
        <v>1209</v>
      </c>
      <c r="J1104" t="s">
        <v>1208</v>
      </c>
      <c r="K1104" t="s">
        <v>77</v>
      </c>
      <c r="L1104" t="s">
        <v>77</v>
      </c>
      <c r="M1104" t="s">
        <v>8122</v>
      </c>
      <c r="N1104">
        <v>3</v>
      </c>
      <c r="O1104" t="s">
        <v>8149</v>
      </c>
      <c r="P1104" t="s">
        <v>8575</v>
      </c>
      <c r="Q1104" s="2">
        <v>46204</v>
      </c>
      <c r="R1104" t="s">
        <v>1255</v>
      </c>
      <c r="S1104" t="s">
        <v>1256</v>
      </c>
      <c r="T1104" t="s">
        <v>1257</v>
      </c>
      <c r="U1104" t="s">
        <v>1188</v>
      </c>
      <c r="V1104" t="s">
        <v>36</v>
      </c>
      <c r="W1104" t="s">
        <v>1189</v>
      </c>
      <c r="X1104" t="s">
        <v>1210</v>
      </c>
      <c r="Y1104" t="s">
        <v>1211</v>
      </c>
      <c r="Z1104" t="s">
        <v>1212</v>
      </c>
      <c r="AA1104" t="s">
        <v>1188</v>
      </c>
      <c r="AB1104" t="s">
        <v>36</v>
      </c>
      <c r="AC1104" t="s">
        <v>1189</v>
      </c>
      <c r="AD1104" t="s">
        <v>147</v>
      </c>
      <c r="AE1104" t="s">
        <v>41</v>
      </c>
      <c r="AF1104" t="s">
        <v>8583</v>
      </c>
      <c r="AG1104" s="8">
        <v>0</v>
      </c>
      <c r="AH1104" s="8">
        <v>0</v>
      </c>
      <c r="AI1104" s="8">
        <v>375</v>
      </c>
      <c r="AJ1104" s="8">
        <v>0</v>
      </c>
      <c r="AK1104" t="s">
        <v>8568</v>
      </c>
    </row>
    <row r="1105" spans="1:37" x14ac:dyDescent="0.25">
      <c r="A1105">
        <v>357</v>
      </c>
      <c r="B1105">
        <v>5</v>
      </c>
      <c r="C1105">
        <v>5</v>
      </c>
      <c r="D1105" t="str">
        <f>IF(Table14[[#This Row],[Round]]=Table14[[#This Row],[Round in Funding Year 2025]],"SAME","DIFFERENT")</f>
        <v>SAME</v>
      </c>
      <c r="E1105" t="s">
        <v>42</v>
      </c>
      <c r="F1105" t="s">
        <v>42</v>
      </c>
      <c r="G1105" t="str">
        <f>IF(Table14[[#This Row],[Vendor]]=Table14[[#This Row],[Previous Vendor (from Fund Year 2025 in SF)]],"SAME","DIFFERENT VENDOR")</f>
        <v>SAME</v>
      </c>
      <c r="H1105" t="s">
        <v>1208</v>
      </c>
      <c r="I1105" t="s">
        <v>1209</v>
      </c>
      <c r="J1105" t="s">
        <v>1208</v>
      </c>
      <c r="K1105" t="s">
        <v>77</v>
      </c>
      <c r="L1105" t="s">
        <v>77</v>
      </c>
      <c r="M1105" t="s">
        <v>8122</v>
      </c>
      <c r="N1105">
        <v>3</v>
      </c>
      <c r="O1105" t="s">
        <v>8149</v>
      </c>
      <c r="P1105" t="s">
        <v>8575</v>
      </c>
      <c r="Q1105" s="2">
        <v>46204</v>
      </c>
      <c r="R1105" t="s">
        <v>1248</v>
      </c>
      <c r="S1105" t="s">
        <v>1249</v>
      </c>
      <c r="T1105" t="s">
        <v>1250</v>
      </c>
      <c r="U1105" t="s">
        <v>1188</v>
      </c>
      <c r="V1105" t="s">
        <v>36</v>
      </c>
      <c r="W1105" t="s">
        <v>1189</v>
      </c>
      <c r="X1105" t="s">
        <v>1210</v>
      </c>
      <c r="Y1105" t="s">
        <v>1211</v>
      </c>
      <c r="Z1105" t="s">
        <v>1212</v>
      </c>
      <c r="AA1105" t="s">
        <v>1188</v>
      </c>
      <c r="AB1105" t="s">
        <v>36</v>
      </c>
      <c r="AC1105" t="s">
        <v>1189</v>
      </c>
      <c r="AD1105" t="s">
        <v>147</v>
      </c>
      <c r="AE1105" t="s">
        <v>41</v>
      </c>
      <c r="AF1105" t="s">
        <v>8583</v>
      </c>
      <c r="AG1105" s="8">
        <v>0</v>
      </c>
      <c r="AH1105" s="8">
        <v>0</v>
      </c>
      <c r="AI1105" s="8">
        <v>375</v>
      </c>
      <c r="AJ1105" s="8">
        <v>0</v>
      </c>
      <c r="AK1105" t="s">
        <v>8568</v>
      </c>
    </row>
    <row r="1106" spans="1:37" x14ac:dyDescent="0.25">
      <c r="A1106">
        <v>358</v>
      </c>
      <c r="B1106">
        <v>5</v>
      </c>
      <c r="C1106">
        <v>5</v>
      </c>
      <c r="D1106" t="str">
        <f>IF(Table14[[#This Row],[Round]]=Table14[[#This Row],[Round in Funding Year 2025]],"SAME","DIFFERENT")</f>
        <v>SAME</v>
      </c>
      <c r="E1106" t="s">
        <v>42</v>
      </c>
      <c r="F1106" t="s">
        <v>42</v>
      </c>
      <c r="G1106" t="str">
        <f>IF(Table14[[#This Row],[Vendor]]=Table14[[#This Row],[Previous Vendor (from Fund Year 2025 in SF)]],"SAME","DIFFERENT VENDOR")</f>
        <v>SAME</v>
      </c>
      <c r="H1106" t="s">
        <v>1208</v>
      </c>
      <c r="I1106" t="s">
        <v>1209</v>
      </c>
      <c r="J1106" t="s">
        <v>1208</v>
      </c>
      <c r="K1106" t="s">
        <v>77</v>
      </c>
      <c r="L1106" t="s">
        <v>77</v>
      </c>
      <c r="M1106" t="s">
        <v>8122</v>
      </c>
      <c r="N1106">
        <v>3</v>
      </c>
      <c r="O1106" t="s">
        <v>8149</v>
      </c>
      <c r="P1106" t="s">
        <v>8575</v>
      </c>
      <c r="Q1106" s="2">
        <v>46204</v>
      </c>
      <c r="R1106" t="s">
        <v>1245</v>
      </c>
      <c r="S1106" t="s">
        <v>1246</v>
      </c>
      <c r="T1106" t="s">
        <v>1247</v>
      </c>
      <c r="U1106" t="s">
        <v>1188</v>
      </c>
      <c r="V1106" t="s">
        <v>36</v>
      </c>
      <c r="W1106" t="s">
        <v>1189</v>
      </c>
      <c r="X1106" t="s">
        <v>1210</v>
      </c>
      <c r="Y1106" t="s">
        <v>1211</v>
      </c>
      <c r="Z1106" t="s">
        <v>1212</v>
      </c>
      <c r="AA1106" t="s">
        <v>1188</v>
      </c>
      <c r="AB1106" t="s">
        <v>36</v>
      </c>
      <c r="AC1106" t="s">
        <v>1189</v>
      </c>
      <c r="AD1106" t="s">
        <v>147</v>
      </c>
      <c r="AE1106" t="s">
        <v>41</v>
      </c>
      <c r="AF1106" t="s">
        <v>8583</v>
      </c>
      <c r="AG1106" s="8">
        <v>0</v>
      </c>
      <c r="AH1106" s="8">
        <v>0</v>
      </c>
      <c r="AI1106" s="8">
        <v>375</v>
      </c>
      <c r="AJ1106" s="8">
        <v>0</v>
      </c>
      <c r="AK1106" t="s">
        <v>8568</v>
      </c>
    </row>
    <row r="1107" spans="1:37" x14ac:dyDescent="0.25">
      <c r="A1107">
        <v>359</v>
      </c>
      <c r="B1107">
        <v>5</v>
      </c>
      <c r="C1107">
        <v>5</v>
      </c>
      <c r="D1107" t="str">
        <f>IF(Table14[[#This Row],[Round]]=Table14[[#This Row],[Round in Funding Year 2025]],"SAME","DIFFERENT")</f>
        <v>SAME</v>
      </c>
      <c r="E1107" t="s">
        <v>42</v>
      </c>
      <c r="F1107" t="s">
        <v>42</v>
      </c>
      <c r="G1107" t="str">
        <f>IF(Table14[[#This Row],[Vendor]]=Table14[[#This Row],[Previous Vendor (from Fund Year 2025 in SF)]],"SAME","DIFFERENT VENDOR")</f>
        <v>SAME</v>
      </c>
      <c r="H1107" t="s">
        <v>1208</v>
      </c>
      <c r="I1107" t="s">
        <v>1209</v>
      </c>
      <c r="J1107" t="s">
        <v>1208</v>
      </c>
      <c r="K1107" t="s">
        <v>25</v>
      </c>
      <c r="L1107" t="s">
        <v>25</v>
      </c>
      <c r="M1107" t="s">
        <v>8122</v>
      </c>
      <c r="N1107">
        <v>3</v>
      </c>
      <c r="O1107" t="s">
        <v>8149</v>
      </c>
      <c r="P1107" t="s">
        <v>8575</v>
      </c>
      <c r="Q1107" s="2">
        <v>46204</v>
      </c>
      <c r="R1107" t="s">
        <v>1238</v>
      </c>
      <c r="S1107" t="s">
        <v>1239</v>
      </c>
      <c r="T1107" t="s">
        <v>1240</v>
      </c>
      <c r="U1107" t="s">
        <v>1188</v>
      </c>
      <c r="V1107" t="s">
        <v>36</v>
      </c>
      <c r="W1107" t="s">
        <v>1189</v>
      </c>
      <c r="X1107" t="s">
        <v>1210</v>
      </c>
      <c r="Y1107" t="s">
        <v>1211</v>
      </c>
      <c r="Z1107" t="s">
        <v>1212</v>
      </c>
      <c r="AA1107" t="s">
        <v>1188</v>
      </c>
      <c r="AB1107" t="s">
        <v>36</v>
      </c>
      <c r="AC1107" t="s">
        <v>1189</v>
      </c>
      <c r="AD1107" t="s">
        <v>147</v>
      </c>
      <c r="AE1107" t="s">
        <v>41</v>
      </c>
      <c r="AF1107" t="s">
        <v>8583</v>
      </c>
      <c r="AG1107" s="8">
        <v>0</v>
      </c>
      <c r="AH1107" s="8">
        <v>0</v>
      </c>
      <c r="AI1107" s="8">
        <v>380</v>
      </c>
      <c r="AJ1107" s="8">
        <v>0</v>
      </c>
      <c r="AK1107" t="s">
        <v>8568</v>
      </c>
    </row>
    <row r="1108" spans="1:37" x14ac:dyDescent="0.25">
      <c r="A1108">
        <v>360</v>
      </c>
      <c r="B1108">
        <v>5</v>
      </c>
      <c r="C1108">
        <v>5</v>
      </c>
      <c r="D1108" t="str">
        <f>IF(Table14[[#This Row],[Round]]=Table14[[#This Row],[Round in Funding Year 2025]],"SAME","DIFFERENT")</f>
        <v>SAME</v>
      </c>
      <c r="E1108" t="s">
        <v>42</v>
      </c>
      <c r="F1108" t="s">
        <v>42</v>
      </c>
      <c r="G1108" t="str">
        <f>IF(Table14[[#This Row],[Vendor]]=Table14[[#This Row],[Previous Vendor (from Fund Year 2025 in SF)]],"SAME","DIFFERENT VENDOR")</f>
        <v>SAME</v>
      </c>
      <c r="H1108" t="s">
        <v>1208</v>
      </c>
      <c r="I1108" t="s">
        <v>1209</v>
      </c>
      <c r="J1108" t="s">
        <v>1208</v>
      </c>
      <c r="K1108" t="s">
        <v>77</v>
      </c>
      <c r="L1108" t="s">
        <v>77</v>
      </c>
      <c r="M1108" t="s">
        <v>8122</v>
      </c>
      <c r="N1108">
        <v>3</v>
      </c>
      <c r="O1108" t="s">
        <v>8149</v>
      </c>
      <c r="P1108" t="s">
        <v>8575</v>
      </c>
      <c r="Q1108" s="2">
        <v>46204</v>
      </c>
      <c r="R1108" t="s">
        <v>1229</v>
      </c>
      <c r="S1108" t="s">
        <v>1230</v>
      </c>
      <c r="T1108" t="s">
        <v>1231</v>
      </c>
      <c r="U1108" t="s">
        <v>1188</v>
      </c>
      <c r="V1108" t="s">
        <v>36</v>
      </c>
      <c r="W1108" t="s">
        <v>1189</v>
      </c>
      <c r="X1108" t="s">
        <v>1210</v>
      </c>
      <c r="Y1108" t="s">
        <v>1211</v>
      </c>
      <c r="Z1108" t="s">
        <v>1212</v>
      </c>
      <c r="AA1108" t="s">
        <v>1188</v>
      </c>
      <c r="AB1108" t="s">
        <v>36</v>
      </c>
      <c r="AC1108" t="s">
        <v>1189</v>
      </c>
      <c r="AD1108" t="s">
        <v>147</v>
      </c>
      <c r="AE1108" t="s">
        <v>41</v>
      </c>
      <c r="AF1108" t="s">
        <v>8583</v>
      </c>
      <c r="AG1108" s="8">
        <v>0</v>
      </c>
      <c r="AH1108" s="8">
        <v>0</v>
      </c>
      <c r="AI1108" s="8">
        <v>375</v>
      </c>
      <c r="AJ1108" s="8">
        <v>0</v>
      </c>
      <c r="AK1108" t="s">
        <v>8568</v>
      </c>
    </row>
    <row r="1109" spans="1:37" x14ac:dyDescent="0.25">
      <c r="A1109">
        <v>361</v>
      </c>
      <c r="B1109">
        <v>5</v>
      </c>
      <c r="C1109">
        <v>5</v>
      </c>
      <c r="D1109" t="str">
        <f>IF(Table14[[#This Row],[Round]]=Table14[[#This Row],[Round in Funding Year 2025]],"SAME","DIFFERENT")</f>
        <v>SAME</v>
      </c>
      <c r="E1109" t="s">
        <v>42</v>
      </c>
      <c r="F1109" t="s">
        <v>42</v>
      </c>
      <c r="G1109" t="str">
        <f>IF(Table14[[#This Row],[Vendor]]=Table14[[#This Row],[Previous Vendor (from Fund Year 2025 in SF)]],"SAME","DIFFERENT VENDOR")</f>
        <v>SAME</v>
      </c>
      <c r="H1109" t="s">
        <v>1208</v>
      </c>
      <c r="I1109" t="s">
        <v>1209</v>
      </c>
      <c r="J1109" t="s">
        <v>1208</v>
      </c>
      <c r="K1109" t="s">
        <v>77</v>
      </c>
      <c r="L1109" t="s">
        <v>77</v>
      </c>
      <c r="M1109" t="s">
        <v>8122</v>
      </c>
      <c r="N1109">
        <v>3</v>
      </c>
      <c r="O1109" t="s">
        <v>8149</v>
      </c>
      <c r="P1109" t="s">
        <v>8575</v>
      </c>
      <c r="Q1109" s="2">
        <v>46204</v>
      </c>
      <c r="R1109" t="s">
        <v>1226</v>
      </c>
      <c r="S1109" t="s">
        <v>1227</v>
      </c>
      <c r="T1109" t="s">
        <v>1228</v>
      </c>
      <c r="U1109" t="s">
        <v>1188</v>
      </c>
      <c r="V1109" t="s">
        <v>36</v>
      </c>
      <c r="W1109" t="s">
        <v>1189</v>
      </c>
      <c r="X1109" t="s">
        <v>1210</v>
      </c>
      <c r="Y1109" t="s">
        <v>1211</v>
      </c>
      <c r="Z1109" t="s">
        <v>1212</v>
      </c>
      <c r="AA1109" t="s">
        <v>1188</v>
      </c>
      <c r="AB1109" t="s">
        <v>36</v>
      </c>
      <c r="AC1109" t="s">
        <v>1189</v>
      </c>
      <c r="AD1109" t="s">
        <v>147</v>
      </c>
      <c r="AE1109" t="s">
        <v>41</v>
      </c>
      <c r="AF1109" t="s">
        <v>8583</v>
      </c>
      <c r="AG1109" s="8">
        <v>0</v>
      </c>
      <c r="AH1109" s="8">
        <v>0</v>
      </c>
      <c r="AI1109" s="8">
        <v>375</v>
      </c>
      <c r="AJ1109" s="8">
        <v>0</v>
      </c>
      <c r="AK1109" t="s">
        <v>8568</v>
      </c>
    </row>
    <row r="1110" spans="1:37" x14ac:dyDescent="0.25">
      <c r="A1110">
        <v>1748</v>
      </c>
      <c r="B1110">
        <v>3</v>
      </c>
      <c r="C1110">
        <v>3</v>
      </c>
      <c r="D1110" t="str">
        <f>IF(Table14[[#This Row],[Round]]=Table14[[#This Row],[Round in Funding Year 2025]],"SAME","DIFFERENT")</f>
        <v>SAME</v>
      </c>
      <c r="E1110" t="s">
        <v>42</v>
      </c>
      <c r="F1110" t="s">
        <v>42</v>
      </c>
      <c r="G1110" t="str">
        <f>IF(Table14[[#This Row],[Vendor]]=Table14[[#This Row],[Previous Vendor (from Fund Year 2025 in SF)]],"SAME","DIFFERENT VENDOR")</f>
        <v>SAME</v>
      </c>
      <c r="H1110" t="s">
        <v>1208</v>
      </c>
      <c r="I1110" t="s">
        <v>1209</v>
      </c>
      <c r="J1110" t="s">
        <v>1208</v>
      </c>
      <c r="K1110" t="s">
        <v>77</v>
      </c>
      <c r="L1110" t="s">
        <v>77</v>
      </c>
      <c r="M1110" t="s">
        <v>8122</v>
      </c>
      <c r="N1110">
        <v>3</v>
      </c>
      <c r="O1110" t="s">
        <v>8149</v>
      </c>
      <c r="P1110" t="s">
        <v>8575</v>
      </c>
      <c r="Q1110" s="2">
        <v>46204</v>
      </c>
      <c r="R1110" t="s">
        <v>1223</v>
      </c>
      <c r="S1110" t="s">
        <v>1224</v>
      </c>
      <c r="T1110" t="s">
        <v>1225</v>
      </c>
      <c r="U1110" t="s">
        <v>1188</v>
      </c>
      <c r="V1110" t="s">
        <v>36</v>
      </c>
      <c r="W1110" t="s">
        <v>1189</v>
      </c>
      <c r="X1110" t="s">
        <v>1210</v>
      </c>
      <c r="Y1110" t="s">
        <v>1211</v>
      </c>
      <c r="Z1110" t="s">
        <v>1212</v>
      </c>
      <c r="AA1110" t="s">
        <v>1188</v>
      </c>
      <c r="AB1110" t="s">
        <v>36</v>
      </c>
      <c r="AC1110" t="s">
        <v>1189</v>
      </c>
      <c r="AD1110" t="s">
        <v>147</v>
      </c>
      <c r="AE1110" t="s">
        <v>41</v>
      </c>
      <c r="AF1110" t="s">
        <v>8583</v>
      </c>
      <c r="AG1110" s="8">
        <v>0</v>
      </c>
      <c r="AH1110" s="8">
        <v>0</v>
      </c>
      <c r="AI1110" s="8">
        <v>449</v>
      </c>
      <c r="AJ1110" s="8">
        <v>0</v>
      </c>
      <c r="AK1110" t="s">
        <v>8568</v>
      </c>
    </row>
    <row r="1111" spans="1:37" x14ac:dyDescent="0.25">
      <c r="A1111">
        <v>363</v>
      </c>
      <c r="B1111">
        <v>5</v>
      </c>
      <c r="C1111">
        <v>5</v>
      </c>
      <c r="D1111" t="str">
        <f>IF(Table14[[#This Row],[Round]]=Table14[[#This Row],[Round in Funding Year 2025]],"SAME","DIFFERENT")</f>
        <v>SAME</v>
      </c>
      <c r="E1111" t="s">
        <v>42</v>
      </c>
      <c r="F1111" t="s">
        <v>42</v>
      </c>
      <c r="G1111" t="str">
        <f>IF(Table14[[#This Row],[Vendor]]=Table14[[#This Row],[Previous Vendor (from Fund Year 2025 in SF)]],"SAME","DIFFERENT VENDOR")</f>
        <v>SAME</v>
      </c>
      <c r="H1111" t="s">
        <v>1291</v>
      </c>
      <c r="I1111" t="s">
        <v>1292</v>
      </c>
      <c r="J1111" t="s">
        <v>1293</v>
      </c>
      <c r="K1111" t="s">
        <v>67</v>
      </c>
      <c r="L1111" t="s">
        <v>67</v>
      </c>
      <c r="M1111" t="s">
        <v>8122</v>
      </c>
      <c r="N1111">
        <v>7</v>
      </c>
      <c r="O1111" t="s">
        <v>8148</v>
      </c>
      <c r="P1111" t="s">
        <v>8579</v>
      </c>
      <c r="Q1111" s="2">
        <v>46204</v>
      </c>
      <c r="R1111" t="s">
        <v>5210</v>
      </c>
      <c r="S1111" t="s">
        <v>5211</v>
      </c>
      <c r="T1111" t="s">
        <v>1294</v>
      </c>
      <c r="U1111" t="s">
        <v>1295</v>
      </c>
      <c r="V1111" t="s">
        <v>36</v>
      </c>
      <c r="W1111" t="s">
        <v>1296</v>
      </c>
      <c r="X1111" t="s">
        <v>52</v>
      </c>
      <c r="AB1111" t="s">
        <v>36</v>
      </c>
      <c r="AD1111" t="s">
        <v>147</v>
      </c>
      <c r="AE1111" t="s">
        <v>26</v>
      </c>
      <c r="AF1111" t="s">
        <v>8583</v>
      </c>
      <c r="AG1111" s="8">
        <v>0</v>
      </c>
      <c r="AH1111" s="8">
        <v>0</v>
      </c>
      <c r="AI1111" s="8">
        <v>196</v>
      </c>
      <c r="AJ1111" s="8">
        <v>0</v>
      </c>
      <c r="AK1111" t="s">
        <v>8568</v>
      </c>
    </row>
    <row r="1112" spans="1:37" x14ac:dyDescent="0.25">
      <c r="A1112">
        <v>1425</v>
      </c>
      <c r="B1112">
        <v>3</v>
      </c>
      <c r="C1112">
        <v>3</v>
      </c>
      <c r="D1112" t="str">
        <f>IF(Table14[[#This Row],[Round]]=Table14[[#This Row],[Round in Funding Year 2025]],"SAME","DIFFERENT")</f>
        <v>SAME</v>
      </c>
      <c r="E1112" t="s">
        <v>1630</v>
      </c>
      <c r="F1112" t="s">
        <v>1630</v>
      </c>
      <c r="G1112" t="str">
        <f>IF(Table14[[#This Row],[Vendor]]=Table14[[#This Row],[Previous Vendor (from Fund Year 2025 in SF)]],"SAME","DIFFERENT VENDOR")</f>
        <v>SAME</v>
      </c>
      <c r="H1112" t="s">
        <v>7384</v>
      </c>
      <c r="I1112" t="s">
        <v>7385</v>
      </c>
      <c r="J1112" t="s">
        <v>7386</v>
      </c>
      <c r="K1112" t="s">
        <v>67</v>
      </c>
      <c r="L1112" t="s">
        <v>67</v>
      </c>
      <c r="M1112" t="s">
        <v>8122</v>
      </c>
      <c r="N1112">
        <v>6</v>
      </c>
      <c r="O1112" t="s">
        <v>8147</v>
      </c>
      <c r="P1112" t="s">
        <v>8578</v>
      </c>
      <c r="Q1112" s="2">
        <v>46204</v>
      </c>
      <c r="R1112" t="s">
        <v>7890</v>
      </c>
      <c r="S1112" t="s">
        <v>7891</v>
      </c>
      <c r="T1112" t="s">
        <v>7892</v>
      </c>
      <c r="U1112" t="s">
        <v>7390</v>
      </c>
      <c r="V1112" t="s">
        <v>36</v>
      </c>
      <c r="W1112" t="s">
        <v>7391</v>
      </c>
      <c r="X1112" t="s">
        <v>7387</v>
      </c>
      <c r="Y1112" t="s">
        <v>7388</v>
      </c>
      <c r="Z1112" t="s">
        <v>7389</v>
      </c>
      <c r="AA1112" t="s">
        <v>7390</v>
      </c>
      <c r="AB1112" t="s">
        <v>36</v>
      </c>
      <c r="AC1112" t="s">
        <v>7391</v>
      </c>
      <c r="AD1112" t="s">
        <v>147</v>
      </c>
      <c r="AE1112" t="s">
        <v>41</v>
      </c>
      <c r="AF1112" t="s">
        <v>8583</v>
      </c>
      <c r="AG1112" s="8">
        <v>0</v>
      </c>
      <c r="AH1112" s="8">
        <v>0</v>
      </c>
      <c r="AI1112" s="8">
        <v>950</v>
      </c>
      <c r="AJ1112" s="8">
        <v>0</v>
      </c>
      <c r="AK1112" t="s">
        <v>8568</v>
      </c>
    </row>
    <row r="1113" spans="1:37" x14ac:dyDescent="0.25">
      <c r="A1113">
        <v>1426</v>
      </c>
      <c r="B1113">
        <v>3</v>
      </c>
      <c r="C1113">
        <v>3</v>
      </c>
      <c r="D1113" t="str">
        <f>IF(Table14[[#This Row],[Round]]=Table14[[#This Row],[Round in Funding Year 2025]],"SAME","DIFFERENT")</f>
        <v>SAME</v>
      </c>
      <c r="E1113" t="s">
        <v>208</v>
      </c>
      <c r="F1113" t="s">
        <v>208</v>
      </c>
      <c r="G1113" t="str">
        <f>IF(Table14[[#This Row],[Vendor]]=Table14[[#This Row],[Previous Vendor (from Fund Year 2025 in SF)]],"SAME","DIFFERENT VENDOR")</f>
        <v>SAME</v>
      </c>
      <c r="H1113" t="s">
        <v>7384</v>
      </c>
      <c r="I1113" t="s">
        <v>7385</v>
      </c>
      <c r="J1113" t="s">
        <v>7386</v>
      </c>
      <c r="K1113" t="s">
        <v>67</v>
      </c>
      <c r="L1113" t="s">
        <v>67</v>
      </c>
      <c r="M1113" t="s">
        <v>8122</v>
      </c>
      <c r="N1113">
        <v>6</v>
      </c>
      <c r="O1113" t="s">
        <v>8147</v>
      </c>
      <c r="P1113" t="s">
        <v>8578</v>
      </c>
      <c r="Q1113" s="2">
        <v>46204</v>
      </c>
      <c r="R1113" t="s">
        <v>7387</v>
      </c>
      <c r="S1113" t="s">
        <v>7388</v>
      </c>
      <c r="T1113" t="s">
        <v>7389</v>
      </c>
      <c r="U1113" t="s">
        <v>7390</v>
      </c>
      <c r="V1113" t="s">
        <v>36</v>
      </c>
      <c r="W1113" t="s">
        <v>7391</v>
      </c>
      <c r="X1113" t="s">
        <v>52</v>
      </c>
      <c r="AB1113" t="s">
        <v>36</v>
      </c>
      <c r="AD1113" t="s">
        <v>147</v>
      </c>
      <c r="AE1113" t="s">
        <v>26</v>
      </c>
      <c r="AF1113" t="s">
        <v>8583</v>
      </c>
      <c r="AG1113" s="8">
        <v>0</v>
      </c>
      <c r="AH1113" s="8">
        <v>0</v>
      </c>
      <c r="AI1113" s="8">
        <v>900</v>
      </c>
      <c r="AJ1113" s="8">
        <v>0</v>
      </c>
      <c r="AK1113" t="s">
        <v>8568</v>
      </c>
    </row>
    <row r="1114" spans="1:37" x14ac:dyDescent="0.25">
      <c r="A1114">
        <v>5679</v>
      </c>
      <c r="B1114">
        <v>5</v>
      </c>
      <c r="C1114">
        <v>5</v>
      </c>
      <c r="D1114" t="str">
        <f>IF(Table14[[#This Row],[Round]]=Table14[[#This Row],[Round in Funding Year 2025]],"SAME","DIFFERENT")</f>
        <v>SAME</v>
      </c>
      <c r="E1114" t="s">
        <v>208</v>
      </c>
      <c r="F1114" t="s">
        <v>208</v>
      </c>
      <c r="G1114" t="str">
        <f>IF(Table14[[#This Row],[Vendor]]=Table14[[#This Row],[Previous Vendor (from Fund Year 2025 in SF)]],"SAME","DIFFERENT VENDOR")</f>
        <v>SAME</v>
      </c>
      <c r="H1114" t="s">
        <v>7481</v>
      </c>
      <c r="I1114" t="s">
        <v>7482</v>
      </c>
      <c r="J1114" t="s">
        <v>7483</v>
      </c>
      <c r="K1114" t="s">
        <v>67</v>
      </c>
      <c r="L1114" t="s">
        <v>67</v>
      </c>
      <c r="M1114" t="s">
        <v>8122</v>
      </c>
      <c r="N1114">
        <v>7</v>
      </c>
      <c r="O1114" t="s">
        <v>8148</v>
      </c>
      <c r="P1114" t="s">
        <v>8579</v>
      </c>
      <c r="Q1114" s="2">
        <v>46204</v>
      </c>
      <c r="R1114" t="s">
        <v>7484</v>
      </c>
      <c r="S1114" t="s">
        <v>7485</v>
      </c>
      <c r="T1114" t="s">
        <v>7486</v>
      </c>
      <c r="U1114" t="s">
        <v>7487</v>
      </c>
      <c r="V1114" t="s">
        <v>36</v>
      </c>
      <c r="W1114" t="s">
        <v>7488</v>
      </c>
      <c r="X1114" t="s">
        <v>52</v>
      </c>
      <c r="AB1114" t="s">
        <v>36</v>
      </c>
      <c r="AD1114" t="s">
        <v>147</v>
      </c>
      <c r="AE1114" t="s">
        <v>26</v>
      </c>
      <c r="AF1114" t="s">
        <v>8583</v>
      </c>
      <c r="AG1114" s="8">
        <v>0</v>
      </c>
      <c r="AH1114" s="8">
        <v>0</v>
      </c>
      <c r="AI1114" s="8">
        <v>900</v>
      </c>
      <c r="AJ1114" s="8">
        <v>0</v>
      </c>
      <c r="AK1114" t="s">
        <v>8568</v>
      </c>
    </row>
    <row r="1115" spans="1:37" x14ac:dyDescent="0.25">
      <c r="A1115">
        <v>806</v>
      </c>
      <c r="B1115">
        <v>6</v>
      </c>
      <c r="C1115">
        <v>2</v>
      </c>
      <c r="D1115" t="str">
        <f>IF(Table14[[#This Row],[Round]]=Table14[[#This Row],[Round in Funding Year 2025]],"SAME","DIFFERENT")</f>
        <v>DIFFERENT</v>
      </c>
      <c r="E1115" t="s">
        <v>73</v>
      </c>
      <c r="F1115" t="s">
        <v>73</v>
      </c>
      <c r="G1115" t="str">
        <f>IF(Table14[[#This Row],[Vendor]]=Table14[[#This Row],[Previous Vendor (from Fund Year 2025 in SF)]],"SAME","DIFFERENT VENDOR")</f>
        <v>SAME</v>
      </c>
      <c r="H1115" t="s">
        <v>5098</v>
      </c>
      <c r="I1115" t="s">
        <v>5099</v>
      </c>
      <c r="J1115" t="s">
        <v>5100</v>
      </c>
      <c r="K1115" t="s">
        <v>31</v>
      </c>
      <c r="L1115" t="s">
        <v>31</v>
      </c>
      <c r="M1115" t="s">
        <v>8170</v>
      </c>
      <c r="N1115">
        <v>1</v>
      </c>
      <c r="O1115" t="s">
        <v>8162</v>
      </c>
      <c r="P1115" t="s">
        <v>8573</v>
      </c>
      <c r="Q1115" s="2">
        <v>46204</v>
      </c>
      <c r="R1115" t="s">
        <v>5103</v>
      </c>
      <c r="S1115" t="s">
        <v>5104</v>
      </c>
      <c r="T1115" t="s">
        <v>5105</v>
      </c>
      <c r="U1115" t="s">
        <v>5106</v>
      </c>
      <c r="V1115" t="s">
        <v>36</v>
      </c>
      <c r="W1115" t="s">
        <v>5107</v>
      </c>
      <c r="X1115" t="s">
        <v>52</v>
      </c>
      <c r="AB1115" t="s">
        <v>36</v>
      </c>
      <c r="AD1115" t="s">
        <v>147</v>
      </c>
      <c r="AE1115" t="s">
        <v>26</v>
      </c>
      <c r="AF1115" t="s">
        <v>8586</v>
      </c>
      <c r="AG1115" s="8">
        <v>0</v>
      </c>
      <c r="AH1115" s="8">
        <v>0</v>
      </c>
      <c r="AI1115" s="8">
        <v>316</v>
      </c>
      <c r="AJ1115" s="8">
        <v>0</v>
      </c>
      <c r="AK1115" t="s">
        <v>8568</v>
      </c>
    </row>
    <row r="1116" spans="1:37" x14ac:dyDescent="0.25">
      <c r="A1116">
        <v>807</v>
      </c>
      <c r="B1116">
        <v>6</v>
      </c>
      <c r="C1116">
        <v>2</v>
      </c>
      <c r="D1116" t="str">
        <f>IF(Table14[[#This Row],[Round]]=Table14[[#This Row],[Round in Funding Year 2025]],"SAME","DIFFERENT")</f>
        <v>DIFFERENT</v>
      </c>
      <c r="E1116" t="s">
        <v>73</v>
      </c>
      <c r="F1116" t="s">
        <v>42</v>
      </c>
      <c r="G1116" t="str">
        <f>IF(Table14[[#This Row],[Vendor]]=Table14[[#This Row],[Previous Vendor (from Fund Year 2025 in SF)]],"SAME","DIFFERENT VENDOR")</f>
        <v>DIFFERENT VENDOR</v>
      </c>
      <c r="H1116" t="s">
        <v>5098</v>
      </c>
      <c r="I1116" t="s">
        <v>5099</v>
      </c>
      <c r="J1116" t="s">
        <v>5100</v>
      </c>
      <c r="K1116" t="s">
        <v>31</v>
      </c>
      <c r="L1116" t="s">
        <v>31</v>
      </c>
      <c r="M1116" t="s">
        <v>8168</v>
      </c>
      <c r="N1116">
        <v>1</v>
      </c>
      <c r="O1116" t="s">
        <v>8162</v>
      </c>
      <c r="P1116" t="s">
        <v>8573</v>
      </c>
      <c r="Q1116" s="2">
        <v>46204</v>
      </c>
      <c r="R1116" t="s">
        <v>5124</v>
      </c>
      <c r="S1116" t="s">
        <v>5125</v>
      </c>
      <c r="T1116" t="s">
        <v>5126</v>
      </c>
      <c r="U1116" t="s">
        <v>5106</v>
      </c>
      <c r="V1116" t="s">
        <v>36</v>
      </c>
      <c r="W1116" t="s">
        <v>5107</v>
      </c>
      <c r="X1116" t="s">
        <v>5103</v>
      </c>
      <c r="Y1116" t="s">
        <v>5104</v>
      </c>
      <c r="Z1116" t="s">
        <v>5105</v>
      </c>
      <c r="AA1116" t="s">
        <v>5106</v>
      </c>
      <c r="AB1116" t="s">
        <v>36</v>
      </c>
      <c r="AC1116" t="s">
        <v>5107</v>
      </c>
      <c r="AD1116" t="s">
        <v>147</v>
      </c>
      <c r="AE1116" t="s">
        <v>41</v>
      </c>
      <c r="AF1116" t="s">
        <v>8584</v>
      </c>
      <c r="AG1116" s="8">
        <v>0</v>
      </c>
      <c r="AH1116" s="8">
        <v>0</v>
      </c>
      <c r="AI1116" s="8">
        <v>316</v>
      </c>
      <c r="AJ1116" s="8">
        <v>0</v>
      </c>
      <c r="AK1116" t="s">
        <v>8568</v>
      </c>
    </row>
    <row r="1117" spans="1:37" x14ac:dyDescent="0.25">
      <c r="A1117">
        <v>808</v>
      </c>
      <c r="B1117">
        <v>6</v>
      </c>
      <c r="C1117">
        <v>2</v>
      </c>
      <c r="D1117" t="str">
        <f>IF(Table14[[#This Row],[Round]]=Table14[[#This Row],[Round in Funding Year 2025]],"SAME","DIFFERENT")</f>
        <v>DIFFERENT</v>
      </c>
      <c r="E1117" t="s">
        <v>73</v>
      </c>
      <c r="F1117" t="s">
        <v>42</v>
      </c>
      <c r="G1117" t="str">
        <f>IF(Table14[[#This Row],[Vendor]]=Table14[[#This Row],[Previous Vendor (from Fund Year 2025 in SF)]],"SAME","DIFFERENT VENDOR")</f>
        <v>DIFFERENT VENDOR</v>
      </c>
      <c r="H1117" t="s">
        <v>5098</v>
      </c>
      <c r="I1117" t="s">
        <v>5099</v>
      </c>
      <c r="J1117" t="s">
        <v>5100</v>
      </c>
      <c r="K1117" t="s">
        <v>31</v>
      </c>
      <c r="L1117" t="s">
        <v>31</v>
      </c>
      <c r="M1117" t="s">
        <v>8168</v>
      </c>
      <c r="N1117">
        <v>1</v>
      </c>
      <c r="O1117" t="s">
        <v>8162</v>
      </c>
      <c r="P1117" t="s">
        <v>8573</v>
      </c>
      <c r="Q1117" s="2">
        <v>46204</v>
      </c>
      <c r="R1117" t="s">
        <v>3097</v>
      </c>
      <c r="S1117" t="s">
        <v>5122</v>
      </c>
      <c r="T1117" t="s">
        <v>5123</v>
      </c>
      <c r="U1117" t="s">
        <v>3469</v>
      </c>
      <c r="V1117" t="s">
        <v>36</v>
      </c>
      <c r="W1117" t="s">
        <v>3470</v>
      </c>
      <c r="X1117" t="s">
        <v>5103</v>
      </c>
      <c r="Y1117" t="s">
        <v>5104</v>
      </c>
      <c r="Z1117" t="s">
        <v>5105</v>
      </c>
      <c r="AA1117" t="s">
        <v>5106</v>
      </c>
      <c r="AB1117" t="s">
        <v>36</v>
      </c>
      <c r="AC1117" t="s">
        <v>5107</v>
      </c>
      <c r="AD1117" t="s">
        <v>147</v>
      </c>
      <c r="AE1117" t="s">
        <v>41</v>
      </c>
      <c r="AF1117" t="s">
        <v>8584</v>
      </c>
      <c r="AG1117" s="8">
        <v>0</v>
      </c>
      <c r="AH1117" s="8">
        <v>0</v>
      </c>
      <c r="AI1117" s="8">
        <v>316</v>
      </c>
      <c r="AJ1117" s="8">
        <v>0</v>
      </c>
      <c r="AK1117" t="s">
        <v>8568</v>
      </c>
    </row>
    <row r="1118" spans="1:37" x14ac:dyDescent="0.25">
      <c r="A1118">
        <v>809</v>
      </c>
      <c r="B1118">
        <v>6</v>
      </c>
      <c r="C1118">
        <v>2</v>
      </c>
      <c r="D1118" t="str">
        <f>IF(Table14[[#This Row],[Round]]=Table14[[#This Row],[Round in Funding Year 2025]],"SAME","DIFFERENT")</f>
        <v>DIFFERENT</v>
      </c>
      <c r="E1118" t="s">
        <v>73</v>
      </c>
      <c r="F1118" t="s">
        <v>42</v>
      </c>
      <c r="G1118" t="str">
        <f>IF(Table14[[#This Row],[Vendor]]=Table14[[#This Row],[Previous Vendor (from Fund Year 2025 in SF)]],"SAME","DIFFERENT VENDOR")</f>
        <v>DIFFERENT VENDOR</v>
      </c>
      <c r="H1118" t="s">
        <v>5098</v>
      </c>
      <c r="I1118" t="s">
        <v>5099</v>
      </c>
      <c r="J1118" t="s">
        <v>5100</v>
      </c>
      <c r="K1118" t="s">
        <v>31</v>
      </c>
      <c r="L1118" t="s">
        <v>31</v>
      </c>
      <c r="M1118" t="s">
        <v>8168</v>
      </c>
      <c r="N1118">
        <v>1</v>
      </c>
      <c r="O1118" t="s">
        <v>8162</v>
      </c>
      <c r="P1118" t="s">
        <v>8573</v>
      </c>
      <c r="Q1118" s="2">
        <v>46204</v>
      </c>
      <c r="R1118" t="s">
        <v>5116</v>
      </c>
      <c r="S1118" t="s">
        <v>5117</v>
      </c>
      <c r="T1118" t="s">
        <v>5118</v>
      </c>
      <c r="U1118" t="s">
        <v>3469</v>
      </c>
      <c r="V1118" t="s">
        <v>36</v>
      </c>
      <c r="W1118" t="s">
        <v>3470</v>
      </c>
      <c r="X1118" t="s">
        <v>5103</v>
      </c>
      <c r="Y1118" t="s">
        <v>5104</v>
      </c>
      <c r="Z1118" t="s">
        <v>5105</v>
      </c>
      <c r="AA1118" t="s">
        <v>5106</v>
      </c>
      <c r="AB1118" t="s">
        <v>36</v>
      </c>
      <c r="AC1118" t="s">
        <v>5107</v>
      </c>
      <c r="AD1118" t="s">
        <v>147</v>
      </c>
      <c r="AE1118" t="s">
        <v>41</v>
      </c>
      <c r="AF1118" t="s">
        <v>8584</v>
      </c>
      <c r="AG1118" s="8">
        <v>0</v>
      </c>
      <c r="AH1118" s="8">
        <v>0</v>
      </c>
      <c r="AI1118" s="8">
        <v>316</v>
      </c>
      <c r="AJ1118" s="8">
        <v>0</v>
      </c>
      <c r="AK1118" t="s">
        <v>8568</v>
      </c>
    </row>
    <row r="1119" spans="1:37" x14ac:dyDescent="0.25">
      <c r="A1119">
        <v>810</v>
      </c>
      <c r="B1119">
        <v>6</v>
      </c>
      <c r="C1119">
        <v>2</v>
      </c>
      <c r="D1119" t="str">
        <f>IF(Table14[[#This Row],[Round]]=Table14[[#This Row],[Round in Funding Year 2025]],"SAME","DIFFERENT")</f>
        <v>DIFFERENT</v>
      </c>
      <c r="E1119" t="s">
        <v>73</v>
      </c>
      <c r="F1119" t="s">
        <v>42</v>
      </c>
      <c r="G1119" t="str">
        <f>IF(Table14[[#This Row],[Vendor]]=Table14[[#This Row],[Previous Vendor (from Fund Year 2025 in SF)]],"SAME","DIFFERENT VENDOR")</f>
        <v>DIFFERENT VENDOR</v>
      </c>
      <c r="H1119" t="s">
        <v>5098</v>
      </c>
      <c r="I1119" t="s">
        <v>5099</v>
      </c>
      <c r="J1119" t="s">
        <v>5100</v>
      </c>
      <c r="K1119" t="s">
        <v>31</v>
      </c>
      <c r="L1119" t="s">
        <v>31</v>
      </c>
      <c r="M1119" t="s">
        <v>8168</v>
      </c>
      <c r="N1119">
        <v>1</v>
      </c>
      <c r="O1119" t="s">
        <v>8162</v>
      </c>
      <c r="P1119" t="s">
        <v>8573</v>
      </c>
      <c r="Q1119" s="2">
        <v>46204</v>
      </c>
      <c r="R1119" t="s">
        <v>5110</v>
      </c>
      <c r="S1119" t="s">
        <v>5111</v>
      </c>
      <c r="T1119" t="s">
        <v>5112</v>
      </c>
      <c r="U1119" t="s">
        <v>5106</v>
      </c>
      <c r="V1119" t="s">
        <v>36</v>
      </c>
      <c r="W1119" t="s">
        <v>5107</v>
      </c>
      <c r="X1119" t="s">
        <v>5103</v>
      </c>
      <c r="Y1119" t="s">
        <v>5104</v>
      </c>
      <c r="Z1119" t="s">
        <v>5105</v>
      </c>
      <c r="AA1119" t="s">
        <v>5106</v>
      </c>
      <c r="AB1119" t="s">
        <v>36</v>
      </c>
      <c r="AC1119" t="s">
        <v>5107</v>
      </c>
      <c r="AD1119" t="s">
        <v>147</v>
      </c>
      <c r="AE1119" t="s">
        <v>41</v>
      </c>
      <c r="AF1119" t="s">
        <v>8584</v>
      </c>
      <c r="AG1119" s="8">
        <v>0</v>
      </c>
      <c r="AH1119" s="8">
        <v>0</v>
      </c>
      <c r="AI1119" s="8">
        <v>316</v>
      </c>
      <c r="AJ1119" s="8">
        <v>0</v>
      </c>
      <c r="AK1119" t="s">
        <v>8568</v>
      </c>
    </row>
    <row r="1120" spans="1:37" x14ac:dyDescent="0.25">
      <c r="A1120">
        <v>811</v>
      </c>
      <c r="B1120">
        <v>6</v>
      </c>
      <c r="C1120">
        <v>2</v>
      </c>
      <c r="D1120" t="str">
        <f>IF(Table14[[#This Row],[Round]]=Table14[[#This Row],[Round in Funding Year 2025]],"SAME","DIFFERENT")</f>
        <v>DIFFERENT</v>
      </c>
      <c r="E1120" t="s">
        <v>73</v>
      </c>
      <c r="F1120" t="s">
        <v>42</v>
      </c>
      <c r="G1120" t="str">
        <f>IF(Table14[[#This Row],[Vendor]]=Table14[[#This Row],[Previous Vendor (from Fund Year 2025 in SF)]],"SAME","DIFFERENT VENDOR")</f>
        <v>DIFFERENT VENDOR</v>
      </c>
      <c r="H1120" t="s">
        <v>5098</v>
      </c>
      <c r="I1120" t="s">
        <v>5099</v>
      </c>
      <c r="J1120" t="s">
        <v>5100</v>
      </c>
      <c r="K1120" t="s">
        <v>25</v>
      </c>
      <c r="L1120" t="s">
        <v>25</v>
      </c>
      <c r="M1120" t="s">
        <v>8168</v>
      </c>
      <c r="N1120">
        <v>1</v>
      </c>
      <c r="O1120" t="s">
        <v>8162</v>
      </c>
      <c r="P1120" t="s">
        <v>8573</v>
      </c>
      <c r="Q1120" s="2">
        <v>46204</v>
      </c>
      <c r="R1120" t="s">
        <v>1375</v>
      </c>
      <c r="S1120" t="s">
        <v>5101</v>
      </c>
      <c r="T1120" t="s">
        <v>5102</v>
      </c>
      <c r="U1120" t="s">
        <v>2976</v>
      </c>
      <c r="V1120" t="s">
        <v>36</v>
      </c>
      <c r="W1120" t="s">
        <v>2977</v>
      </c>
      <c r="X1120" t="s">
        <v>5103</v>
      </c>
      <c r="Y1120" t="s">
        <v>5104</v>
      </c>
      <c r="Z1120" t="s">
        <v>5105</v>
      </c>
      <c r="AA1120" t="s">
        <v>5106</v>
      </c>
      <c r="AB1120" t="s">
        <v>36</v>
      </c>
      <c r="AC1120" t="s">
        <v>5107</v>
      </c>
      <c r="AD1120" t="s">
        <v>147</v>
      </c>
      <c r="AE1120" t="s">
        <v>41</v>
      </c>
      <c r="AF1120" t="s">
        <v>8584</v>
      </c>
      <c r="AG1120" s="8">
        <v>0</v>
      </c>
      <c r="AH1120" s="8">
        <v>0</v>
      </c>
      <c r="AI1120" s="8">
        <v>211.61</v>
      </c>
      <c r="AJ1120" s="8">
        <v>0</v>
      </c>
      <c r="AK1120" t="s">
        <v>8568</v>
      </c>
    </row>
    <row r="1121" spans="1:37" x14ac:dyDescent="0.25">
      <c r="A1121">
        <v>1428</v>
      </c>
      <c r="B1121">
        <v>3</v>
      </c>
      <c r="C1121">
        <v>3</v>
      </c>
      <c r="D1121" t="str">
        <f>IF(Table14[[#This Row],[Round]]=Table14[[#This Row],[Round in Funding Year 2025]],"SAME","DIFFERENT")</f>
        <v>SAME</v>
      </c>
      <c r="E1121" t="s">
        <v>42</v>
      </c>
      <c r="F1121" t="s">
        <v>42</v>
      </c>
      <c r="G1121" t="str">
        <f>IF(Table14[[#This Row],[Vendor]]=Table14[[#This Row],[Previous Vendor (from Fund Year 2025 in SF)]],"SAME","DIFFERENT VENDOR")</f>
        <v>SAME</v>
      </c>
      <c r="H1121" t="s">
        <v>2157</v>
      </c>
      <c r="I1121" t="s">
        <v>2158</v>
      </c>
      <c r="J1121" t="s">
        <v>2159</v>
      </c>
      <c r="K1121" t="s">
        <v>31</v>
      </c>
      <c r="L1121" t="s">
        <v>31</v>
      </c>
      <c r="M1121" t="s">
        <v>8122</v>
      </c>
      <c r="N1121">
        <v>3</v>
      </c>
      <c r="O1121" t="s">
        <v>8150</v>
      </c>
      <c r="P1121" t="s">
        <v>8575</v>
      </c>
      <c r="Q1121" s="2">
        <v>46204</v>
      </c>
      <c r="R1121" t="s">
        <v>2160</v>
      </c>
      <c r="S1121" t="s">
        <v>2161</v>
      </c>
      <c r="T1121" t="s">
        <v>2162</v>
      </c>
      <c r="U1121" t="s">
        <v>2068</v>
      </c>
      <c r="V1121" t="s">
        <v>36</v>
      </c>
      <c r="W1121" t="s">
        <v>2069</v>
      </c>
      <c r="X1121" t="s">
        <v>52</v>
      </c>
      <c r="AB1121" t="s">
        <v>36</v>
      </c>
      <c r="AD1121" t="s">
        <v>147</v>
      </c>
      <c r="AE1121" t="s">
        <v>26</v>
      </c>
      <c r="AF1121" t="s">
        <v>8583</v>
      </c>
      <c r="AG1121" s="8">
        <v>0</v>
      </c>
      <c r="AH1121" s="8">
        <v>0</v>
      </c>
      <c r="AI1121" s="8">
        <v>629</v>
      </c>
      <c r="AJ1121" s="8">
        <v>0</v>
      </c>
      <c r="AK1121" t="s">
        <v>8568</v>
      </c>
    </row>
    <row r="1122" spans="1:37" x14ac:dyDescent="0.25">
      <c r="A1122">
        <v>5630</v>
      </c>
      <c r="B1122">
        <v>5</v>
      </c>
      <c r="C1122">
        <v>5</v>
      </c>
      <c r="D1122" t="str">
        <f>IF(Table14[[#This Row],[Round]]=Table14[[#This Row],[Round in Funding Year 2025]],"SAME","DIFFERENT")</f>
        <v>SAME</v>
      </c>
      <c r="E1122" t="s">
        <v>42</v>
      </c>
      <c r="F1122" t="s">
        <v>42</v>
      </c>
      <c r="G1122" t="str">
        <f>IF(Table14[[#This Row],[Vendor]]=Table14[[#This Row],[Previous Vendor (from Fund Year 2025 in SF)]],"SAME","DIFFERENT VENDOR")</f>
        <v>SAME</v>
      </c>
      <c r="H1122" t="s">
        <v>1346</v>
      </c>
      <c r="I1122" t="s">
        <v>1347</v>
      </c>
      <c r="J1122" t="s">
        <v>1346</v>
      </c>
      <c r="K1122" t="s">
        <v>31</v>
      </c>
      <c r="L1122" t="s">
        <v>31</v>
      </c>
      <c r="M1122" t="s">
        <v>8122</v>
      </c>
      <c r="N1122">
        <v>3</v>
      </c>
      <c r="O1122" t="s">
        <v>8149</v>
      </c>
      <c r="P1122" t="s">
        <v>8575</v>
      </c>
      <c r="Q1122" s="2">
        <v>46204</v>
      </c>
      <c r="R1122" t="s">
        <v>1348</v>
      </c>
      <c r="S1122" t="s">
        <v>1349</v>
      </c>
      <c r="T1122" t="s">
        <v>1350</v>
      </c>
      <c r="U1122" t="s">
        <v>802</v>
      </c>
      <c r="V1122" t="s">
        <v>36</v>
      </c>
      <c r="W1122" t="s">
        <v>1351</v>
      </c>
      <c r="X1122" t="s">
        <v>52</v>
      </c>
      <c r="AB1122" t="s">
        <v>36</v>
      </c>
      <c r="AD1122" t="s">
        <v>147</v>
      </c>
      <c r="AE1122" t="s">
        <v>26</v>
      </c>
      <c r="AF1122" t="s">
        <v>8583</v>
      </c>
      <c r="AG1122" s="8">
        <v>0</v>
      </c>
      <c r="AH1122" s="8">
        <v>0</v>
      </c>
      <c r="AI1122" s="8">
        <v>395</v>
      </c>
      <c r="AJ1122" s="8">
        <v>0</v>
      </c>
      <c r="AK1122" t="s">
        <v>8568</v>
      </c>
    </row>
    <row r="1123" spans="1:37" x14ac:dyDescent="0.25">
      <c r="A1123">
        <v>5633</v>
      </c>
      <c r="B1123">
        <v>5</v>
      </c>
      <c r="C1123">
        <v>5</v>
      </c>
      <c r="D1123" t="str">
        <f>IF(Table14[[#This Row],[Round]]=Table14[[#This Row],[Round in Funding Year 2025]],"SAME","DIFFERENT")</f>
        <v>SAME</v>
      </c>
      <c r="E1123" t="s">
        <v>42</v>
      </c>
      <c r="F1123" t="s">
        <v>42</v>
      </c>
      <c r="G1123" t="str">
        <f>IF(Table14[[#This Row],[Vendor]]=Table14[[#This Row],[Previous Vendor (from Fund Year 2025 in SF)]],"SAME","DIFFERENT VENDOR")</f>
        <v>SAME</v>
      </c>
      <c r="H1123" t="s">
        <v>1346</v>
      </c>
      <c r="I1123" t="s">
        <v>1347</v>
      </c>
      <c r="J1123" t="s">
        <v>1346</v>
      </c>
      <c r="K1123" t="s">
        <v>31</v>
      </c>
      <c r="L1123" t="s">
        <v>31</v>
      </c>
      <c r="M1123" t="s">
        <v>8122</v>
      </c>
      <c r="N1123">
        <v>3</v>
      </c>
      <c r="O1123" t="s">
        <v>8149</v>
      </c>
      <c r="P1123" t="s">
        <v>8575</v>
      </c>
      <c r="Q1123" s="2">
        <v>46204</v>
      </c>
      <c r="R1123" t="s">
        <v>1352</v>
      </c>
      <c r="S1123" t="s">
        <v>1353</v>
      </c>
      <c r="T1123" t="s">
        <v>1354</v>
      </c>
      <c r="U1123" t="s">
        <v>1355</v>
      </c>
      <c r="V1123" t="s">
        <v>36</v>
      </c>
      <c r="W1123" t="s">
        <v>1356</v>
      </c>
      <c r="X1123" t="s">
        <v>1348</v>
      </c>
      <c r="Y1123" t="s">
        <v>1349</v>
      </c>
      <c r="Z1123" t="s">
        <v>1350</v>
      </c>
      <c r="AA1123" t="s">
        <v>802</v>
      </c>
      <c r="AB1123" t="s">
        <v>36</v>
      </c>
      <c r="AC1123" t="s">
        <v>1351</v>
      </c>
      <c r="AD1123" t="s">
        <v>147</v>
      </c>
      <c r="AE1123" t="s">
        <v>41</v>
      </c>
      <c r="AF1123" t="s">
        <v>8583</v>
      </c>
      <c r="AG1123" s="8">
        <v>0</v>
      </c>
      <c r="AH1123" s="8">
        <v>0</v>
      </c>
      <c r="AI1123" s="8">
        <v>395</v>
      </c>
      <c r="AJ1123" s="8">
        <v>0</v>
      </c>
      <c r="AK1123" t="s">
        <v>8568</v>
      </c>
    </row>
    <row r="1124" spans="1:37" x14ac:dyDescent="0.25">
      <c r="A1124">
        <v>5634</v>
      </c>
      <c r="B1124">
        <v>5</v>
      </c>
      <c r="C1124">
        <v>5</v>
      </c>
      <c r="D1124" t="str">
        <f>IF(Table14[[#This Row],[Round]]=Table14[[#This Row],[Round in Funding Year 2025]],"SAME","DIFFERENT")</f>
        <v>SAME</v>
      </c>
      <c r="E1124" t="s">
        <v>42</v>
      </c>
      <c r="F1124" t="s">
        <v>42</v>
      </c>
      <c r="G1124" t="str">
        <f>IF(Table14[[#This Row],[Vendor]]=Table14[[#This Row],[Previous Vendor (from Fund Year 2025 in SF)]],"SAME","DIFFERENT VENDOR")</f>
        <v>SAME</v>
      </c>
      <c r="H1124" t="s">
        <v>1346</v>
      </c>
      <c r="I1124" t="s">
        <v>1347</v>
      </c>
      <c r="J1124" t="s">
        <v>1346</v>
      </c>
      <c r="K1124" t="s">
        <v>31</v>
      </c>
      <c r="L1124" t="s">
        <v>31</v>
      </c>
      <c r="M1124" t="s">
        <v>8122</v>
      </c>
      <c r="N1124">
        <v>3</v>
      </c>
      <c r="O1124" t="s">
        <v>8149</v>
      </c>
      <c r="P1124" t="s">
        <v>8575</v>
      </c>
      <c r="Q1124" s="2">
        <v>46204</v>
      </c>
      <c r="R1124" t="s">
        <v>1357</v>
      </c>
      <c r="S1124" t="s">
        <v>1358</v>
      </c>
      <c r="T1124" t="s">
        <v>1359</v>
      </c>
      <c r="U1124" t="s">
        <v>1360</v>
      </c>
      <c r="V1124" t="s">
        <v>36</v>
      </c>
      <c r="W1124" t="s">
        <v>1351</v>
      </c>
      <c r="X1124" t="s">
        <v>1348</v>
      </c>
      <c r="Y1124" t="s">
        <v>1349</v>
      </c>
      <c r="Z1124" t="s">
        <v>1350</v>
      </c>
      <c r="AA1124" t="s">
        <v>802</v>
      </c>
      <c r="AB1124" t="s">
        <v>36</v>
      </c>
      <c r="AC1124" t="s">
        <v>1351</v>
      </c>
      <c r="AD1124" t="s">
        <v>147</v>
      </c>
      <c r="AE1124" t="s">
        <v>41</v>
      </c>
      <c r="AF1124" t="s">
        <v>8583</v>
      </c>
      <c r="AG1124" s="8">
        <v>0</v>
      </c>
      <c r="AH1124" s="8">
        <v>0</v>
      </c>
      <c r="AI1124" s="8">
        <v>395</v>
      </c>
      <c r="AJ1124" s="8">
        <v>0</v>
      </c>
      <c r="AK1124" t="s">
        <v>8568</v>
      </c>
    </row>
    <row r="1125" spans="1:37" x14ac:dyDescent="0.25">
      <c r="A1125">
        <v>5635</v>
      </c>
      <c r="B1125">
        <v>5</v>
      </c>
      <c r="C1125">
        <v>5</v>
      </c>
      <c r="D1125" t="str">
        <f>IF(Table14[[#This Row],[Round]]=Table14[[#This Row],[Round in Funding Year 2025]],"SAME","DIFFERENT")</f>
        <v>SAME</v>
      </c>
      <c r="E1125" t="s">
        <v>42</v>
      </c>
      <c r="F1125" t="s">
        <v>42</v>
      </c>
      <c r="G1125" t="str">
        <f>IF(Table14[[#This Row],[Vendor]]=Table14[[#This Row],[Previous Vendor (from Fund Year 2025 in SF)]],"SAME","DIFFERENT VENDOR")</f>
        <v>SAME</v>
      </c>
      <c r="H1125" t="s">
        <v>1346</v>
      </c>
      <c r="I1125" t="s">
        <v>1347</v>
      </c>
      <c r="J1125" t="s">
        <v>1346</v>
      </c>
      <c r="K1125" t="s">
        <v>31</v>
      </c>
      <c r="L1125" t="s">
        <v>31</v>
      </c>
      <c r="M1125" t="s">
        <v>8122</v>
      </c>
      <c r="N1125">
        <v>3</v>
      </c>
      <c r="O1125" t="s">
        <v>8149</v>
      </c>
      <c r="P1125" t="s">
        <v>8575</v>
      </c>
      <c r="Q1125" s="2">
        <v>46204</v>
      </c>
      <c r="R1125" t="s">
        <v>1372</v>
      </c>
      <c r="S1125" t="s">
        <v>1373</v>
      </c>
      <c r="T1125" t="s">
        <v>1374</v>
      </c>
      <c r="U1125" t="s">
        <v>1355</v>
      </c>
      <c r="V1125" t="s">
        <v>36</v>
      </c>
      <c r="W1125" t="s">
        <v>1356</v>
      </c>
      <c r="X1125" t="s">
        <v>1348</v>
      </c>
      <c r="Y1125" t="s">
        <v>1349</v>
      </c>
      <c r="Z1125" t="s">
        <v>1350</v>
      </c>
      <c r="AA1125" t="s">
        <v>802</v>
      </c>
      <c r="AB1125" t="s">
        <v>36</v>
      </c>
      <c r="AC1125" t="s">
        <v>1351</v>
      </c>
      <c r="AD1125" t="s">
        <v>147</v>
      </c>
      <c r="AE1125" t="s">
        <v>41</v>
      </c>
      <c r="AF1125" t="s">
        <v>8583</v>
      </c>
      <c r="AG1125" s="8">
        <v>0</v>
      </c>
      <c r="AH1125" s="8">
        <v>0</v>
      </c>
      <c r="AI1125" s="8">
        <v>395</v>
      </c>
      <c r="AJ1125" s="8">
        <v>0</v>
      </c>
      <c r="AK1125" t="s">
        <v>8568</v>
      </c>
    </row>
    <row r="1126" spans="1:37" x14ac:dyDescent="0.25">
      <c r="A1126">
        <v>5401</v>
      </c>
      <c r="B1126">
        <v>4</v>
      </c>
      <c r="C1126">
        <v>4</v>
      </c>
      <c r="D1126" t="str">
        <f>IF(Table14[[#This Row],[Round]]=Table14[[#This Row],[Round in Funding Year 2025]],"SAME","DIFFERENT")</f>
        <v>SAME</v>
      </c>
      <c r="E1126" t="s">
        <v>73</v>
      </c>
      <c r="F1126" t="s">
        <v>73</v>
      </c>
      <c r="G1126" t="str">
        <f>IF(Table14[[#This Row],[Vendor]]=Table14[[#This Row],[Previous Vendor (from Fund Year 2025 in SF)]],"SAME","DIFFERENT VENDOR")</f>
        <v>SAME</v>
      </c>
      <c r="H1126" t="s">
        <v>1881</v>
      </c>
      <c r="I1126" t="s">
        <v>1882</v>
      </c>
      <c r="J1126" t="s">
        <v>1883</v>
      </c>
      <c r="K1126" t="s">
        <v>31</v>
      </c>
      <c r="L1126" t="s">
        <v>31</v>
      </c>
      <c r="M1126" t="s">
        <v>8122</v>
      </c>
      <c r="N1126">
        <v>2</v>
      </c>
      <c r="O1126" t="s">
        <v>8159</v>
      </c>
      <c r="P1126" t="s">
        <v>8574</v>
      </c>
      <c r="Q1126" s="2">
        <v>46204</v>
      </c>
      <c r="R1126" t="s">
        <v>4756</v>
      </c>
      <c r="S1126" t="s">
        <v>4757</v>
      </c>
      <c r="T1126" t="s">
        <v>4758</v>
      </c>
      <c r="U1126" t="s">
        <v>1100</v>
      </c>
      <c r="V1126" t="s">
        <v>36</v>
      </c>
      <c r="W1126" t="s">
        <v>1104</v>
      </c>
      <c r="X1126" t="s">
        <v>52</v>
      </c>
      <c r="AB1126" t="s">
        <v>36</v>
      </c>
      <c r="AD1126" t="s">
        <v>147</v>
      </c>
      <c r="AE1126" t="s">
        <v>26</v>
      </c>
      <c r="AF1126" t="s">
        <v>8583</v>
      </c>
      <c r="AG1126" s="8">
        <v>0</v>
      </c>
      <c r="AH1126" s="8">
        <v>0</v>
      </c>
      <c r="AI1126" s="8">
        <v>575</v>
      </c>
      <c r="AJ1126" s="8">
        <v>0</v>
      </c>
      <c r="AK1126" t="s">
        <v>8568</v>
      </c>
    </row>
    <row r="1127" spans="1:37" x14ac:dyDescent="0.25">
      <c r="A1127">
        <v>5402</v>
      </c>
      <c r="B1127">
        <v>4</v>
      </c>
      <c r="C1127">
        <v>4</v>
      </c>
      <c r="D1127" t="str">
        <f>IF(Table14[[#This Row],[Round]]=Table14[[#This Row],[Round in Funding Year 2025]],"SAME","DIFFERENT")</f>
        <v>SAME</v>
      </c>
      <c r="E1127" t="s">
        <v>73</v>
      </c>
      <c r="F1127" t="s">
        <v>73</v>
      </c>
      <c r="G1127" t="str">
        <f>IF(Table14[[#This Row],[Vendor]]=Table14[[#This Row],[Previous Vendor (from Fund Year 2025 in SF)]],"SAME","DIFFERENT VENDOR")</f>
        <v>SAME</v>
      </c>
      <c r="H1127" t="s">
        <v>1881</v>
      </c>
      <c r="I1127" t="s">
        <v>1882</v>
      </c>
      <c r="J1127" t="s">
        <v>1883</v>
      </c>
      <c r="K1127" t="s">
        <v>31</v>
      </c>
      <c r="L1127" t="s">
        <v>31</v>
      </c>
      <c r="M1127" t="s">
        <v>8122</v>
      </c>
      <c r="N1127">
        <v>2</v>
      </c>
      <c r="O1127" t="s">
        <v>8159</v>
      </c>
      <c r="P1127" t="s">
        <v>8574</v>
      </c>
      <c r="Q1127" s="2">
        <v>46204</v>
      </c>
      <c r="R1127" t="s">
        <v>1884</v>
      </c>
      <c r="S1127" t="s">
        <v>1885</v>
      </c>
      <c r="T1127" t="s">
        <v>1886</v>
      </c>
      <c r="U1127" t="s">
        <v>1100</v>
      </c>
      <c r="V1127" t="s">
        <v>36</v>
      </c>
      <c r="W1127" t="s">
        <v>1104</v>
      </c>
      <c r="X1127" t="s">
        <v>4756</v>
      </c>
      <c r="Y1127" t="s">
        <v>4757</v>
      </c>
      <c r="Z1127" t="s">
        <v>4758</v>
      </c>
      <c r="AA1127" t="s">
        <v>1100</v>
      </c>
      <c r="AB1127" t="s">
        <v>36</v>
      </c>
      <c r="AC1127" t="s">
        <v>1104</v>
      </c>
      <c r="AD1127" t="s">
        <v>147</v>
      </c>
      <c r="AE1127" t="s">
        <v>41</v>
      </c>
      <c r="AF1127" t="s">
        <v>8583</v>
      </c>
      <c r="AG1127" s="8">
        <v>0</v>
      </c>
      <c r="AH1127" s="8">
        <v>0</v>
      </c>
      <c r="AI1127" s="8">
        <v>575</v>
      </c>
      <c r="AJ1127" s="8">
        <v>0</v>
      </c>
      <c r="AK1127" t="s">
        <v>8568</v>
      </c>
    </row>
    <row r="1128" spans="1:37" x14ac:dyDescent="0.25">
      <c r="A1128">
        <v>5403</v>
      </c>
      <c r="B1128">
        <v>4</v>
      </c>
      <c r="C1128">
        <v>4</v>
      </c>
      <c r="D1128" t="str">
        <f>IF(Table14[[#This Row],[Round]]=Table14[[#This Row],[Round in Funding Year 2025]],"SAME","DIFFERENT")</f>
        <v>SAME</v>
      </c>
      <c r="E1128" t="s">
        <v>73</v>
      </c>
      <c r="F1128" t="s">
        <v>73</v>
      </c>
      <c r="G1128" t="str">
        <f>IF(Table14[[#This Row],[Vendor]]=Table14[[#This Row],[Previous Vendor (from Fund Year 2025 in SF)]],"SAME","DIFFERENT VENDOR")</f>
        <v>SAME</v>
      </c>
      <c r="H1128" t="s">
        <v>1881</v>
      </c>
      <c r="I1128" t="s">
        <v>1882</v>
      </c>
      <c r="J1128" t="s">
        <v>1883</v>
      </c>
      <c r="K1128" t="s">
        <v>31</v>
      </c>
      <c r="L1128" t="s">
        <v>31</v>
      </c>
      <c r="M1128" t="s">
        <v>8122</v>
      </c>
      <c r="N1128">
        <v>2</v>
      </c>
      <c r="O1128" t="s">
        <v>8159</v>
      </c>
      <c r="P1128" t="s">
        <v>8574</v>
      </c>
      <c r="Q1128" s="2">
        <v>46204</v>
      </c>
      <c r="R1128" t="s">
        <v>1887</v>
      </c>
      <c r="S1128" t="s">
        <v>1888</v>
      </c>
      <c r="T1128" t="s">
        <v>1889</v>
      </c>
      <c r="U1128" t="s">
        <v>1890</v>
      </c>
      <c r="V1128" t="s">
        <v>36</v>
      </c>
      <c r="W1128" t="s">
        <v>1891</v>
      </c>
      <c r="X1128" t="s">
        <v>4756</v>
      </c>
      <c r="Y1128" t="s">
        <v>4757</v>
      </c>
      <c r="Z1128" t="s">
        <v>4758</v>
      </c>
      <c r="AA1128" t="s">
        <v>1100</v>
      </c>
      <c r="AB1128" t="s">
        <v>36</v>
      </c>
      <c r="AC1128" t="s">
        <v>1104</v>
      </c>
      <c r="AD1128" t="s">
        <v>147</v>
      </c>
      <c r="AE1128" t="s">
        <v>41</v>
      </c>
      <c r="AF1128" t="s">
        <v>8583</v>
      </c>
      <c r="AG1128" s="8">
        <v>0</v>
      </c>
      <c r="AH1128" s="8">
        <v>0</v>
      </c>
      <c r="AI1128" s="8">
        <v>575</v>
      </c>
      <c r="AJ1128" s="8">
        <v>0</v>
      </c>
      <c r="AK1128" t="s">
        <v>8568</v>
      </c>
    </row>
    <row r="1129" spans="1:37" x14ac:dyDescent="0.25">
      <c r="A1129">
        <v>5406</v>
      </c>
      <c r="B1129">
        <v>4</v>
      </c>
      <c r="C1129">
        <v>4</v>
      </c>
      <c r="D1129" t="str">
        <f>IF(Table14[[#This Row],[Round]]=Table14[[#This Row],[Round in Funding Year 2025]],"SAME","DIFFERENT")</f>
        <v>SAME</v>
      </c>
      <c r="E1129" t="s">
        <v>73</v>
      </c>
      <c r="F1129" t="s">
        <v>73</v>
      </c>
      <c r="G1129" t="str">
        <f>IF(Table14[[#This Row],[Vendor]]=Table14[[#This Row],[Previous Vendor (from Fund Year 2025 in SF)]],"SAME","DIFFERENT VENDOR")</f>
        <v>SAME</v>
      </c>
      <c r="H1129" t="s">
        <v>1881</v>
      </c>
      <c r="I1129" t="s">
        <v>1882</v>
      </c>
      <c r="J1129" t="s">
        <v>1883</v>
      </c>
      <c r="K1129" t="s">
        <v>31</v>
      </c>
      <c r="L1129" t="s">
        <v>31</v>
      </c>
      <c r="M1129" t="s">
        <v>8122</v>
      </c>
      <c r="N1129">
        <v>2</v>
      </c>
      <c r="O1129" t="s">
        <v>8159</v>
      </c>
      <c r="P1129" t="s">
        <v>8574</v>
      </c>
      <c r="Q1129" s="2">
        <v>46204</v>
      </c>
      <c r="R1129" t="s">
        <v>1884</v>
      </c>
      <c r="S1129" t="s">
        <v>1885</v>
      </c>
      <c r="T1129" t="s">
        <v>1886</v>
      </c>
      <c r="U1129" t="s">
        <v>1100</v>
      </c>
      <c r="V1129" t="s">
        <v>36</v>
      </c>
      <c r="W1129" t="s">
        <v>1104</v>
      </c>
      <c r="X1129" t="s">
        <v>52</v>
      </c>
      <c r="AB1129" t="s">
        <v>36</v>
      </c>
      <c r="AD1129" t="s">
        <v>147</v>
      </c>
      <c r="AE1129" t="s">
        <v>26</v>
      </c>
      <c r="AF1129" t="s">
        <v>8583</v>
      </c>
      <c r="AG1129" s="8">
        <v>0</v>
      </c>
      <c r="AH1129" s="8">
        <v>0</v>
      </c>
      <c r="AI1129" s="8">
        <v>575</v>
      </c>
      <c r="AJ1129" s="8">
        <v>0</v>
      </c>
      <c r="AK1129" t="s">
        <v>8568</v>
      </c>
    </row>
    <row r="1130" spans="1:37" x14ac:dyDescent="0.25">
      <c r="A1130">
        <v>6028</v>
      </c>
      <c r="B1130">
        <v>6</v>
      </c>
      <c r="C1130">
        <v>6</v>
      </c>
      <c r="D1130" t="str">
        <f>IF(Table14[[#This Row],[Round]]=Table14[[#This Row],[Round in Funding Year 2025]],"SAME","DIFFERENT")</f>
        <v>SAME</v>
      </c>
      <c r="E1130" t="s">
        <v>42</v>
      </c>
      <c r="F1130" t="s">
        <v>42</v>
      </c>
      <c r="G1130" t="str">
        <f>IF(Table14[[#This Row],[Vendor]]=Table14[[#This Row],[Previous Vendor (from Fund Year 2025 in SF)]],"SAME","DIFFERENT VENDOR")</f>
        <v>SAME</v>
      </c>
      <c r="H1130" t="s">
        <v>1881</v>
      </c>
      <c r="I1130" t="s">
        <v>1882</v>
      </c>
      <c r="J1130" t="s">
        <v>1883</v>
      </c>
      <c r="K1130" t="s">
        <v>31</v>
      </c>
      <c r="L1130" t="s">
        <v>31</v>
      </c>
      <c r="M1130" t="s">
        <v>8122</v>
      </c>
      <c r="N1130">
        <v>2</v>
      </c>
      <c r="O1130" t="s">
        <v>8159</v>
      </c>
      <c r="P1130" t="s">
        <v>8574</v>
      </c>
      <c r="Q1130" s="2">
        <v>46204</v>
      </c>
      <c r="R1130" t="s">
        <v>1884</v>
      </c>
      <c r="S1130" t="s">
        <v>1885</v>
      </c>
      <c r="T1130" t="s">
        <v>1886</v>
      </c>
      <c r="U1130" t="s">
        <v>1100</v>
      </c>
      <c r="V1130" t="s">
        <v>36</v>
      </c>
      <c r="W1130" t="s">
        <v>1104</v>
      </c>
      <c r="X1130" t="s">
        <v>1887</v>
      </c>
      <c r="Y1130" t="s">
        <v>1888</v>
      </c>
      <c r="Z1130" t="s">
        <v>1889</v>
      </c>
      <c r="AA1130" t="s">
        <v>1890</v>
      </c>
      <c r="AB1130" t="s">
        <v>36</v>
      </c>
      <c r="AC1130" t="s">
        <v>1891</v>
      </c>
      <c r="AD1130" t="s">
        <v>147</v>
      </c>
      <c r="AE1130" t="s">
        <v>41</v>
      </c>
      <c r="AF1130" t="s">
        <v>8583</v>
      </c>
      <c r="AG1130" s="8">
        <v>0</v>
      </c>
      <c r="AH1130" s="8">
        <v>0</v>
      </c>
      <c r="AI1130" s="8">
        <v>354</v>
      </c>
      <c r="AJ1130" s="8">
        <v>0</v>
      </c>
      <c r="AK1130" t="s">
        <v>8568</v>
      </c>
    </row>
    <row r="1131" spans="1:37" x14ac:dyDescent="0.25">
      <c r="A1131">
        <v>364</v>
      </c>
      <c r="B1131">
        <v>5</v>
      </c>
      <c r="C1131">
        <v>5</v>
      </c>
      <c r="D1131" t="str">
        <f>IF(Table14[[#This Row],[Round]]=Table14[[#This Row],[Round in Funding Year 2025]],"SAME","DIFFERENT")</f>
        <v>SAME</v>
      </c>
      <c r="E1131" t="s">
        <v>208</v>
      </c>
      <c r="F1131" t="s">
        <v>208</v>
      </c>
      <c r="G1131" t="str">
        <f>IF(Table14[[#This Row],[Vendor]]=Table14[[#This Row],[Previous Vendor (from Fund Year 2025 in SF)]],"SAME","DIFFERENT VENDOR")</f>
        <v>SAME</v>
      </c>
      <c r="H1131" t="s">
        <v>7282</v>
      </c>
      <c r="I1131" t="s">
        <v>7283</v>
      </c>
      <c r="J1131" t="s">
        <v>7284</v>
      </c>
      <c r="K1131" t="s">
        <v>77</v>
      </c>
      <c r="L1131" t="s">
        <v>67</v>
      </c>
      <c r="M1131" t="s">
        <v>8119</v>
      </c>
      <c r="N1131">
        <v>6</v>
      </c>
      <c r="O1131" t="s">
        <v>8147</v>
      </c>
      <c r="P1131" t="s">
        <v>8578</v>
      </c>
      <c r="Q1131" s="2">
        <v>46204</v>
      </c>
      <c r="R1131" t="s">
        <v>7285</v>
      </c>
      <c r="S1131" t="s">
        <v>7286</v>
      </c>
      <c r="T1131" t="s">
        <v>7287</v>
      </c>
      <c r="U1131" t="s">
        <v>7288</v>
      </c>
      <c r="V1131" t="s">
        <v>36</v>
      </c>
      <c r="W1131" t="s">
        <v>7289</v>
      </c>
      <c r="X1131" t="s">
        <v>52</v>
      </c>
      <c r="AB1131" t="s">
        <v>36</v>
      </c>
      <c r="AD1131" t="s">
        <v>147</v>
      </c>
      <c r="AE1131" t="s">
        <v>26</v>
      </c>
      <c r="AF1131" t="s">
        <v>8585</v>
      </c>
      <c r="AG1131" s="8">
        <v>0</v>
      </c>
      <c r="AH1131" s="8">
        <v>0</v>
      </c>
      <c r="AI1131" s="8">
        <v>1750</v>
      </c>
      <c r="AJ1131" s="8">
        <v>0</v>
      </c>
      <c r="AK1131" t="s">
        <v>8568</v>
      </c>
    </row>
    <row r="1132" spans="1:37" x14ac:dyDescent="0.25">
      <c r="A1132">
        <v>1429</v>
      </c>
      <c r="B1132">
        <v>3</v>
      </c>
      <c r="C1132">
        <v>3</v>
      </c>
      <c r="D1132" t="str">
        <f>IF(Table14[[#This Row],[Round]]=Table14[[#This Row],[Round in Funding Year 2025]],"SAME","DIFFERENT")</f>
        <v>SAME</v>
      </c>
      <c r="E1132" t="s">
        <v>73</v>
      </c>
      <c r="F1132" t="s">
        <v>73</v>
      </c>
      <c r="G1132" t="str">
        <f>IF(Table14[[#This Row],[Vendor]]=Table14[[#This Row],[Previous Vendor (from Fund Year 2025 in SF)]],"SAME","DIFFERENT VENDOR")</f>
        <v>SAME</v>
      </c>
      <c r="H1132" t="s">
        <v>273</v>
      </c>
      <c r="I1132" t="s">
        <v>274</v>
      </c>
      <c r="J1132" t="s">
        <v>275</v>
      </c>
      <c r="K1132" t="s">
        <v>67</v>
      </c>
      <c r="L1132" t="s">
        <v>67</v>
      </c>
      <c r="M1132" t="s">
        <v>8122</v>
      </c>
      <c r="N1132">
        <v>4</v>
      </c>
      <c r="O1132" t="s">
        <v>8160</v>
      </c>
      <c r="P1132" t="s">
        <v>8576</v>
      </c>
      <c r="Q1132" s="2">
        <v>46204</v>
      </c>
      <c r="R1132" t="s">
        <v>5847</v>
      </c>
      <c r="S1132" t="s">
        <v>5848</v>
      </c>
      <c r="T1132" t="s">
        <v>5849</v>
      </c>
      <c r="U1132" t="s">
        <v>279</v>
      </c>
      <c r="V1132" t="s">
        <v>36</v>
      </c>
      <c r="W1132" t="s">
        <v>280</v>
      </c>
      <c r="X1132" t="s">
        <v>52</v>
      </c>
      <c r="AB1132" t="s">
        <v>36</v>
      </c>
      <c r="AD1132" t="s">
        <v>147</v>
      </c>
      <c r="AE1132" t="s">
        <v>26</v>
      </c>
      <c r="AF1132" t="s">
        <v>8583</v>
      </c>
      <c r="AG1132" s="8">
        <v>0</v>
      </c>
      <c r="AH1132" s="8">
        <v>0</v>
      </c>
      <c r="AI1132" s="8">
        <v>389.61</v>
      </c>
      <c r="AJ1132" s="8">
        <v>0</v>
      </c>
      <c r="AK1132" t="s">
        <v>8568</v>
      </c>
    </row>
    <row r="1133" spans="1:37" x14ac:dyDescent="0.25">
      <c r="A1133">
        <v>1430</v>
      </c>
      <c r="B1133">
        <v>3</v>
      </c>
      <c r="C1133">
        <v>3</v>
      </c>
      <c r="D1133" t="str">
        <f>IF(Table14[[#This Row],[Round]]=Table14[[#This Row],[Round in Funding Year 2025]],"SAME","DIFFERENT")</f>
        <v>SAME</v>
      </c>
      <c r="E1133" t="s">
        <v>73</v>
      </c>
      <c r="F1133" t="s">
        <v>73</v>
      </c>
      <c r="G1133" t="str">
        <f>IF(Table14[[#This Row],[Vendor]]=Table14[[#This Row],[Previous Vendor (from Fund Year 2025 in SF)]],"SAME","DIFFERENT VENDOR")</f>
        <v>SAME</v>
      </c>
      <c r="H1133" t="s">
        <v>273</v>
      </c>
      <c r="I1133" t="s">
        <v>274</v>
      </c>
      <c r="J1133" t="s">
        <v>275</v>
      </c>
      <c r="K1133" t="s">
        <v>67</v>
      </c>
      <c r="L1133" t="s">
        <v>67</v>
      </c>
      <c r="M1133" t="s">
        <v>8122</v>
      </c>
      <c r="N1133">
        <v>4</v>
      </c>
      <c r="O1133" t="s">
        <v>8160</v>
      </c>
      <c r="P1133" t="s">
        <v>8576</v>
      </c>
      <c r="Q1133" s="2">
        <v>46204</v>
      </c>
      <c r="R1133" t="s">
        <v>5844</v>
      </c>
      <c r="S1133" t="s">
        <v>5845</v>
      </c>
      <c r="T1133" t="s">
        <v>5846</v>
      </c>
      <c r="U1133" t="s">
        <v>279</v>
      </c>
      <c r="V1133" t="s">
        <v>36</v>
      </c>
      <c r="W1133" t="s">
        <v>280</v>
      </c>
      <c r="X1133" t="s">
        <v>52</v>
      </c>
      <c r="AB1133" t="s">
        <v>36</v>
      </c>
      <c r="AD1133" t="s">
        <v>147</v>
      </c>
      <c r="AE1133" t="s">
        <v>26</v>
      </c>
      <c r="AF1133" t="s">
        <v>8583</v>
      </c>
      <c r="AG1133" s="8">
        <v>0</v>
      </c>
      <c r="AH1133" s="8">
        <v>0</v>
      </c>
      <c r="AI1133" s="8">
        <v>389.61</v>
      </c>
      <c r="AJ1133" s="8">
        <v>0</v>
      </c>
      <c r="AK1133" t="s">
        <v>8568</v>
      </c>
    </row>
    <row r="1134" spans="1:37" x14ac:dyDescent="0.25">
      <c r="A1134">
        <v>1431</v>
      </c>
      <c r="B1134">
        <v>3</v>
      </c>
      <c r="C1134">
        <v>3</v>
      </c>
      <c r="D1134" t="str">
        <f>IF(Table14[[#This Row],[Round]]=Table14[[#This Row],[Round in Funding Year 2025]],"SAME","DIFFERENT")</f>
        <v>SAME</v>
      </c>
      <c r="E1134" t="s">
        <v>73</v>
      </c>
      <c r="F1134" t="s">
        <v>73</v>
      </c>
      <c r="G1134" t="str">
        <f>IF(Table14[[#This Row],[Vendor]]=Table14[[#This Row],[Previous Vendor (from Fund Year 2025 in SF)]],"SAME","DIFFERENT VENDOR")</f>
        <v>SAME</v>
      </c>
      <c r="H1134" t="s">
        <v>273</v>
      </c>
      <c r="I1134" t="s">
        <v>274</v>
      </c>
      <c r="J1134" t="s">
        <v>275</v>
      </c>
      <c r="K1134" t="s">
        <v>67</v>
      </c>
      <c r="L1134" t="s">
        <v>67</v>
      </c>
      <c r="M1134" t="s">
        <v>8122</v>
      </c>
      <c r="N1134">
        <v>4</v>
      </c>
      <c r="O1134" t="s">
        <v>8160</v>
      </c>
      <c r="P1134" t="s">
        <v>8576</v>
      </c>
      <c r="Q1134" s="2">
        <v>46204</v>
      </c>
      <c r="R1134" t="s">
        <v>5841</v>
      </c>
      <c r="S1134" t="s">
        <v>5842</v>
      </c>
      <c r="T1134" t="s">
        <v>5843</v>
      </c>
      <c r="U1134" t="s">
        <v>279</v>
      </c>
      <c r="V1134" t="s">
        <v>36</v>
      </c>
      <c r="W1134" t="s">
        <v>280</v>
      </c>
      <c r="X1134" t="s">
        <v>52</v>
      </c>
      <c r="AB1134" t="s">
        <v>36</v>
      </c>
      <c r="AD1134" t="s">
        <v>147</v>
      </c>
      <c r="AE1134" t="s">
        <v>26</v>
      </c>
      <c r="AF1134" t="s">
        <v>8583</v>
      </c>
      <c r="AG1134" s="8">
        <v>0</v>
      </c>
      <c r="AH1134" s="8">
        <v>0</v>
      </c>
      <c r="AI1134" s="8">
        <v>389.61</v>
      </c>
      <c r="AJ1134" s="8">
        <v>0</v>
      </c>
      <c r="AK1134" t="s">
        <v>8568</v>
      </c>
    </row>
    <row r="1135" spans="1:37" x14ac:dyDescent="0.25">
      <c r="A1135">
        <v>5773</v>
      </c>
      <c r="B1135">
        <v>5</v>
      </c>
      <c r="C1135">
        <v>5</v>
      </c>
      <c r="D1135" t="str">
        <f>IF(Table14[[#This Row],[Round]]=Table14[[#This Row],[Round in Funding Year 2025]],"SAME","DIFFERENT")</f>
        <v>SAME</v>
      </c>
      <c r="E1135" t="s">
        <v>42</v>
      </c>
      <c r="F1135" t="s">
        <v>42</v>
      </c>
      <c r="G1135" t="str">
        <f>IF(Table14[[#This Row],[Vendor]]=Table14[[#This Row],[Previous Vendor (from Fund Year 2025 in SF)]],"SAME","DIFFERENT VENDOR")</f>
        <v>SAME</v>
      </c>
      <c r="H1135" t="s">
        <v>273</v>
      </c>
      <c r="I1135" t="s">
        <v>274</v>
      </c>
      <c r="J1135" t="s">
        <v>275</v>
      </c>
      <c r="K1135" t="s">
        <v>25</v>
      </c>
      <c r="L1135" t="s">
        <v>25</v>
      </c>
      <c r="M1135" t="s">
        <v>8122</v>
      </c>
      <c r="N1135">
        <v>4</v>
      </c>
      <c r="O1135" t="s">
        <v>8160</v>
      </c>
      <c r="P1135" t="s">
        <v>8576</v>
      </c>
      <c r="Q1135" s="2">
        <v>46204</v>
      </c>
      <c r="R1135" t="s">
        <v>276</v>
      </c>
      <c r="S1135" t="s">
        <v>277</v>
      </c>
      <c r="T1135" t="s">
        <v>278</v>
      </c>
      <c r="U1135" t="s">
        <v>279</v>
      </c>
      <c r="V1135" t="s">
        <v>36</v>
      </c>
      <c r="W1135" t="s">
        <v>280</v>
      </c>
      <c r="X1135" t="s">
        <v>52</v>
      </c>
      <c r="AB1135" t="s">
        <v>36</v>
      </c>
      <c r="AD1135" t="s">
        <v>147</v>
      </c>
      <c r="AE1135" t="s">
        <v>26</v>
      </c>
      <c r="AF1135" t="s">
        <v>8583</v>
      </c>
      <c r="AG1135" s="8">
        <v>0</v>
      </c>
      <c r="AH1135" s="8">
        <v>0</v>
      </c>
      <c r="AI1135" s="8">
        <v>380</v>
      </c>
      <c r="AJ1135" s="8">
        <v>0</v>
      </c>
      <c r="AK1135" t="s">
        <v>8568</v>
      </c>
    </row>
    <row r="1136" spans="1:37" x14ac:dyDescent="0.25">
      <c r="A1136">
        <v>1432</v>
      </c>
      <c r="B1136">
        <v>3</v>
      </c>
      <c r="C1136">
        <v>3</v>
      </c>
      <c r="D1136" t="str">
        <f>IF(Table14[[#This Row],[Round]]=Table14[[#This Row],[Round in Funding Year 2025]],"SAME","DIFFERENT")</f>
        <v>SAME</v>
      </c>
      <c r="E1136" t="s">
        <v>42</v>
      </c>
      <c r="F1136" t="s">
        <v>42</v>
      </c>
      <c r="G1136" t="str">
        <f>IF(Table14[[#This Row],[Vendor]]=Table14[[#This Row],[Previous Vendor (from Fund Year 2025 in SF)]],"SAME","DIFFERENT VENDOR")</f>
        <v>SAME</v>
      </c>
      <c r="H1136" t="s">
        <v>3162</v>
      </c>
      <c r="I1136" t="s">
        <v>3163</v>
      </c>
      <c r="J1136" t="s">
        <v>3164</v>
      </c>
      <c r="K1136" t="s">
        <v>31</v>
      </c>
      <c r="L1136" t="s">
        <v>31</v>
      </c>
      <c r="M1136" t="s">
        <v>8122</v>
      </c>
      <c r="N1136">
        <v>1</v>
      </c>
      <c r="O1136" t="s">
        <v>8162</v>
      </c>
      <c r="P1136" t="s">
        <v>8573</v>
      </c>
      <c r="Q1136" s="2">
        <v>46204</v>
      </c>
      <c r="R1136" t="s">
        <v>3165</v>
      </c>
      <c r="S1136" t="s">
        <v>3166</v>
      </c>
      <c r="T1136" t="s">
        <v>3167</v>
      </c>
      <c r="U1136" t="s">
        <v>3168</v>
      </c>
      <c r="V1136" t="s">
        <v>36</v>
      </c>
      <c r="W1136" t="s">
        <v>3169</v>
      </c>
      <c r="X1136" t="s">
        <v>52</v>
      </c>
      <c r="AB1136" t="s">
        <v>36</v>
      </c>
      <c r="AD1136" t="s">
        <v>147</v>
      </c>
      <c r="AE1136" t="s">
        <v>26</v>
      </c>
      <c r="AF1136" t="s">
        <v>8583</v>
      </c>
      <c r="AG1136" s="8">
        <v>0</v>
      </c>
      <c r="AH1136" s="8">
        <v>0</v>
      </c>
      <c r="AI1136" s="8">
        <v>629</v>
      </c>
      <c r="AJ1136" s="8">
        <v>0</v>
      </c>
      <c r="AK1136" t="s">
        <v>8568</v>
      </c>
    </row>
    <row r="1137" spans="1:37" x14ac:dyDescent="0.25">
      <c r="A1137">
        <v>5011</v>
      </c>
      <c r="B1137">
        <v>4</v>
      </c>
      <c r="C1137">
        <v>4</v>
      </c>
      <c r="D1137" t="str">
        <f>IF(Table14[[#This Row],[Round]]=Table14[[#This Row],[Round in Funding Year 2025]],"SAME","DIFFERENT")</f>
        <v>SAME</v>
      </c>
      <c r="E1137" t="s">
        <v>73</v>
      </c>
      <c r="F1137" t="s">
        <v>73</v>
      </c>
      <c r="G1137" t="str">
        <f>IF(Table14[[#This Row],[Vendor]]=Table14[[#This Row],[Previous Vendor (from Fund Year 2025 in SF)]],"SAME","DIFFERENT VENDOR")</f>
        <v>SAME</v>
      </c>
      <c r="H1137" t="s">
        <v>3162</v>
      </c>
      <c r="I1137" t="s">
        <v>3163</v>
      </c>
      <c r="J1137" t="s">
        <v>3164</v>
      </c>
      <c r="K1137" t="s">
        <v>31</v>
      </c>
      <c r="L1137" t="s">
        <v>31</v>
      </c>
      <c r="M1137" t="s">
        <v>8122</v>
      </c>
      <c r="N1137">
        <v>1</v>
      </c>
      <c r="O1137" t="s">
        <v>8162</v>
      </c>
      <c r="P1137" t="s">
        <v>8573</v>
      </c>
      <c r="Q1137" s="2">
        <v>46204</v>
      </c>
      <c r="R1137" t="s">
        <v>4260</v>
      </c>
      <c r="S1137" t="s">
        <v>4261</v>
      </c>
      <c r="T1137" t="s">
        <v>4262</v>
      </c>
      <c r="U1137" t="s">
        <v>3021</v>
      </c>
      <c r="V1137" t="s">
        <v>36</v>
      </c>
      <c r="W1137" t="s">
        <v>3213</v>
      </c>
      <c r="X1137" t="s">
        <v>3165</v>
      </c>
      <c r="Y1137" t="s">
        <v>3166</v>
      </c>
      <c r="Z1137" t="s">
        <v>3167</v>
      </c>
      <c r="AA1137" t="s">
        <v>3168</v>
      </c>
      <c r="AB1137" t="s">
        <v>36</v>
      </c>
      <c r="AC1137" t="s">
        <v>3169</v>
      </c>
      <c r="AD1137" t="s">
        <v>147</v>
      </c>
      <c r="AE1137" t="s">
        <v>41</v>
      </c>
      <c r="AF1137" t="s">
        <v>8583</v>
      </c>
      <c r="AG1137" s="8">
        <v>0</v>
      </c>
      <c r="AH1137" s="8">
        <v>0</v>
      </c>
      <c r="AI1137" s="8">
        <v>575</v>
      </c>
      <c r="AJ1137" s="8">
        <v>0</v>
      </c>
      <c r="AK1137" t="s">
        <v>8568</v>
      </c>
    </row>
    <row r="1138" spans="1:37" x14ac:dyDescent="0.25">
      <c r="A1138">
        <v>5012</v>
      </c>
      <c r="B1138">
        <v>4</v>
      </c>
      <c r="C1138">
        <v>4</v>
      </c>
      <c r="D1138" t="str">
        <f>IF(Table14[[#This Row],[Round]]=Table14[[#This Row],[Round in Funding Year 2025]],"SAME","DIFFERENT")</f>
        <v>SAME</v>
      </c>
      <c r="E1138" t="s">
        <v>73</v>
      </c>
      <c r="F1138" t="s">
        <v>73</v>
      </c>
      <c r="G1138" t="str">
        <f>IF(Table14[[#This Row],[Vendor]]=Table14[[#This Row],[Previous Vendor (from Fund Year 2025 in SF)]],"SAME","DIFFERENT VENDOR")</f>
        <v>SAME</v>
      </c>
      <c r="H1138" t="s">
        <v>3162</v>
      </c>
      <c r="I1138" t="s">
        <v>3163</v>
      </c>
      <c r="J1138" t="s">
        <v>3164</v>
      </c>
      <c r="K1138" t="s">
        <v>31</v>
      </c>
      <c r="L1138" t="s">
        <v>31</v>
      </c>
      <c r="M1138" t="s">
        <v>8122</v>
      </c>
      <c r="N1138">
        <v>1</v>
      </c>
      <c r="O1138" t="s">
        <v>8162</v>
      </c>
      <c r="P1138" t="s">
        <v>8573</v>
      </c>
      <c r="Q1138" s="2">
        <v>46204</v>
      </c>
      <c r="R1138" t="s">
        <v>4257</v>
      </c>
      <c r="S1138" t="s">
        <v>4258</v>
      </c>
      <c r="T1138" t="s">
        <v>4259</v>
      </c>
      <c r="U1138" t="s">
        <v>3212</v>
      </c>
      <c r="V1138" t="s">
        <v>36</v>
      </c>
      <c r="W1138" t="s">
        <v>3213</v>
      </c>
      <c r="X1138" t="s">
        <v>3165</v>
      </c>
      <c r="Y1138" t="s">
        <v>3166</v>
      </c>
      <c r="Z1138" t="s">
        <v>3167</v>
      </c>
      <c r="AA1138" t="s">
        <v>3168</v>
      </c>
      <c r="AB1138" t="s">
        <v>36</v>
      </c>
      <c r="AC1138" t="s">
        <v>3169</v>
      </c>
      <c r="AD1138" t="s">
        <v>147</v>
      </c>
      <c r="AE1138" t="s">
        <v>41</v>
      </c>
      <c r="AF1138" t="s">
        <v>8583</v>
      </c>
      <c r="AG1138" s="8">
        <v>0</v>
      </c>
      <c r="AH1138" s="8">
        <v>0</v>
      </c>
      <c r="AI1138" s="8">
        <v>575</v>
      </c>
      <c r="AJ1138" s="8">
        <v>0</v>
      </c>
      <c r="AK1138" t="s">
        <v>8568</v>
      </c>
    </row>
    <row r="1139" spans="1:37" x14ac:dyDescent="0.25">
      <c r="A1139">
        <v>5013</v>
      </c>
      <c r="B1139">
        <v>4</v>
      </c>
      <c r="C1139">
        <v>4</v>
      </c>
      <c r="D1139" t="str">
        <f>IF(Table14[[#This Row],[Round]]=Table14[[#This Row],[Round in Funding Year 2025]],"SAME","DIFFERENT")</f>
        <v>SAME</v>
      </c>
      <c r="E1139" t="s">
        <v>73</v>
      </c>
      <c r="F1139" t="s">
        <v>73</v>
      </c>
      <c r="G1139" t="str">
        <f>IF(Table14[[#This Row],[Vendor]]=Table14[[#This Row],[Previous Vendor (from Fund Year 2025 in SF)]],"SAME","DIFFERENT VENDOR")</f>
        <v>SAME</v>
      </c>
      <c r="H1139" t="s">
        <v>3162</v>
      </c>
      <c r="I1139" t="s">
        <v>3163</v>
      </c>
      <c r="J1139" t="s">
        <v>3164</v>
      </c>
      <c r="K1139" t="s">
        <v>31</v>
      </c>
      <c r="L1139" t="s">
        <v>31</v>
      </c>
      <c r="M1139" t="s">
        <v>8122</v>
      </c>
      <c r="N1139">
        <v>1</v>
      </c>
      <c r="O1139" t="s">
        <v>8162</v>
      </c>
      <c r="P1139" t="s">
        <v>8573</v>
      </c>
      <c r="Q1139" s="2">
        <v>46204</v>
      </c>
      <c r="R1139" t="s">
        <v>4247</v>
      </c>
      <c r="S1139" t="s">
        <v>4248</v>
      </c>
      <c r="T1139" t="s">
        <v>4249</v>
      </c>
      <c r="U1139" t="s">
        <v>3021</v>
      </c>
      <c r="V1139" t="s">
        <v>36</v>
      </c>
      <c r="W1139" t="s">
        <v>3213</v>
      </c>
      <c r="X1139" t="s">
        <v>3165</v>
      </c>
      <c r="Y1139" t="s">
        <v>3166</v>
      </c>
      <c r="Z1139" t="s">
        <v>3167</v>
      </c>
      <c r="AA1139" t="s">
        <v>3168</v>
      </c>
      <c r="AB1139" t="s">
        <v>36</v>
      </c>
      <c r="AC1139" t="s">
        <v>3169</v>
      </c>
      <c r="AD1139" t="s">
        <v>147</v>
      </c>
      <c r="AE1139" t="s">
        <v>41</v>
      </c>
      <c r="AF1139" t="s">
        <v>8583</v>
      </c>
      <c r="AG1139" s="8">
        <v>0</v>
      </c>
      <c r="AH1139" s="8">
        <v>0</v>
      </c>
      <c r="AI1139" s="8">
        <v>575</v>
      </c>
      <c r="AJ1139" s="8">
        <v>0</v>
      </c>
      <c r="AK1139" t="s">
        <v>8568</v>
      </c>
    </row>
    <row r="1140" spans="1:37" x14ac:dyDescent="0.25">
      <c r="A1140">
        <v>5014</v>
      </c>
      <c r="B1140">
        <v>4</v>
      </c>
      <c r="C1140">
        <v>4</v>
      </c>
      <c r="D1140" t="str">
        <f>IF(Table14[[#This Row],[Round]]=Table14[[#This Row],[Round in Funding Year 2025]],"SAME","DIFFERENT")</f>
        <v>SAME</v>
      </c>
      <c r="E1140" t="s">
        <v>73</v>
      </c>
      <c r="F1140" t="s">
        <v>73</v>
      </c>
      <c r="G1140" t="str">
        <f>IF(Table14[[#This Row],[Vendor]]=Table14[[#This Row],[Previous Vendor (from Fund Year 2025 in SF)]],"SAME","DIFFERENT VENDOR")</f>
        <v>SAME</v>
      </c>
      <c r="H1140" t="s">
        <v>3162</v>
      </c>
      <c r="I1140" t="s">
        <v>3163</v>
      </c>
      <c r="J1140" t="s">
        <v>3164</v>
      </c>
      <c r="K1140" t="s">
        <v>31</v>
      </c>
      <c r="L1140" t="s">
        <v>31</v>
      </c>
      <c r="M1140" t="s">
        <v>8122</v>
      </c>
      <c r="N1140">
        <v>1</v>
      </c>
      <c r="O1140" t="s">
        <v>8162</v>
      </c>
      <c r="P1140" t="s">
        <v>8573</v>
      </c>
      <c r="Q1140" s="2">
        <v>46204</v>
      </c>
      <c r="R1140" t="s">
        <v>4244</v>
      </c>
      <c r="S1140" t="s">
        <v>4245</v>
      </c>
      <c r="T1140" t="s">
        <v>4246</v>
      </c>
      <c r="U1140" t="s">
        <v>3212</v>
      </c>
      <c r="V1140" t="s">
        <v>36</v>
      </c>
      <c r="W1140" t="s">
        <v>3213</v>
      </c>
      <c r="X1140" t="s">
        <v>3165</v>
      </c>
      <c r="Y1140" t="s">
        <v>3166</v>
      </c>
      <c r="Z1140" t="s">
        <v>3167</v>
      </c>
      <c r="AA1140" t="s">
        <v>3168</v>
      </c>
      <c r="AB1140" t="s">
        <v>36</v>
      </c>
      <c r="AC1140" t="s">
        <v>3169</v>
      </c>
      <c r="AD1140" t="s">
        <v>147</v>
      </c>
      <c r="AE1140" t="s">
        <v>41</v>
      </c>
      <c r="AF1140" t="s">
        <v>8583</v>
      </c>
      <c r="AG1140" s="8">
        <v>0</v>
      </c>
      <c r="AH1140" s="8">
        <v>0</v>
      </c>
      <c r="AI1140" s="8">
        <v>575</v>
      </c>
      <c r="AJ1140" s="8">
        <v>0</v>
      </c>
      <c r="AK1140" t="s">
        <v>8568</v>
      </c>
    </row>
    <row r="1141" spans="1:37" x14ac:dyDescent="0.25">
      <c r="A1141">
        <v>5019</v>
      </c>
      <c r="B1141">
        <v>4</v>
      </c>
      <c r="C1141">
        <v>4</v>
      </c>
      <c r="D1141" t="str">
        <f>IF(Table14[[#This Row],[Round]]=Table14[[#This Row],[Round in Funding Year 2025]],"SAME","DIFFERENT")</f>
        <v>SAME</v>
      </c>
      <c r="E1141" t="s">
        <v>73</v>
      </c>
      <c r="F1141" t="s">
        <v>73</v>
      </c>
      <c r="G1141" t="str">
        <f>IF(Table14[[#This Row],[Vendor]]=Table14[[#This Row],[Previous Vendor (from Fund Year 2025 in SF)]],"SAME","DIFFERENT VENDOR")</f>
        <v>SAME</v>
      </c>
      <c r="H1141" t="s">
        <v>3162</v>
      </c>
      <c r="I1141" t="s">
        <v>3163</v>
      </c>
      <c r="J1141" t="s">
        <v>3164</v>
      </c>
      <c r="K1141" t="s">
        <v>31</v>
      </c>
      <c r="L1141" t="s">
        <v>31</v>
      </c>
      <c r="M1141" t="s">
        <v>8122</v>
      </c>
      <c r="N1141">
        <v>1</v>
      </c>
      <c r="O1141" t="s">
        <v>8162</v>
      </c>
      <c r="P1141" t="s">
        <v>8573</v>
      </c>
      <c r="Q1141" s="2">
        <v>46204</v>
      </c>
      <c r="R1141" t="s">
        <v>4257</v>
      </c>
      <c r="S1141" t="s">
        <v>4258</v>
      </c>
      <c r="T1141" t="s">
        <v>4259</v>
      </c>
      <c r="U1141" t="s">
        <v>3212</v>
      </c>
      <c r="V1141" t="s">
        <v>36</v>
      </c>
      <c r="W1141" t="s">
        <v>3213</v>
      </c>
      <c r="X1141" t="s">
        <v>4260</v>
      </c>
      <c r="Y1141" t="s">
        <v>4261</v>
      </c>
      <c r="Z1141" t="s">
        <v>4262</v>
      </c>
      <c r="AA1141" t="s">
        <v>3021</v>
      </c>
      <c r="AB1141" t="s">
        <v>36</v>
      </c>
      <c r="AC1141" t="s">
        <v>3213</v>
      </c>
      <c r="AD1141" t="s">
        <v>147</v>
      </c>
      <c r="AE1141" t="s">
        <v>41</v>
      </c>
      <c r="AF1141" t="s">
        <v>8583</v>
      </c>
      <c r="AG1141" s="8">
        <v>0</v>
      </c>
      <c r="AH1141" s="8">
        <v>0</v>
      </c>
      <c r="AI1141" s="8">
        <v>575</v>
      </c>
      <c r="AJ1141" s="8">
        <v>0</v>
      </c>
      <c r="AK1141" t="s">
        <v>8568</v>
      </c>
    </row>
    <row r="1142" spans="1:37" x14ac:dyDescent="0.25">
      <c r="A1142">
        <v>5020</v>
      </c>
      <c r="B1142">
        <v>4</v>
      </c>
      <c r="C1142">
        <v>4</v>
      </c>
      <c r="D1142" t="str">
        <f>IF(Table14[[#This Row],[Round]]=Table14[[#This Row],[Round in Funding Year 2025]],"SAME","DIFFERENT")</f>
        <v>SAME</v>
      </c>
      <c r="E1142" t="s">
        <v>73</v>
      </c>
      <c r="F1142" t="s">
        <v>73</v>
      </c>
      <c r="G1142" t="str">
        <f>IF(Table14[[#This Row],[Vendor]]=Table14[[#This Row],[Previous Vendor (from Fund Year 2025 in SF)]],"SAME","DIFFERENT VENDOR")</f>
        <v>SAME</v>
      </c>
      <c r="H1142" t="s">
        <v>3162</v>
      </c>
      <c r="I1142" t="s">
        <v>3163</v>
      </c>
      <c r="J1142" t="s">
        <v>3164</v>
      </c>
      <c r="K1142" t="s">
        <v>31</v>
      </c>
      <c r="L1142" t="s">
        <v>31</v>
      </c>
      <c r="M1142" t="s">
        <v>8122</v>
      </c>
      <c r="N1142">
        <v>1</v>
      </c>
      <c r="O1142" t="s">
        <v>8162</v>
      </c>
      <c r="P1142" t="s">
        <v>8573</v>
      </c>
      <c r="Q1142" s="2">
        <v>46204</v>
      </c>
      <c r="R1142" t="s">
        <v>4247</v>
      </c>
      <c r="S1142" t="s">
        <v>4248</v>
      </c>
      <c r="T1142" t="s">
        <v>4249</v>
      </c>
      <c r="U1142" t="s">
        <v>3021</v>
      </c>
      <c r="V1142" t="s">
        <v>36</v>
      </c>
      <c r="W1142" t="s">
        <v>3213</v>
      </c>
      <c r="X1142" t="s">
        <v>4260</v>
      </c>
      <c r="Y1142" t="s">
        <v>4261</v>
      </c>
      <c r="Z1142" t="s">
        <v>4262</v>
      </c>
      <c r="AA1142" t="s">
        <v>3021</v>
      </c>
      <c r="AB1142" t="s">
        <v>36</v>
      </c>
      <c r="AC1142" t="s">
        <v>3213</v>
      </c>
      <c r="AD1142" t="s">
        <v>147</v>
      </c>
      <c r="AE1142" t="s">
        <v>41</v>
      </c>
      <c r="AF1142" t="s">
        <v>8583</v>
      </c>
      <c r="AG1142" s="8">
        <v>0</v>
      </c>
      <c r="AH1142" s="8">
        <v>0</v>
      </c>
      <c r="AI1142" s="8">
        <v>575</v>
      </c>
      <c r="AJ1142" s="8">
        <v>0</v>
      </c>
      <c r="AK1142" t="s">
        <v>8568</v>
      </c>
    </row>
    <row r="1143" spans="1:37" x14ac:dyDescent="0.25">
      <c r="A1143">
        <v>5021</v>
      </c>
      <c r="B1143">
        <v>4</v>
      </c>
      <c r="C1143">
        <v>4</v>
      </c>
      <c r="D1143" t="str">
        <f>IF(Table14[[#This Row],[Round]]=Table14[[#This Row],[Round in Funding Year 2025]],"SAME","DIFFERENT")</f>
        <v>SAME</v>
      </c>
      <c r="E1143" t="s">
        <v>73</v>
      </c>
      <c r="F1143" t="s">
        <v>73</v>
      </c>
      <c r="G1143" t="str">
        <f>IF(Table14[[#This Row],[Vendor]]=Table14[[#This Row],[Previous Vendor (from Fund Year 2025 in SF)]],"SAME","DIFFERENT VENDOR")</f>
        <v>SAME</v>
      </c>
      <c r="H1143" t="s">
        <v>3162</v>
      </c>
      <c r="I1143" t="s">
        <v>3163</v>
      </c>
      <c r="J1143" t="s">
        <v>3164</v>
      </c>
      <c r="K1143" t="s">
        <v>31</v>
      </c>
      <c r="L1143" t="s">
        <v>31</v>
      </c>
      <c r="M1143" t="s">
        <v>8122</v>
      </c>
      <c r="N1143">
        <v>1</v>
      </c>
      <c r="O1143" t="s">
        <v>8162</v>
      </c>
      <c r="P1143" t="s">
        <v>8573</v>
      </c>
      <c r="Q1143" s="2">
        <v>46204</v>
      </c>
      <c r="R1143" t="s">
        <v>4244</v>
      </c>
      <c r="S1143" t="s">
        <v>4245</v>
      </c>
      <c r="T1143" t="s">
        <v>4246</v>
      </c>
      <c r="U1143" t="s">
        <v>3212</v>
      </c>
      <c r="V1143" t="s">
        <v>36</v>
      </c>
      <c r="W1143" t="s">
        <v>3213</v>
      </c>
      <c r="X1143" t="s">
        <v>4260</v>
      </c>
      <c r="Y1143" t="s">
        <v>4261</v>
      </c>
      <c r="Z1143" t="s">
        <v>4262</v>
      </c>
      <c r="AA1143" t="s">
        <v>3021</v>
      </c>
      <c r="AB1143" t="s">
        <v>36</v>
      </c>
      <c r="AC1143" t="s">
        <v>3213</v>
      </c>
      <c r="AD1143" t="s">
        <v>147</v>
      </c>
      <c r="AE1143" t="s">
        <v>41</v>
      </c>
      <c r="AF1143" t="s">
        <v>8583</v>
      </c>
      <c r="AG1143" s="8">
        <v>0</v>
      </c>
      <c r="AH1143" s="8">
        <v>0</v>
      </c>
      <c r="AI1143" s="8">
        <v>575</v>
      </c>
      <c r="AJ1143" s="8">
        <v>0</v>
      </c>
      <c r="AK1143" t="s">
        <v>8568</v>
      </c>
    </row>
    <row r="1144" spans="1:37" x14ac:dyDescent="0.25">
      <c r="A1144">
        <v>5022</v>
      </c>
      <c r="B1144">
        <v>4</v>
      </c>
      <c r="C1144">
        <v>4</v>
      </c>
      <c r="D1144" t="str">
        <f>IF(Table14[[#This Row],[Round]]=Table14[[#This Row],[Round in Funding Year 2025]],"SAME","DIFFERENT")</f>
        <v>SAME</v>
      </c>
      <c r="E1144" t="s">
        <v>73</v>
      </c>
      <c r="F1144" t="s">
        <v>73</v>
      </c>
      <c r="G1144" t="str">
        <f>IF(Table14[[#This Row],[Vendor]]=Table14[[#This Row],[Previous Vendor (from Fund Year 2025 in SF)]],"SAME","DIFFERENT VENDOR")</f>
        <v>SAME</v>
      </c>
      <c r="H1144" t="s">
        <v>3162</v>
      </c>
      <c r="I1144" t="s">
        <v>3163</v>
      </c>
      <c r="J1144" t="s">
        <v>3164</v>
      </c>
      <c r="K1144" t="s">
        <v>31</v>
      </c>
      <c r="L1144" t="s">
        <v>31</v>
      </c>
      <c r="M1144" t="s">
        <v>8122</v>
      </c>
      <c r="N1144">
        <v>1</v>
      </c>
      <c r="O1144" t="s">
        <v>8162</v>
      </c>
      <c r="P1144" t="s">
        <v>8573</v>
      </c>
      <c r="Q1144" s="2">
        <v>46204</v>
      </c>
      <c r="R1144" t="s">
        <v>4247</v>
      </c>
      <c r="S1144" t="s">
        <v>4248</v>
      </c>
      <c r="T1144" t="s">
        <v>4249</v>
      </c>
      <c r="U1144" t="s">
        <v>3021</v>
      </c>
      <c r="V1144" t="s">
        <v>36</v>
      </c>
      <c r="W1144" t="s">
        <v>3213</v>
      </c>
      <c r="X1144" t="s">
        <v>4257</v>
      </c>
      <c r="Y1144" t="s">
        <v>4258</v>
      </c>
      <c r="Z1144" t="s">
        <v>4259</v>
      </c>
      <c r="AA1144" t="s">
        <v>3212</v>
      </c>
      <c r="AB1144" t="s">
        <v>36</v>
      </c>
      <c r="AC1144" t="s">
        <v>3213</v>
      </c>
      <c r="AD1144" t="s">
        <v>147</v>
      </c>
      <c r="AE1144" t="s">
        <v>41</v>
      </c>
      <c r="AF1144" t="s">
        <v>8583</v>
      </c>
      <c r="AG1144" s="8">
        <v>0</v>
      </c>
      <c r="AH1144" s="8">
        <v>0</v>
      </c>
      <c r="AI1144" s="8">
        <v>575</v>
      </c>
      <c r="AJ1144" s="8">
        <v>0</v>
      </c>
      <c r="AK1144" t="s">
        <v>8568</v>
      </c>
    </row>
    <row r="1145" spans="1:37" x14ac:dyDescent="0.25">
      <c r="A1145">
        <v>5023</v>
      </c>
      <c r="B1145">
        <v>4</v>
      </c>
      <c r="C1145">
        <v>4</v>
      </c>
      <c r="D1145" t="str">
        <f>IF(Table14[[#This Row],[Round]]=Table14[[#This Row],[Round in Funding Year 2025]],"SAME","DIFFERENT")</f>
        <v>SAME</v>
      </c>
      <c r="E1145" t="s">
        <v>73</v>
      </c>
      <c r="F1145" t="s">
        <v>73</v>
      </c>
      <c r="G1145" t="str">
        <f>IF(Table14[[#This Row],[Vendor]]=Table14[[#This Row],[Previous Vendor (from Fund Year 2025 in SF)]],"SAME","DIFFERENT VENDOR")</f>
        <v>SAME</v>
      </c>
      <c r="H1145" t="s">
        <v>3162</v>
      </c>
      <c r="I1145" t="s">
        <v>3163</v>
      </c>
      <c r="J1145" t="s">
        <v>3164</v>
      </c>
      <c r="K1145" t="s">
        <v>31</v>
      </c>
      <c r="L1145" t="s">
        <v>31</v>
      </c>
      <c r="M1145" t="s">
        <v>8122</v>
      </c>
      <c r="N1145">
        <v>1</v>
      </c>
      <c r="O1145" t="s">
        <v>8162</v>
      </c>
      <c r="P1145" t="s">
        <v>8573</v>
      </c>
      <c r="Q1145" s="2">
        <v>46204</v>
      </c>
      <c r="R1145" t="s">
        <v>4244</v>
      </c>
      <c r="S1145" t="s">
        <v>4245</v>
      </c>
      <c r="T1145" t="s">
        <v>4246</v>
      </c>
      <c r="U1145" t="s">
        <v>3212</v>
      </c>
      <c r="V1145" t="s">
        <v>36</v>
      </c>
      <c r="W1145" t="s">
        <v>3213</v>
      </c>
      <c r="X1145" t="s">
        <v>4257</v>
      </c>
      <c r="Y1145" t="s">
        <v>4258</v>
      </c>
      <c r="Z1145" t="s">
        <v>4259</v>
      </c>
      <c r="AA1145" t="s">
        <v>3212</v>
      </c>
      <c r="AB1145" t="s">
        <v>36</v>
      </c>
      <c r="AC1145" t="s">
        <v>3213</v>
      </c>
      <c r="AD1145" t="s">
        <v>147</v>
      </c>
      <c r="AE1145" t="s">
        <v>41</v>
      </c>
      <c r="AF1145" t="s">
        <v>8583</v>
      </c>
      <c r="AG1145" s="8">
        <v>0</v>
      </c>
      <c r="AH1145" s="8">
        <v>0</v>
      </c>
      <c r="AI1145" s="8">
        <v>575</v>
      </c>
      <c r="AJ1145" s="8">
        <v>0</v>
      </c>
      <c r="AK1145" t="s">
        <v>8568</v>
      </c>
    </row>
    <row r="1146" spans="1:37" x14ac:dyDescent="0.25">
      <c r="A1146">
        <v>5024</v>
      </c>
      <c r="B1146">
        <v>4</v>
      </c>
      <c r="C1146">
        <v>4</v>
      </c>
      <c r="D1146" t="str">
        <f>IF(Table14[[#This Row],[Round]]=Table14[[#This Row],[Round in Funding Year 2025]],"SAME","DIFFERENT")</f>
        <v>SAME</v>
      </c>
      <c r="E1146" t="s">
        <v>73</v>
      </c>
      <c r="F1146" t="s">
        <v>73</v>
      </c>
      <c r="G1146" t="str">
        <f>IF(Table14[[#This Row],[Vendor]]=Table14[[#This Row],[Previous Vendor (from Fund Year 2025 in SF)]],"SAME","DIFFERENT VENDOR")</f>
        <v>SAME</v>
      </c>
      <c r="H1146" t="s">
        <v>3162</v>
      </c>
      <c r="I1146" t="s">
        <v>3163</v>
      </c>
      <c r="J1146" t="s">
        <v>3164</v>
      </c>
      <c r="K1146" t="s">
        <v>31</v>
      </c>
      <c r="L1146" t="s">
        <v>31</v>
      </c>
      <c r="M1146" t="s">
        <v>8122</v>
      </c>
      <c r="N1146">
        <v>1</v>
      </c>
      <c r="O1146" t="s">
        <v>8162</v>
      </c>
      <c r="P1146" t="s">
        <v>8573</v>
      </c>
      <c r="Q1146" s="2">
        <v>46204</v>
      </c>
      <c r="R1146" t="s">
        <v>4244</v>
      </c>
      <c r="S1146" t="s">
        <v>4245</v>
      </c>
      <c r="T1146" t="s">
        <v>4246</v>
      </c>
      <c r="U1146" t="s">
        <v>3212</v>
      </c>
      <c r="V1146" t="s">
        <v>36</v>
      </c>
      <c r="W1146" t="s">
        <v>3213</v>
      </c>
      <c r="X1146" t="s">
        <v>4247</v>
      </c>
      <c r="Y1146" t="s">
        <v>4248</v>
      </c>
      <c r="Z1146" t="s">
        <v>4249</v>
      </c>
      <c r="AA1146" t="s">
        <v>3021</v>
      </c>
      <c r="AB1146" t="s">
        <v>36</v>
      </c>
      <c r="AC1146" t="s">
        <v>3213</v>
      </c>
      <c r="AD1146" t="s">
        <v>147</v>
      </c>
      <c r="AE1146" t="s">
        <v>41</v>
      </c>
      <c r="AF1146" t="s">
        <v>8583</v>
      </c>
      <c r="AG1146" s="8">
        <v>0</v>
      </c>
      <c r="AH1146" s="8">
        <v>0</v>
      </c>
      <c r="AI1146" s="8">
        <v>575</v>
      </c>
      <c r="AJ1146" s="8">
        <v>0</v>
      </c>
      <c r="AK1146" t="s">
        <v>8568</v>
      </c>
    </row>
    <row r="1147" spans="1:37" x14ac:dyDescent="0.25">
      <c r="A1147">
        <v>5025</v>
      </c>
      <c r="B1147">
        <v>4</v>
      </c>
      <c r="C1147">
        <v>4</v>
      </c>
      <c r="D1147" t="str">
        <f>IF(Table14[[#This Row],[Round]]=Table14[[#This Row],[Round in Funding Year 2025]],"SAME","DIFFERENT")</f>
        <v>SAME</v>
      </c>
      <c r="E1147" t="s">
        <v>73</v>
      </c>
      <c r="F1147" t="s">
        <v>73</v>
      </c>
      <c r="G1147" t="str">
        <f>IF(Table14[[#This Row],[Vendor]]=Table14[[#This Row],[Previous Vendor (from Fund Year 2025 in SF)]],"SAME","DIFFERENT VENDOR")</f>
        <v>SAME</v>
      </c>
      <c r="H1147" t="s">
        <v>3162</v>
      </c>
      <c r="I1147" t="s">
        <v>3163</v>
      </c>
      <c r="J1147" t="s">
        <v>3164</v>
      </c>
      <c r="K1147" t="s">
        <v>31</v>
      </c>
      <c r="L1147" t="s">
        <v>31</v>
      </c>
      <c r="M1147" t="s">
        <v>8122</v>
      </c>
      <c r="N1147">
        <v>1</v>
      </c>
      <c r="O1147" t="s">
        <v>8162</v>
      </c>
      <c r="P1147" t="s">
        <v>8573</v>
      </c>
      <c r="Q1147" s="2">
        <v>46204</v>
      </c>
      <c r="R1147" t="s">
        <v>4260</v>
      </c>
      <c r="S1147" t="s">
        <v>4261</v>
      </c>
      <c r="T1147" t="s">
        <v>4262</v>
      </c>
      <c r="U1147" t="s">
        <v>3021</v>
      </c>
      <c r="V1147" t="s">
        <v>36</v>
      </c>
      <c r="W1147" t="s">
        <v>3213</v>
      </c>
      <c r="X1147" t="s">
        <v>52</v>
      </c>
      <c r="AB1147" t="s">
        <v>36</v>
      </c>
      <c r="AD1147" t="s">
        <v>147</v>
      </c>
      <c r="AE1147" t="s">
        <v>26</v>
      </c>
      <c r="AF1147" t="s">
        <v>8583</v>
      </c>
      <c r="AG1147" s="8">
        <v>0</v>
      </c>
      <c r="AH1147" s="8">
        <v>0</v>
      </c>
      <c r="AI1147" s="8">
        <v>575</v>
      </c>
      <c r="AJ1147" s="8">
        <v>0</v>
      </c>
      <c r="AK1147" t="s">
        <v>8568</v>
      </c>
    </row>
    <row r="1148" spans="1:37" x14ac:dyDescent="0.25">
      <c r="A1148">
        <v>5026</v>
      </c>
      <c r="B1148">
        <v>4</v>
      </c>
      <c r="C1148">
        <v>4</v>
      </c>
      <c r="D1148" t="str">
        <f>IF(Table14[[#This Row],[Round]]=Table14[[#This Row],[Round in Funding Year 2025]],"SAME","DIFFERENT")</f>
        <v>SAME</v>
      </c>
      <c r="E1148" t="s">
        <v>73</v>
      </c>
      <c r="F1148" t="s">
        <v>73</v>
      </c>
      <c r="G1148" t="str">
        <f>IF(Table14[[#This Row],[Vendor]]=Table14[[#This Row],[Previous Vendor (from Fund Year 2025 in SF)]],"SAME","DIFFERENT VENDOR")</f>
        <v>SAME</v>
      </c>
      <c r="H1148" t="s">
        <v>3162</v>
      </c>
      <c r="I1148" t="s">
        <v>3163</v>
      </c>
      <c r="J1148" t="s">
        <v>3164</v>
      </c>
      <c r="K1148" t="s">
        <v>31</v>
      </c>
      <c r="L1148" t="s">
        <v>31</v>
      </c>
      <c r="M1148" t="s">
        <v>8122</v>
      </c>
      <c r="N1148">
        <v>1</v>
      </c>
      <c r="O1148" t="s">
        <v>8162</v>
      </c>
      <c r="P1148" t="s">
        <v>8573</v>
      </c>
      <c r="Q1148" s="2">
        <v>46204</v>
      </c>
      <c r="R1148" t="s">
        <v>4257</v>
      </c>
      <c r="S1148" t="s">
        <v>4258</v>
      </c>
      <c r="T1148" t="s">
        <v>4259</v>
      </c>
      <c r="U1148" t="s">
        <v>3212</v>
      </c>
      <c r="V1148" t="s">
        <v>36</v>
      </c>
      <c r="W1148" t="s">
        <v>3213</v>
      </c>
      <c r="X1148" t="s">
        <v>52</v>
      </c>
      <c r="AB1148" t="s">
        <v>36</v>
      </c>
      <c r="AD1148" t="s">
        <v>147</v>
      </c>
      <c r="AE1148" t="s">
        <v>26</v>
      </c>
      <c r="AF1148" t="s">
        <v>8583</v>
      </c>
      <c r="AG1148" s="8">
        <v>0</v>
      </c>
      <c r="AH1148" s="8">
        <v>0</v>
      </c>
      <c r="AI1148" s="8">
        <v>575</v>
      </c>
      <c r="AJ1148" s="8">
        <v>0</v>
      </c>
      <c r="AK1148" t="s">
        <v>8568</v>
      </c>
    </row>
    <row r="1149" spans="1:37" x14ac:dyDescent="0.25">
      <c r="A1149">
        <v>5027</v>
      </c>
      <c r="B1149">
        <v>4</v>
      </c>
      <c r="C1149">
        <v>4</v>
      </c>
      <c r="D1149" t="str">
        <f>IF(Table14[[#This Row],[Round]]=Table14[[#This Row],[Round in Funding Year 2025]],"SAME","DIFFERENT")</f>
        <v>SAME</v>
      </c>
      <c r="E1149" t="s">
        <v>73</v>
      </c>
      <c r="F1149" t="s">
        <v>73</v>
      </c>
      <c r="G1149" t="str">
        <f>IF(Table14[[#This Row],[Vendor]]=Table14[[#This Row],[Previous Vendor (from Fund Year 2025 in SF)]],"SAME","DIFFERENT VENDOR")</f>
        <v>SAME</v>
      </c>
      <c r="H1149" t="s">
        <v>3162</v>
      </c>
      <c r="I1149" t="s">
        <v>3163</v>
      </c>
      <c r="J1149" t="s">
        <v>3164</v>
      </c>
      <c r="K1149" t="s">
        <v>31</v>
      </c>
      <c r="L1149" t="s">
        <v>31</v>
      </c>
      <c r="M1149" t="s">
        <v>8122</v>
      </c>
      <c r="N1149">
        <v>1</v>
      </c>
      <c r="O1149" t="s">
        <v>8162</v>
      </c>
      <c r="P1149" t="s">
        <v>8573</v>
      </c>
      <c r="Q1149" s="2">
        <v>46204</v>
      </c>
      <c r="R1149" t="s">
        <v>4247</v>
      </c>
      <c r="S1149" t="s">
        <v>4248</v>
      </c>
      <c r="T1149" t="s">
        <v>4249</v>
      </c>
      <c r="U1149" t="s">
        <v>3021</v>
      </c>
      <c r="V1149" t="s">
        <v>36</v>
      </c>
      <c r="W1149" t="s">
        <v>3213</v>
      </c>
      <c r="X1149" t="s">
        <v>52</v>
      </c>
      <c r="AB1149" t="s">
        <v>36</v>
      </c>
      <c r="AD1149" t="s">
        <v>147</v>
      </c>
      <c r="AE1149" t="s">
        <v>26</v>
      </c>
      <c r="AF1149" t="s">
        <v>8583</v>
      </c>
      <c r="AG1149" s="8">
        <v>0</v>
      </c>
      <c r="AH1149" s="8">
        <v>0</v>
      </c>
      <c r="AI1149" s="8">
        <v>575</v>
      </c>
      <c r="AJ1149" s="8">
        <v>0</v>
      </c>
      <c r="AK1149" t="s">
        <v>8568</v>
      </c>
    </row>
    <row r="1150" spans="1:37" x14ac:dyDescent="0.25">
      <c r="A1150">
        <v>5028</v>
      </c>
      <c r="B1150">
        <v>4</v>
      </c>
      <c r="C1150">
        <v>4</v>
      </c>
      <c r="D1150" t="str">
        <f>IF(Table14[[#This Row],[Round]]=Table14[[#This Row],[Round in Funding Year 2025]],"SAME","DIFFERENT")</f>
        <v>SAME</v>
      </c>
      <c r="E1150" t="s">
        <v>73</v>
      </c>
      <c r="F1150" t="s">
        <v>73</v>
      </c>
      <c r="G1150" t="str">
        <f>IF(Table14[[#This Row],[Vendor]]=Table14[[#This Row],[Previous Vendor (from Fund Year 2025 in SF)]],"SAME","DIFFERENT VENDOR")</f>
        <v>SAME</v>
      </c>
      <c r="H1150" t="s">
        <v>3162</v>
      </c>
      <c r="I1150" t="s">
        <v>3163</v>
      </c>
      <c r="J1150" t="s">
        <v>3164</v>
      </c>
      <c r="K1150" t="s">
        <v>31</v>
      </c>
      <c r="L1150" t="s">
        <v>31</v>
      </c>
      <c r="M1150" t="s">
        <v>8122</v>
      </c>
      <c r="N1150">
        <v>1</v>
      </c>
      <c r="O1150" t="s">
        <v>8162</v>
      </c>
      <c r="P1150" t="s">
        <v>8573</v>
      </c>
      <c r="Q1150" s="2">
        <v>46204</v>
      </c>
      <c r="R1150" t="s">
        <v>4244</v>
      </c>
      <c r="S1150" t="s">
        <v>4245</v>
      </c>
      <c r="T1150" t="s">
        <v>4246</v>
      </c>
      <c r="U1150" t="s">
        <v>3212</v>
      </c>
      <c r="V1150" t="s">
        <v>36</v>
      </c>
      <c r="W1150" t="s">
        <v>3213</v>
      </c>
      <c r="X1150" t="s">
        <v>52</v>
      </c>
      <c r="AB1150" t="s">
        <v>36</v>
      </c>
      <c r="AD1150" t="s">
        <v>147</v>
      </c>
      <c r="AE1150" t="s">
        <v>26</v>
      </c>
      <c r="AF1150" t="s">
        <v>8583</v>
      </c>
      <c r="AG1150" s="8">
        <v>0</v>
      </c>
      <c r="AH1150" s="8">
        <v>0</v>
      </c>
      <c r="AI1150" s="8">
        <v>575</v>
      </c>
      <c r="AJ1150" s="8">
        <v>0</v>
      </c>
      <c r="AK1150" t="s">
        <v>8568</v>
      </c>
    </row>
    <row r="1151" spans="1:37" x14ac:dyDescent="0.25">
      <c r="A1151">
        <v>5535</v>
      </c>
      <c r="B1151">
        <v>5</v>
      </c>
      <c r="C1151">
        <v>5</v>
      </c>
      <c r="D1151" t="str">
        <f>IF(Table14[[#This Row],[Round]]=Table14[[#This Row],[Round in Funding Year 2025]],"SAME","DIFFERENT")</f>
        <v>SAME</v>
      </c>
      <c r="E1151" t="s">
        <v>42</v>
      </c>
      <c r="F1151" t="s">
        <v>42</v>
      </c>
      <c r="G1151" t="str">
        <f>IF(Table14[[#This Row],[Vendor]]=Table14[[#This Row],[Previous Vendor (from Fund Year 2025 in SF)]],"SAME","DIFFERENT VENDOR")</f>
        <v>SAME</v>
      </c>
      <c r="H1151" t="s">
        <v>589</v>
      </c>
      <c r="I1151" t="s">
        <v>590</v>
      </c>
      <c r="J1151" t="s">
        <v>591</v>
      </c>
      <c r="K1151" t="s">
        <v>31</v>
      </c>
      <c r="L1151" t="s">
        <v>31</v>
      </c>
      <c r="M1151" t="s">
        <v>8122</v>
      </c>
      <c r="N1151">
        <v>4</v>
      </c>
      <c r="O1151" t="s">
        <v>8161</v>
      </c>
      <c r="P1151" t="s">
        <v>8576</v>
      </c>
      <c r="Q1151" s="2">
        <v>46204</v>
      </c>
      <c r="R1151" t="s">
        <v>414</v>
      </c>
      <c r="S1151" t="s">
        <v>592</v>
      </c>
      <c r="T1151" t="s">
        <v>593</v>
      </c>
      <c r="U1151" t="s">
        <v>594</v>
      </c>
      <c r="V1151" t="s">
        <v>36</v>
      </c>
      <c r="W1151" t="s">
        <v>595</v>
      </c>
      <c r="X1151" t="s">
        <v>596</v>
      </c>
      <c r="Y1151" t="s">
        <v>597</v>
      </c>
      <c r="Z1151" t="s">
        <v>598</v>
      </c>
      <c r="AA1151" t="s">
        <v>594</v>
      </c>
      <c r="AB1151" t="s">
        <v>36</v>
      </c>
      <c r="AC1151" t="s">
        <v>595</v>
      </c>
      <c r="AD1151" t="s">
        <v>147</v>
      </c>
      <c r="AE1151" t="s">
        <v>41</v>
      </c>
      <c r="AF1151" t="s">
        <v>8583</v>
      </c>
      <c r="AG1151" s="8">
        <v>0</v>
      </c>
      <c r="AH1151" s="8">
        <v>0</v>
      </c>
      <c r="AI1151" s="8">
        <v>395</v>
      </c>
      <c r="AJ1151" s="8">
        <v>0</v>
      </c>
      <c r="AK1151" t="s">
        <v>8568</v>
      </c>
    </row>
    <row r="1152" spans="1:37" x14ac:dyDescent="0.25">
      <c r="A1152">
        <v>6073</v>
      </c>
      <c r="B1152" s="1">
        <v>7</v>
      </c>
      <c r="C1152" s="1" t="s">
        <v>8172</v>
      </c>
      <c r="E1152" s="3" t="s">
        <v>42</v>
      </c>
      <c r="H1152" s="3" t="s">
        <v>8227</v>
      </c>
      <c r="I1152" s="3" t="s">
        <v>590</v>
      </c>
      <c r="J1152" s="3" t="s">
        <v>8227</v>
      </c>
      <c r="K1152" s="3" t="s">
        <v>31</v>
      </c>
      <c r="M1152" t="s">
        <v>8118</v>
      </c>
      <c r="N1152">
        <v>4</v>
      </c>
      <c r="O1152" t="s">
        <v>8161</v>
      </c>
      <c r="P1152" t="s">
        <v>8576</v>
      </c>
      <c r="Q1152" s="4">
        <v>46204</v>
      </c>
      <c r="R1152" s="3" t="s">
        <v>8436</v>
      </c>
      <c r="S1152" s="3" t="s">
        <v>8437</v>
      </c>
      <c r="T1152" s="3" t="s">
        <v>8438</v>
      </c>
      <c r="U1152" s="3" t="s">
        <v>594</v>
      </c>
      <c r="V1152" s="3" t="s">
        <v>36</v>
      </c>
      <c r="W1152" s="3" t="s">
        <v>595</v>
      </c>
      <c r="X1152" s="3" t="s">
        <v>596</v>
      </c>
      <c r="Y1152" s="3" t="s">
        <v>597</v>
      </c>
      <c r="Z1152" s="3" t="s">
        <v>598</v>
      </c>
      <c r="AA1152" s="3" t="s">
        <v>594</v>
      </c>
      <c r="AB1152" s="3" t="s">
        <v>36</v>
      </c>
      <c r="AC1152" s="3" t="s">
        <v>595</v>
      </c>
      <c r="AD1152" s="3" t="s">
        <v>147</v>
      </c>
      <c r="AE1152" s="3" t="s">
        <v>41</v>
      </c>
      <c r="AF1152" t="s">
        <v>8166</v>
      </c>
      <c r="AG1152" s="9">
        <v>0</v>
      </c>
      <c r="AH1152" s="9">
        <v>0</v>
      </c>
      <c r="AI1152" s="9">
        <v>252</v>
      </c>
      <c r="AJ1152" s="9">
        <v>0</v>
      </c>
      <c r="AK1152" t="s">
        <v>8568</v>
      </c>
    </row>
    <row r="1153" spans="1:37" x14ac:dyDescent="0.25">
      <c r="A1153">
        <v>6072</v>
      </c>
      <c r="B1153" s="1">
        <v>7</v>
      </c>
      <c r="C1153" s="1" t="s">
        <v>8172</v>
      </c>
      <c r="E1153" s="3" t="s">
        <v>42</v>
      </c>
      <c r="H1153" s="3" t="s">
        <v>8227</v>
      </c>
      <c r="I1153" s="3" t="s">
        <v>590</v>
      </c>
      <c r="J1153" s="3" t="s">
        <v>8227</v>
      </c>
      <c r="K1153" s="3" t="s">
        <v>31</v>
      </c>
      <c r="M1153" t="s">
        <v>8118</v>
      </c>
      <c r="N1153">
        <v>4</v>
      </c>
      <c r="O1153" t="s">
        <v>8161</v>
      </c>
      <c r="P1153" t="s">
        <v>8576</v>
      </c>
      <c r="Q1153" s="4">
        <v>46204</v>
      </c>
      <c r="R1153" s="3" t="s">
        <v>8439</v>
      </c>
      <c r="S1153" s="3" t="s">
        <v>8440</v>
      </c>
      <c r="T1153" s="3" t="s">
        <v>8441</v>
      </c>
      <c r="U1153" s="3" t="s">
        <v>594</v>
      </c>
      <c r="V1153" s="3" t="s">
        <v>36</v>
      </c>
      <c r="W1153" s="3" t="s">
        <v>595</v>
      </c>
      <c r="X1153" s="3" t="s">
        <v>596</v>
      </c>
      <c r="Y1153" s="3" t="s">
        <v>597</v>
      </c>
      <c r="Z1153" s="3" t="s">
        <v>598</v>
      </c>
      <c r="AA1153" s="3" t="s">
        <v>594</v>
      </c>
      <c r="AB1153" s="3" t="s">
        <v>36</v>
      </c>
      <c r="AC1153" s="3" t="s">
        <v>595</v>
      </c>
      <c r="AD1153" s="3" t="s">
        <v>147</v>
      </c>
      <c r="AE1153" s="3" t="s">
        <v>41</v>
      </c>
      <c r="AF1153" t="s">
        <v>8166</v>
      </c>
      <c r="AG1153" s="9">
        <v>0</v>
      </c>
      <c r="AH1153" s="9">
        <v>0</v>
      </c>
      <c r="AI1153" s="9">
        <v>252</v>
      </c>
      <c r="AJ1153" s="9">
        <v>0</v>
      </c>
      <c r="AK1153" t="s">
        <v>8568</v>
      </c>
    </row>
    <row r="1154" spans="1:37" x14ac:dyDescent="0.25">
      <c r="A1154">
        <v>1433</v>
      </c>
      <c r="B1154">
        <v>3</v>
      </c>
      <c r="C1154">
        <v>3</v>
      </c>
      <c r="D1154" t="str">
        <f>IF(Table14[[#This Row],[Round]]=Table14[[#This Row],[Round in Funding Year 2025]],"SAME","DIFFERENT")</f>
        <v>SAME</v>
      </c>
      <c r="E1154" t="s">
        <v>73</v>
      </c>
      <c r="F1154" t="s">
        <v>73</v>
      </c>
      <c r="G1154" t="str">
        <f>IF(Table14[[#This Row],[Vendor]]=Table14[[#This Row],[Previous Vendor (from Fund Year 2025 in SF)]],"SAME","DIFFERENT VENDOR")</f>
        <v>SAME</v>
      </c>
      <c r="H1154" t="s">
        <v>5697</v>
      </c>
      <c r="I1154" t="s">
        <v>5698</v>
      </c>
      <c r="J1154" t="s">
        <v>5699</v>
      </c>
      <c r="K1154" t="s">
        <v>77</v>
      </c>
      <c r="L1154" t="s">
        <v>67</v>
      </c>
      <c r="M1154" t="s">
        <v>8119</v>
      </c>
      <c r="N1154">
        <v>2</v>
      </c>
      <c r="O1154" t="s">
        <v>8154</v>
      </c>
      <c r="P1154" t="s">
        <v>8574</v>
      </c>
      <c r="Q1154" s="2">
        <v>46204</v>
      </c>
      <c r="R1154" t="s">
        <v>5700</v>
      </c>
      <c r="S1154" t="s">
        <v>5701</v>
      </c>
      <c r="T1154" t="s">
        <v>5702</v>
      </c>
      <c r="U1154" t="s">
        <v>886</v>
      </c>
      <c r="V1154" t="s">
        <v>36</v>
      </c>
      <c r="W1154" t="s">
        <v>887</v>
      </c>
      <c r="X1154" t="s">
        <v>52</v>
      </c>
      <c r="AB1154" t="s">
        <v>36</v>
      </c>
      <c r="AD1154" t="s">
        <v>147</v>
      </c>
      <c r="AE1154" t="s">
        <v>26</v>
      </c>
      <c r="AF1154" t="s">
        <v>8585</v>
      </c>
      <c r="AG1154" s="8">
        <v>0</v>
      </c>
      <c r="AH1154" s="8">
        <v>0</v>
      </c>
      <c r="AI1154" s="8">
        <v>438.62</v>
      </c>
      <c r="AJ1154" s="8">
        <v>0</v>
      </c>
      <c r="AK1154" t="s">
        <v>8568</v>
      </c>
    </row>
    <row r="1155" spans="1:37" x14ac:dyDescent="0.25">
      <c r="A1155">
        <v>5533</v>
      </c>
      <c r="B1155">
        <v>4</v>
      </c>
      <c r="C1155">
        <v>4</v>
      </c>
      <c r="D1155" t="str">
        <f>IF(Table14[[#This Row],[Round]]=Table14[[#This Row],[Round in Funding Year 2025]],"SAME","DIFFERENT")</f>
        <v>SAME</v>
      </c>
      <c r="E1155" t="s">
        <v>73</v>
      </c>
      <c r="F1155" t="s">
        <v>73</v>
      </c>
      <c r="G1155" t="str">
        <f>IF(Table14[[#This Row],[Vendor]]=Table14[[#This Row],[Previous Vendor (from Fund Year 2025 in SF)]],"SAME","DIFFERENT VENDOR")</f>
        <v>SAME</v>
      </c>
      <c r="H1155" t="s">
        <v>880</v>
      </c>
      <c r="I1155" t="s">
        <v>881</v>
      </c>
      <c r="J1155" t="s">
        <v>882</v>
      </c>
      <c r="K1155" t="s">
        <v>77</v>
      </c>
      <c r="L1155" t="s">
        <v>77</v>
      </c>
      <c r="M1155" t="s">
        <v>8122</v>
      </c>
      <c r="N1155">
        <v>2</v>
      </c>
      <c r="O1155" t="s">
        <v>8154</v>
      </c>
      <c r="P1155" t="s">
        <v>8574</v>
      </c>
      <c r="Q1155" s="2">
        <v>46204</v>
      </c>
      <c r="R1155" t="s">
        <v>883</v>
      </c>
      <c r="S1155" t="s">
        <v>884</v>
      </c>
      <c r="T1155" t="s">
        <v>885</v>
      </c>
      <c r="U1155" t="s">
        <v>886</v>
      </c>
      <c r="V1155" t="s">
        <v>36</v>
      </c>
      <c r="W1155" t="s">
        <v>887</v>
      </c>
      <c r="X1155" t="s">
        <v>52</v>
      </c>
      <c r="AB1155" t="s">
        <v>36</v>
      </c>
      <c r="AD1155" t="s">
        <v>147</v>
      </c>
      <c r="AE1155" t="s">
        <v>26</v>
      </c>
      <c r="AF1155" t="s">
        <v>8583</v>
      </c>
      <c r="AG1155" s="8">
        <v>0</v>
      </c>
      <c r="AH1155" s="8">
        <v>0</v>
      </c>
      <c r="AI1155" s="8">
        <v>430</v>
      </c>
      <c r="AJ1155" s="8">
        <v>0</v>
      </c>
      <c r="AK1155" t="s">
        <v>8568</v>
      </c>
    </row>
    <row r="1156" spans="1:37" x14ac:dyDescent="0.25">
      <c r="A1156">
        <v>5534</v>
      </c>
      <c r="B1156">
        <v>4</v>
      </c>
      <c r="C1156">
        <v>4</v>
      </c>
      <c r="D1156" t="str">
        <f>IF(Table14[[#This Row],[Round]]=Table14[[#This Row],[Round in Funding Year 2025]],"SAME","DIFFERENT")</f>
        <v>SAME</v>
      </c>
      <c r="E1156" t="s">
        <v>73</v>
      </c>
      <c r="F1156" t="s">
        <v>73</v>
      </c>
      <c r="G1156" t="str">
        <f>IF(Table14[[#This Row],[Vendor]]=Table14[[#This Row],[Previous Vendor (from Fund Year 2025 in SF)]],"SAME","DIFFERENT VENDOR")</f>
        <v>SAME</v>
      </c>
      <c r="H1156" t="s">
        <v>880</v>
      </c>
      <c r="I1156" t="s">
        <v>881</v>
      </c>
      <c r="J1156" t="s">
        <v>882</v>
      </c>
      <c r="K1156" t="s">
        <v>77</v>
      </c>
      <c r="L1156" t="s">
        <v>77</v>
      </c>
      <c r="M1156" t="s">
        <v>8122</v>
      </c>
      <c r="N1156">
        <v>2</v>
      </c>
      <c r="O1156" t="s">
        <v>8154</v>
      </c>
      <c r="P1156" t="s">
        <v>8574</v>
      </c>
      <c r="Q1156" s="2">
        <v>46204</v>
      </c>
      <c r="R1156" t="s">
        <v>888</v>
      </c>
      <c r="S1156" t="s">
        <v>889</v>
      </c>
      <c r="T1156" t="s">
        <v>890</v>
      </c>
      <c r="U1156" t="s">
        <v>886</v>
      </c>
      <c r="V1156" t="s">
        <v>36</v>
      </c>
      <c r="W1156" t="s">
        <v>887</v>
      </c>
      <c r="X1156" t="s">
        <v>883</v>
      </c>
      <c r="Y1156" t="s">
        <v>884</v>
      </c>
      <c r="Z1156" t="s">
        <v>885</v>
      </c>
      <c r="AA1156" t="s">
        <v>886</v>
      </c>
      <c r="AB1156" t="s">
        <v>36</v>
      </c>
      <c r="AC1156" t="s">
        <v>887</v>
      </c>
      <c r="AD1156" t="s">
        <v>147</v>
      </c>
      <c r="AE1156" t="s">
        <v>41</v>
      </c>
      <c r="AF1156" t="s">
        <v>8583</v>
      </c>
      <c r="AG1156" s="8">
        <v>0</v>
      </c>
      <c r="AH1156" s="8">
        <v>0</v>
      </c>
      <c r="AI1156" s="8">
        <v>430</v>
      </c>
      <c r="AJ1156" s="8">
        <v>0</v>
      </c>
      <c r="AK1156" t="s">
        <v>8568</v>
      </c>
    </row>
    <row r="1157" spans="1:37" x14ac:dyDescent="0.25">
      <c r="A1157">
        <v>6061</v>
      </c>
      <c r="B1157" s="1">
        <v>7</v>
      </c>
      <c r="C1157" s="1" t="s">
        <v>8172</v>
      </c>
      <c r="E1157" s="3" t="s">
        <v>73</v>
      </c>
      <c r="H1157" s="3" t="s">
        <v>880</v>
      </c>
      <c r="I1157" s="3" t="s">
        <v>881</v>
      </c>
      <c r="J1157" s="3" t="s">
        <v>882</v>
      </c>
      <c r="K1157" s="3" t="s">
        <v>77</v>
      </c>
      <c r="M1157" t="s">
        <v>8118</v>
      </c>
      <c r="N1157">
        <v>2</v>
      </c>
      <c r="O1157">
        <v>0</v>
      </c>
      <c r="P1157" t="s">
        <v>8574</v>
      </c>
      <c r="Q1157" s="4">
        <v>46204</v>
      </c>
      <c r="R1157" s="3" t="s">
        <v>8442</v>
      </c>
      <c r="S1157" s="3" t="s">
        <v>889</v>
      </c>
      <c r="T1157" s="3" t="s">
        <v>890</v>
      </c>
      <c r="U1157" s="3" t="s">
        <v>886</v>
      </c>
      <c r="V1157" s="3" t="s">
        <v>36</v>
      </c>
      <c r="W1157" s="3" t="s">
        <v>887</v>
      </c>
      <c r="X1157" s="3" t="s">
        <v>52</v>
      </c>
      <c r="Y1157" s="3"/>
      <c r="Z1157" s="3"/>
      <c r="AA1157" s="3"/>
      <c r="AB1157" s="3" t="s">
        <v>36</v>
      </c>
      <c r="AC1157" s="3"/>
      <c r="AD1157" s="3" t="s">
        <v>147</v>
      </c>
      <c r="AE1157" s="3" t="s">
        <v>26</v>
      </c>
      <c r="AF1157" t="s">
        <v>8166</v>
      </c>
      <c r="AG1157" s="9">
        <v>0</v>
      </c>
      <c r="AH1157" s="9">
        <v>0</v>
      </c>
      <c r="AI1157" s="9">
        <v>151.44999999999999</v>
      </c>
      <c r="AJ1157" s="9">
        <v>0</v>
      </c>
      <c r="AK1157" t="s">
        <v>8568</v>
      </c>
    </row>
    <row r="1158" spans="1:37" x14ac:dyDescent="0.25">
      <c r="A1158">
        <v>6063</v>
      </c>
      <c r="B1158" s="1">
        <v>7</v>
      </c>
      <c r="C1158" s="1" t="s">
        <v>8172</v>
      </c>
      <c r="E1158" s="3" t="s">
        <v>73</v>
      </c>
      <c r="H1158" s="3" t="s">
        <v>880</v>
      </c>
      <c r="I1158" s="3" t="s">
        <v>881</v>
      </c>
      <c r="J1158" s="3" t="s">
        <v>882</v>
      </c>
      <c r="K1158" s="3" t="s">
        <v>77</v>
      </c>
      <c r="M1158" t="s">
        <v>8118</v>
      </c>
      <c r="N1158">
        <v>2</v>
      </c>
      <c r="O1158">
        <v>0</v>
      </c>
      <c r="P1158" t="s">
        <v>8574</v>
      </c>
      <c r="Q1158" s="4">
        <v>46204</v>
      </c>
      <c r="R1158" s="3" t="s">
        <v>8443</v>
      </c>
      <c r="S1158" s="3" t="s">
        <v>8444</v>
      </c>
      <c r="T1158" s="3" t="s">
        <v>8445</v>
      </c>
      <c r="U1158" s="3" t="s">
        <v>886</v>
      </c>
      <c r="V1158" s="3" t="s">
        <v>36</v>
      </c>
      <c r="W1158" s="3" t="s">
        <v>887</v>
      </c>
      <c r="X1158" s="3" t="s">
        <v>8442</v>
      </c>
      <c r="Y1158" s="3" t="s">
        <v>889</v>
      </c>
      <c r="Z1158" s="3" t="s">
        <v>890</v>
      </c>
      <c r="AA1158" s="3" t="s">
        <v>886</v>
      </c>
      <c r="AB1158" s="3" t="s">
        <v>36</v>
      </c>
      <c r="AC1158" s="3" t="s">
        <v>887</v>
      </c>
      <c r="AD1158" s="3" t="s">
        <v>147</v>
      </c>
      <c r="AE1158" s="3" t="s">
        <v>41</v>
      </c>
      <c r="AF1158" t="s">
        <v>8166</v>
      </c>
      <c r="AG1158" s="9">
        <v>0</v>
      </c>
      <c r="AH1158" s="9">
        <v>0</v>
      </c>
      <c r="AI1158" s="9">
        <v>151.44999999999999</v>
      </c>
      <c r="AJ1158" s="9">
        <v>0</v>
      </c>
      <c r="AK1158" t="s">
        <v>8568</v>
      </c>
    </row>
    <row r="1159" spans="1:37" x14ac:dyDescent="0.25">
      <c r="A1159">
        <v>6064</v>
      </c>
      <c r="B1159" s="1">
        <v>7</v>
      </c>
      <c r="C1159" s="1" t="s">
        <v>8172</v>
      </c>
      <c r="E1159" s="3" t="s">
        <v>1630</v>
      </c>
      <c r="H1159" s="3" t="s">
        <v>880</v>
      </c>
      <c r="I1159" s="3" t="s">
        <v>881</v>
      </c>
      <c r="J1159" s="3" t="s">
        <v>882</v>
      </c>
      <c r="K1159" s="3" t="s">
        <v>77</v>
      </c>
      <c r="M1159" t="s">
        <v>8118</v>
      </c>
      <c r="N1159">
        <v>2</v>
      </c>
      <c r="O1159">
        <v>0</v>
      </c>
      <c r="P1159" t="s">
        <v>8574</v>
      </c>
      <c r="Q1159" s="4">
        <v>46204</v>
      </c>
      <c r="R1159" s="3" t="s">
        <v>8443</v>
      </c>
      <c r="S1159" s="3" t="s">
        <v>8444</v>
      </c>
      <c r="T1159" s="3" t="s">
        <v>8445</v>
      </c>
      <c r="U1159" s="3" t="s">
        <v>886</v>
      </c>
      <c r="V1159" s="3" t="s">
        <v>36</v>
      </c>
      <c r="W1159" s="3" t="s">
        <v>887</v>
      </c>
      <c r="X1159" s="3" t="s">
        <v>8446</v>
      </c>
      <c r="Y1159" s="3" t="s">
        <v>8447</v>
      </c>
      <c r="Z1159" s="3" t="s">
        <v>8448</v>
      </c>
      <c r="AA1159" s="3" t="s">
        <v>886</v>
      </c>
      <c r="AB1159" s="3" t="s">
        <v>36</v>
      </c>
      <c r="AC1159" s="3" t="s">
        <v>887</v>
      </c>
      <c r="AD1159" s="3" t="s">
        <v>147</v>
      </c>
      <c r="AE1159" s="3" t="s">
        <v>41</v>
      </c>
      <c r="AF1159" t="s">
        <v>8166</v>
      </c>
      <c r="AG1159" s="9">
        <v>0</v>
      </c>
      <c r="AH1159" s="9">
        <v>0</v>
      </c>
      <c r="AI1159" s="9">
        <v>75</v>
      </c>
      <c r="AJ1159" s="9">
        <v>0</v>
      </c>
      <c r="AK1159" t="s">
        <v>8568</v>
      </c>
    </row>
    <row r="1160" spans="1:37" x14ac:dyDescent="0.25">
      <c r="A1160">
        <v>6067</v>
      </c>
      <c r="B1160" s="1">
        <v>7</v>
      </c>
      <c r="C1160" s="1" t="s">
        <v>8172</v>
      </c>
      <c r="E1160" s="3" t="s">
        <v>42</v>
      </c>
      <c r="H1160" s="3" t="s">
        <v>8228</v>
      </c>
      <c r="I1160" s="3" t="s">
        <v>8229</v>
      </c>
      <c r="J1160" s="3" t="s">
        <v>8230</v>
      </c>
      <c r="K1160" s="3" t="s">
        <v>31</v>
      </c>
      <c r="M1160" t="s">
        <v>8118</v>
      </c>
      <c r="N1160">
        <v>2</v>
      </c>
      <c r="O1160">
        <v>0</v>
      </c>
      <c r="P1160" t="s">
        <v>8574</v>
      </c>
      <c r="Q1160" s="4">
        <v>46204</v>
      </c>
      <c r="R1160" s="3" t="s">
        <v>8449</v>
      </c>
      <c r="S1160" s="3" t="s">
        <v>8450</v>
      </c>
      <c r="T1160" s="3" t="s">
        <v>8451</v>
      </c>
      <c r="U1160" s="3" t="s">
        <v>1251</v>
      </c>
      <c r="V1160" s="3" t="s">
        <v>36</v>
      </c>
      <c r="W1160" s="3" t="s">
        <v>1252</v>
      </c>
      <c r="X1160" s="3" t="s">
        <v>52</v>
      </c>
      <c r="Y1160" s="3"/>
      <c r="Z1160" s="3"/>
      <c r="AA1160" s="3"/>
      <c r="AB1160" s="3" t="s">
        <v>36</v>
      </c>
      <c r="AC1160" s="3"/>
      <c r="AD1160" s="3" t="s">
        <v>147</v>
      </c>
      <c r="AE1160" s="3" t="s">
        <v>26</v>
      </c>
      <c r="AF1160" t="s">
        <v>8166</v>
      </c>
      <c r="AG1160" s="9">
        <v>0</v>
      </c>
      <c r="AH1160" s="9">
        <v>0</v>
      </c>
      <c r="AI1160" s="9">
        <v>252</v>
      </c>
      <c r="AJ1160" s="9">
        <v>0</v>
      </c>
      <c r="AK1160" t="s">
        <v>8568</v>
      </c>
    </row>
    <row r="1161" spans="1:37" x14ac:dyDescent="0.25">
      <c r="A1161">
        <v>1434</v>
      </c>
      <c r="B1161">
        <v>3</v>
      </c>
      <c r="C1161">
        <v>3</v>
      </c>
      <c r="D1161" t="str">
        <f>IF(Table14[[#This Row],[Round]]=Table14[[#This Row],[Round in Funding Year 2025]],"SAME","DIFFERENT")</f>
        <v>SAME</v>
      </c>
      <c r="E1161" t="s">
        <v>208</v>
      </c>
      <c r="F1161" t="s">
        <v>208</v>
      </c>
      <c r="G1161" t="str">
        <f>IF(Table14[[#This Row],[Vendor]]=Table14[[#This Row],[Previous Vendor (from Fund Year 2025 in SF)]],"SAME","DIFFERENT VENDOR")</f>
        <v>SAME</v>
      </c>
      <c r="H1161" t="s">
        <v>7312</v>
      </c>
      <c r="I1161" t="s">
        <v>7313</v>
      </c>
      <c r="J1161" t="s">
        <v>7314</v>
      </c>
      <c r="K1161" t="s">
        <v>77</v>
      </c>
      <c r="L1161" t="s">
        <v>77</v>
      </c>
      <c r="M1161" t="s">
        <v>8122</v>
      </c>
      <c r="N1161">
        <v>8</v>
      </c>
      <c r="O1161" t="s">
        <v>8164</v>
      </c>
      <c r="P1161" t="s">
        <v>8580</v>
      </c>
      <c r="Q1161" s="2">
        <v>46204</v>
      </c>
      <c r="R1161" t="s">
        <v>7315</v>
      </c>
      <c r="S1161" t="s">
        <v>7316</v>
      </c>
      <c r="T1161" t="s">
        <v>7317</v>
      </c>
      <c r="U1161" t="s">
        <v>7318</v>
      </c>
      <c r="V1161" t="s">
        <v>36</v>
      </c>
      <c r="W1161" t="s">
        <v>7319</v>
      </c>
      <c r="X1161" t="s">
        <v>52</v>
      </c>
      <c r="AB1161" t="s">
        <v>36</v>
      </c>
      <c r="AD1161" t="s">
        <v>147</v>
      </c>
      <c r="AE1161" t="s">
        <v>26</v>
      </c>
      <c r="AF1161" t="s">
        <v>8583</v>
      </c>
      <c r="AG1161" s="8">
        <v>0</v>
      </c>
      <c r="AH1161" s="8">
        <v>0</v>
      </c>
      <c r="AI1161" s="8">
        <v>2000</v>
      </c>
      <c r="AJ1161" s="8">
        <v>0</v>
      </c>
      <c r="AK1161" t="s">
        <v>8568</v>
      </c>
    </row>
    <row r="1162" spans="1:37" x14ac:dyDescent="0.25">
      <c r="A1162">
        <v>1435</v>
      </c>
      <c r="B1162">
        <v>3</v>
      </c>
      <c r="C1162">
        <v>3</v>
      </c>
      <c r="D1162" t="str">
        <f>IF(Table14[[#This Row],[Round]]=Table14[[#This Row],[Round in Funding Year 2025]],"SAME","DIFFERENT")</f>
        <v>SAME</v>
      </c>
      <c r="E1162" t="s">
        <v>1630</v>
      </c>
      <c r="F1162" t="s">
        <v>1630</v>
      </c>
      <c r="G1162" t="str">
        <f>IF(Table14[[#This Row],[Vendor]]=Table14[[#This Row],[Previous Vendor (from Fund Year 2025 in SF)]],"SAME","DIFFERENT VENDOR")</f>
        <v>SAME</v>
      </c>
      <c r="H1162" t="s">
        <v>7312</v>
      </c>
      <c r="I1162" t="s">
        <v>7313</v>
      </c>
      <c r="J1162" t="s">
        <v>7314</v>
      </c>
      <c r="K1162" t="s">
        <v>67</v>
      </c>
      <c r="L1162" t="s">
        <v>67</v>
      </c>
      <c r="M1162" t="s">
        <v>8122</v>
      </c>
      <c r="N1162">
        <v>8</v>
      </c>
      <c r="O1162" t="s">
        <v>8164</v>
      </c>
      <c r="P1162" t="s">
        <v>8580</v>
      </c>
      <c r="Q1162" s="2">
        <v>46204</v>
      </c>
      <c r="R1162" t="s">
        <v>7884</v>
      </c>
      <c r="S1162" t="s">
        <v>7885</v>
      </c>
      <c r="T1162" t="s">
        <v>7886</v>
      </c>
      <c r="U1162" t="s">
        <v>7318</v>
      </c>
      <c r="V1162" t="s">
        <v>36</v>
      </c>
      <c r="W1162" t="s">
        <v>7319</v>
      </c>
      <c r="X1162" t="s">
        <v>7315</v>
      </c>
      <c r="Y1162" t="s">
        <v>7316</v>
      </c>
      <c r="Z1162" t="s">
        <v>7317</v>
      </c>
      <c r="AA1162" t="s">
        <v>7318</v>
      </c>
      <c r="AB1162" t="s">
        <v>36</v>
      </c>
      <c r="AC1162" t="s">
        <v>7319</v>
      </c>
      <c r="AD1162" t="s">
        <v>147</v>
      </c>
      <c r="AE1162" t="s">
        <v>41</v>
      </c>
      <c r="AF1162" t="s">
        <v>8583</v>
      </c>
      <c r="AG1162" s="8">
        <v>0</v>
      </c>
      <c r="AH1162" s="8">
        <v>0</v>
      </c>
      <c r="AI1162" s="8">
        <v>1500</v>
      </c>
      <c r="AJ1162" s="8">
        <v>0</v>
      </c>
      <c r="AK1162" t="s">
        <v>8568</v>
      </c>
    </row>
    <row r="1163" spans="1:37" x14ac:dyDescent="0.25">
      <c r="A1163">
        <v>6095</v>
      </c>
      <c r="B1163" s="1">
        <v>7</v>
      </c>
      <c r="C1163" s="1" t="s">
        <v>8172</v>
      </c>
      <c r="E1163" s="3" t="s">
        <v>73</v>
      </c>
      <c r="H1163" s="3" t="s">
        <v>8231</v>
      </c>
      <c r="I1163" s="3" t="s">
        <v>8232</v>
      </c>
      <c r="J1163" s="3" t="s">
        <v>8231</v>
      </c>
      <c r="K1163" s="3" t="s">
        <v>67</v>
      </c>
      <c r="M1163" t="s">
        <v>8118</v>
      </c>
      <c r="N1163">
        <v>8</v>
      </c>
      <c r="O1163" t="s">
        <v>8153</v>
      </c>
      <c r="P1163" t="s">
        <v>8580</v>
      </c>
      <c r="Q1163" s="4">
        <v>46204</v>
      </c>
      <c r="R1163" s="3" t="s">
        <v>8231</v>
      </c>
      <c r="S1163" s="3" t="s">
        <v>8232</v>
      </c>
      <c r="T1163" s="3" t="s">
        <v>8452</v>
      </c>
      <c r="U1163" s="3" t="s">
        <v>8453</v>
      </c>
      <c r="V1163" s="3" t="s">
        <v>36</v>
      </c>
      <c r="W1163" s="3" t="s">
        <v>8454</v>
      </c>
      <c r="X1163" s="3" t="s">
        <v>52</v>
      </c>
      <c r="Y1163" s="3"/>
      <c r="Z1163" s="3"/>
      <c r="AA1163" s="3"/>
      <c r="AB1163" s="3" t="s">
        <v>36</v>
      </c>
      <c r="AC1163" s="3"/>
      <c r="AD1163" s="3" t="s">
        <v>147</v>
      </c>
      <c r="AE1163" s="3" t="s">
        <v>26</v>
      </c>
      <c r="AF1163" t="s">
        <v>8166</v>
      </c>
      <c r="AG1163" s="9">
        <v>0</v>
      </c>
      <c r="AH1163" s="9">
        <v>0</v>
      </c>
      <c r="AI1163" s="9">
        <v>148.96</v>
      </c>
      <c r="AJ1163" s="9">
        <v>0</v>
      </c>
      <c r="AK1163" t="s">
        <v>8569</v>
      </c>
    </row>
    <row r="1164" spans="1:37" x14ac:dyDescent="0.25">
      <c r="A1164">
        <v>1436</v>
      </c>
      <c r="B1164">
        <v>3</v>
      </c>
      <c r="C1164">
        <v>3</v>
      </c>
      <c r="D1164" t="str">
        <f>IF(Table14[[#This Row],[Round]]=Table14[[#This Row],[Round in Funding Year 2025]],"SAME","DIFFERENT")</f>
        <v>SAME</v>
      </c>
      <c r="E1164" t="s">
        <v>42</v>
      </c>
      <c r="F1164" t="s">
        <v>42</v>
      </c>
      <c r="G1164" t="str">
        <f>IF(Table14[[#This Row],[Vendor]]=Table14[[#This Row],[Previous Vendor (from Fund Year 2025 in SF)]],"SAME","DIFFERENT VENDOR")</f>
        <v>SAME</v>
      </c>
      <c r="H1164" t="s">
        <v>2657</v>
      </c>
      <c r="I1164" t="s">
        <v>2658</v>
      </c>
      <c r="J1164" t="s">
        <v>2657</v>
      </c>
      <c r="K1164" t="s">
        <v>77</v>
      </c>
      <c r="L1164" t="s">
        <v>77</v>
      </c>
      <c r="M1164" t="s">
        <v>8122</v>
      </c>
      <c r="N1164">
        <v>4</v>
      </c>
      <c r="O1164" t="s">
        <v>8160</v>
      </c>
      <c r="P1164" t="s">
        <v>8576</v>
      </c>
      <c r="Q1164" s="2">
        <v>46204</v>
      </c>
      <c r="R1164" t="s">
        <v>2659</v>
      </c>
      <c r="S1164" t="s">
        <v>2660</v>
      </c>
      <c r="T1164" t="s">
        <v>2661</v>
      </c>
      <c r="U1164" t="s">
        <v>2662</v>
      </c>
      <c r="V1164" t="s">
        <v>36</v>
      </c>
      <c r="W1164" t="s">
        <v>2663</v>
      </c>
      <c r="X1164" t="s">
        <v>2664</v>
      </c>
      <c r="Y1164" t="s">
        <v>2665</v>
      </c>
      <c r="Z1164" t="s">
        <v>2208</v>
      </c>
      <c r="AA1164" t="s">
        <v>2209</v>
      </c>
      <c r="AB1164" t="s">
        <v>36</v>
      </c>
      <c r="AC1164" t="s">
        <v>2210</v>
      </c>
      <c r="AD1164" t="s">
        <v>147</v>
      </c>
      <c r="AE1164" t="s">
        <v>41</v>
      </c>
      <c r="AF1164" t="s">
        <v>8583</v>
      </c>
      <c r="AG1164" s="8">
        <v>0</v>
      </c>
      <c r="AH1164" s="8">
        <v>0</v>
      </c>
      <c r="AI1164" s="8">
        <v>449</v>
      </c>
      <c r="AJ1164" s="8">
        <v>0</v>
      </c>
      <c r="AK1164" t="s">
        <v>8568</v>
      </c>
    </row>
    <row r="1165" spans="1:37" x14ac:dyDescent="0.25">
      <c r="A1165">
        <v>5956</v>
      </c>
      <c r="B1165">
        <v>6</v>
      </c>
      <c r="C1165">
        <v>6</v>
      </c>
      <c r="D1165" t="str">
        <f>IF(Table14[[#This Row],[Round]]=Table14[[#This Row],[Round in Funding Year 2025]],"SAME","DIFFERENT")</f>
        <v>SAME</v>
      </c>
      <c r="E1165" t="s">
        <v>73</v>
      </c>
      <c r="F1165" t="s">
        <v>73</v>
      </c>
      <c r="G1165" t="str">
        <f>IF(Table14[[#This Row],[Vendor]]=Table14[[#This Row],[Previous Vendor (from Fund Year 2025 in SF)]],"SAME","DIFFERENT VENDOR")</f>
        <v>SAME</v>
      </c>
      <c r="H1165" t="s">
        <v>2657</v>
      </c>
      <c r="I1165" t="s">
        <v>2658</v>
      </c>
      <c r="J1165" t="s">
        <v>2657</v>
      </c>
      <c r="K1165" t="s">
        <v>31</v>
      </c>
      <c r="L1165" t="s">
        <v>31</v>
      </c>
      <c r="M1165" t="s">
        <v>8122</v>
      </c>
      <c r="N1165">
        <v>4</v>
      </c>
      <c r="O1165" t="s">
        <v>8160</v>
      </c>
      <c r="P1165" t="s">
        <v>8576</v>
      </c>
      <c r="Q1165" s="2">
        <v>46204</v>
      </c>
      <c r="R1165" t="s">
        <v>3774</v>
      </c>
      <c r="S1165" t="s">
        <v>3775</v>
      </c>
      <c r="T1165" t="s">
        <v>3776</v>
      </c>
      <c r="U1165" t="s">
        <v>3442</v>
      </c>
      <c r="V1165" t="s">
        <v>36</v>
      </c>
      <c r="W1165" t="s">
        <v>3443</v>
      </c>
      <c r="X1165" t="s">
        <v>52</v>
      </c>
      <c r="AB1165" t="s">
        <v>36</v>
      </c>
      <c r="AD1165" t="s">
        <v>147</v>
      </c>
      <c r="AE1165" t="s">
        <v>26</v>
      </c>
      <c r="AF1165" t="s">
        <v>8583</v>
      </c>
      <c r="AG1165" s="8">
        <v>0</v>
      </c>
      <c r="AH1165" s="8">
        <v>0</v>
      </c>
      <c r="AI1165" s="8">
        <v>316</v>
      </c>
      <c r="AJ1165" s="8">
        <v>0</v>
      </c>
      <c r="AK1165" t="s">
        <v>8568</v>
      </c>
    </row>
    <row r="1166" spans="1:37" x14ac:dyDescent="0.25">
      <c r="A1166">
        <v>818</v>
      </c>
      <c r="B1166">
        <v>6</v>
      </c>
      <c r="C1166">
        <v>2</v>
      </c>
      <c r="D1166" t="str">
        <f>IF(Table14[[#This Row],[Round]]=Table14[[#This Row],[Round in Funding Year 2025]],"SAME","DIFFERENT")</f>
        <v>DIFFERENT</v>
      </c>
      <c r="E1166" t="s">
        <v>73</v>
      </c>
      <c r="F1166" t="s">
        <v>73</v>
      </c>
      <c r="G1166" t="str">
        <f>IF(Table14[[#This Row],[Vendor]]=Table14[[#This Row],[Previous Vendor (from Fund Year 2025 in SF)]],"SAME","DIFFERENT VENDOR")</f>
        <v>SAME</v>
      </c>
      <c r="H1166" t="s">
        <v>2657</v>
      </c>
      <c r="I1166" t="s">
        <v>2658</v>
      </c>
      <c r="J1166" t="s">
        <v>2657</v>
      </c>
      <c r="K1166" t="s">
        <v>77</v>
      </c>
      <c r="L1166" t="s">
        <v>77</v>
      </c>
      <c r="M1166" t="s">
        <v>8170</v>
      </c>
      <c r="N1166">
        <v>4</v>
      </c>
      <c r="O1166" t="s">
        <v>8160</v>
      </c>
      <c r="P1166" t="s">
        <v>8576</v>
      </c>
      <c r="Q1166" s="2">
        <v>46204</v>
      </c>
      <c r="R1166" t="s">
        <v>3774</v>
      </c>
      <c r="S1166" t="s">
        <v>3775</v>
      </c>
      <c r="T1166" t="s">
        <v>3776</v>
      </c>
      <c r="U1166" t="s">
        <v>3442</v>
      </c>
      <c r="V1166" t="s">
        <v>36</v>
      </c>
      <c r="W1166" t="s">
        <v>3443</v>
      </c>
      <c r="X1166" t="s">
        <v>2664</v>
      </c>
      <c r="Y1166" t="s">
        <v>2665</v>
      </c>
      <c r="Z1166" t="s">
        <v>2208</v>
      </c>
      <c r="AA1166" t="s">
        <v>2209</v>
      </c>
      <c r="AB1166" t="s">
        <v>36</v>
      </c>
      <c r="AC1166" t="s">
        <v>2210</v>
      </c>
      <c r="AD1166" t="s">
        <v>147</v>
      </c>
      <c r="AE1166" t="s">
        <v>41</v>
      </c>
      <c r="AF1166" t="s">
        <v>8586</v>
      </c>
      <c r="AG1166" s="8">
        <v>0</v>
      </c>
      <c r="AH1166" s="8">
        <v>0</v>
      </c>
      <c r="AI1166" s="8">
        <v>159.41999999999999</v>
      </c>
      <c r="AJ1166" s="8">
        <v>0</v>
      </c>
      <c r="AK1166" t="s">
        <v>8568</v>
      </c>
    </row>
    <row r="1167" spans="1:37" x14ac:dyDescent="0.25">
      <c r="A1167">
        <v>819</v>
      </c>
      <c r="B1167">
        <v>6</v>
      </c>
      <c r="C1167">
        <v>2</v>
      </c>
      <c r="D1167" t="str">
        <f>IF(Table14[[#This Row],[Round]]=Table14[[#This Row],[Round in Funding Year 2025]],"SAME","DIFFERENT")</f>
        <v>DIFFERENT</v>
      </c>
      <c r="E1167" t="s">
        <v>73</v>
      </c>
      <c r="F1167" t="s">
        <v>73</v>
      </c>
      <c r="G1167" t="str">
        <f>IF(Table14[[#This Row],[Vendor]]=Table14[[#This Row],[Previous Vendor (from Fund Year 2025 in SF)]],"SAME","DIFFERENT VENDOR")</f>
        <v>SAME</v>
      </c>
      <c r="H1167" t="s">
        <v>2657</v>
      </c>
      <c r="I1167" t="s">
        <v>2658</v>
      </c>
      <c r="J1167" t="s">
        <v>2657</v>
      </c>
      <c r="K1167" t="s">
        <v>77</v>
      </c>
      <c r="L1167" t="s">
        <v>77</v>
      </c>
      <c r="M1167" t="s">
        <v>8170</v>
      </c>
      <c r="N1167">
        <v>4</v>
      </c>
      <c r="O1167" t="s">
        <v>8160</v>
      </c>
      <c r="P1167" t="s">
        <v>8576</v>
      </c>
      <c r="Q1167" s="2">
        <v>46204</v>
      </c>
      <c r="R1167" t="s">
        <v>3771</v>
      </c>
      <c r="S1167" t="s">
        <v>3772</v>
      </c>
      <c r="T1167" t="s">
        <v>3773</v>
      </c>
      <c r="U1167" t="s">
        <v>2080</v>
      </c>
      <c r="V1167" t="s">
        <v>36</v>
      </c>
      <c r="W1167" t="s">
        <v>2081</v>
      </c>
      <c r="X1167" t="s">
        <v>2664</v>
      </c>
      <c r="Y1167" t="s">
        <v>2665</v>
      </c>
      <c r="Z1167" t="s">
        <v>2208</v>
      </c>
      <c r="AA1167" t="s">
        <v>2209</v>
      </c>
      <c r="AB1167" t="s">
        <v>36</v>
      </c>
      <c r="AC1167" t="s">
        <v>2210</v>
      </c>
      <c r="AD1167" t="s">
        <v>147</v>
      </c>
      <c r="AE1167" t="s">
        <v>41</v>
      </c>
      <c r="AF1167" t="s">
        <v>8586</v>
      </c>
      <c r="AG1167" s="8">
        <v>0</v>
      </c>
      <c r="AH1167" s="8">
        <v>0</v>
      </c>
      <c r="AI1167" s="8">
        <v>159.41999999999999</v>
      </c>
      <c r="AJ1167" s="8">
        <v>0</v>
      </c>
      <c r="AK1167" t="s">
        <v>8568</v>
      </c>
    </row>
    <row r="1168" spans="1:37" x14ac:dyDescent="0.25">
      <c r="A1168">
        <v>820</v>
      </c>
      <c r="B1168">
        <v>6</v>
      </c>
      <c r="C1168">
        <v>2</v>
      </c>
      <c r="D1168" t="str">
        <f>IF(Table14[[#This Row],[Round]]=Table14[[#This Row],[Round in Funding Year 2025]],"SAME","DIFFERENT")</f>
        <v>DIFFERENT</v>
      </c>
      <c r="E1168" t="s">
        <v>73</v>
      </c>
      <c r="F1168" t="s">
        <v>73</v>
      </c>
      <c r="G1168" t="str">
        <f>IF(Table14[[#This Row],[Vendor]]=Table14[[#This Row],[Previous Vendor (from Fund Year 2025 in SF)]],"SAME","DIFFERENT VENDOR")</f>
        <v>SAME</v>
      </c>
      <c r="H1168" t="s">
        <v>2657</v>
      </c>
      <c r="I1168" t="s">
        <v>2658</v>
      </c>
      <c r="J1168" t="s">
        <v>2657</v>
      </c>
      <c r="K1168" t="s">
        <v>77</v>
      </c>
      <c r="L1168" t="s">
        <v>77</v>
      </c>
      <c r="M1168" t="s">
        <v>8170</v>
      </c>
      <c r="N1168">
        <v>4</v>
      </c>
      <c r="O1168" t="s">
        <v>8160</v>
      </c>
      <c r="P1168" t="s">
        <v>8576</v>
      </c>
      <c r="Q1168" s="2">
        <v>46204</v>
      </c>
      <c r="R1168" t="s">
        <v>3768</v>
      </c>
      <c r="S1168" t="s">
        <v>3769</v>
      </c>
      <c r="T1168" t="s">
        <v>3770</v>
      </c>
      <c r="U1168" t="s">
        <v>3442</v>
      </c>
      <c r="V1168" t="s">
        <v>36</v>
      </c>
      <c r="W1168" t="s">
        <v>3443</v>
      </c>
      <c r="X1168" t="s">
        <v>2664</v>
      </c>
      <c r="Y1168" t="s">
        <v>2665</v>
      </c>
      <c r="Z1168" t="s">
        <v>2208</v>
      </c>
      <c r="AA1168" t="s">
        <v>2209</v>
      </c>
      <c r="AB1168" t="s">
        <v>36</v>
      </c>
      <c r="AC1168" t="s">
        <v>2210</v>
      </c>
      <c r="AD1168" t="s">
        <v>147</v>
      </c>
      <c r="AE1168" t="s">
        <v>41</v>
      </c>
      <c r="AF1168" t="s">
        <v>8586</v>
      </c>
      <c r="AG1168" s="8">
        <v>0</v>
      </c>
      <c r="AH1168" s="8">
        <v>0</v>
      </c>
      <c r="AI1168" s="8">
        <v>159.41999999999999</v>
      </c>
      <c r="AJ1168" s="8">
        <v>0</v>
      </c>
      <c r="AK1168" t="s">
        <v>8568</v>
      </c>
    </row>
    <row r="1169" spans="1:37" x14ac:dyDescent="0.25">
      <c r="A1169">
        <v>821</v>
      </c>
      <c r="B1169">
        <v>6</v>
      </c>
      <c r="C1169">
        <v>2</v>
      </c>
      <c r="D1169" t="str">
        <f>IF(Table14[[#This Row],[Round]]=Table14[[#This Row],[Round in Funding Year 2025]],"SAME","DIFFERENT")</f>
        <v>DIFFERENT</v>
      </c>
      <c r="E1169" t="s">
        <v>73</v>
      </c>
      <c r="F1169" t="s">
        <v>73</v>
      </c>
      <c r="G1169" t="str">
        <f>IF(Table14[[#This Row],[Vendor]]=Table14[[#This Row],[Previous Vendor (from Fund Year 2025 in SF)]],"SAME","DIFFERENT VENDOR")</f>
        <v>SAME</v>
      </c>
      <c r="H1169" t="s">
        <v>2657</v>
      </c>
      <c r="I1169" t="s">
        <v>2658</v>
      </c>
      <c r="J1169" t="s">
        <v>2657</v>
      </c>
      <c r="K1169" t="s">
        <v>77</v>
      </c>
      <c r="L1169" t="s">
        <v>77</v>
      </c>
      <c r="M1169" t="s">
        <v>8170</v>
      </c>
      <c r="N1169">
        <v>4</v>
      </c>
      <c r="O1169" t="s">
        <v>8160</v>
      </c>
      <c r="P1169" t="s">
        <v>8576</v>
      </c>
      <c r="Q1169" s="2">
        <v>46204</v>
      </c>
      <c r="R1169" t="s">
        <v>3765</v>
      </c>
      <c r="S1169" t="s">
        <v>3766</v>
      </c>
      <c r="T1169" t="s">
        <v>3767</v>
      </c>
      <c r="U1169" t="s">
        <v>2662</v>
      </c>
      <c r="V1169" t="s">
        <v>36</v>
      </c>
      <c r="W1169" t="s">
        <v>2663</v>
      </c>
      <c r="X1169" t="s">
        <v>2664</v>
      </c>
      <c r="Y1169" t="s">
        <v>2665</v>
      </c>
      <c r="Z1169" t="s">
        <v>2208</v>
      </c>
      <c r="AA1169" t="s">
        <v>2209</v>
      </c>
      <c r="AB1169" t="s">
        <v>36</v>
      </c>
      <c r="AC1169" t="s">
        <v>2210</v>
      </c>
      <c r="AD1169" t="s">
        <v>147</v>
      </c>
      <c r="AE1169" t="s">
        <v>41</v>
      </c>
      <c r="AF1169" t="s">
        <v>8586</v>
      </c>
      <c r="AG1169" s="8">
        <v>0</v>
      </c>
      <c r="AH1169" s="8">
        <v>0</v>
      </c>
      <c r="AI1169" s="8">
        <v>159.41999999999999</v>
      </c>
      <c r="AJ1169" s="8">
        <v>0</v>
      </c>
      <c r="AK1169" t="s">
        <v>8568</v>
      </c>
    </row>
    <row r="1170" spans="1:37" x14ac:dyDescent="0.25">
      <c r="A1170">
        <v>822</v>
      </c>
      <c r="B1170">
        <v>6</v>
      </c>
      <c r="C1170">
        <v>2</v>
      </c>
      <c r="D1170" t="str">
        <f>IF(Table14[[#This Row],[Round]]=Table14[[#This Row],[Round in Funding Year 2025]],"SAME","DIFFERENT")</f>
        <v>DIFFERENT</v>
      </c>
      <c r="E1170" t="s">
        <v>73</v>
      </c>
      <c r="F1170" t="s">
        <v>73</v>
      </c>
      <c r="G1170" t="str">
        <f>IF(Table14[[#This Row],[Vendor]]=Table14[[#This Row],[Previous Vendor (from Fund Year 2025 in SF)]],"SAME","DIFFERENT VENDOR")</f>
        <v>SAME</v>
      </c>
      <c r="H1170" t="s">
        <v>2657</v>
      </c>
      <c r="I1170" t="s">
        <v>2658</v>
      </c>
      <c r="J1170" t="s">
        <v>2657</v>
      </c>
      <c r="K1170" t="s">
        <v>77</v>
      </c>
      <c r="L1170" t="s">
        <v>77</v>
      </c>
      <c r="M1170" t="s">
        <v>8170</v>
      </c>
      <c r="N1170">
        <v>4</v>
      </c>
      <c r="O1170" t="s">
        <v>8160</v>
      </c>
      <c r="P1170" t="s">
        <v>8576</v>
      </c>
      <c r="Q1170" s="2">
        <v>46204</v>
      </c>
      <c r="R1170" t="s">
        <v>3762</v>
      </c>
      <c r="S1170" t="s">
        <v>3763</v>
      </c>
      <c r="T1170" t="s">
        <v>3764</v>
      </c>
      <c r="U1170" t="s">
        <v>2209</v>
      </c>
      <c r="V1170" t="s">
        <v>36</v>
      </c>
      <c r="W1170" t="s">
        <v>2210</v>
      </c>
      <c r="X1170" t="s">
        <v>2664</v>
      </c>
      <c r="Y1170" t="s">
        <v>2665</v>
      </c>
      <c r="Z1170" t="s">
        <v>2208</v>
      </c>
      <c r="AA1170" t="s">
        <v>2209</v>
      </c>
      <c r="AB1170" t="s">
        <v>36</v>
      </c>
      <c r="AC1170" t="s">
        <v>2210</v>
      </c>
      <c r="AD1170" t="s">
        <v>147</v>
      </c>
      <c r="AE1170" t="s">
        <v>41</v>
      </c>
      <c r="AF1170" t="s">
        <v>8586</v>
      </c>
      <c r="AG1170" s="8">
        <v>0</v>
      </c>
      <c r="AH1170" s="8">
        <v>0</v>
      </c>
      <c r="AI1170" s="8">
        <v>159.41999999999999</v>
      </c>
      <c r="AJ1170" s="8">
        <v>0</v>
      </c>
      <c r="AK1170" t="s">
        <v>8568</v>
      </c>
    </row>
    <row r="1171" spans="1:37" x14ac:dyDescent="0.25">
      <c r="A1171">
        <v>823</v>
      </c>
      <c r="B1171">
        <v>6</v>
      </c>
      <c r="C1171">
        <v>2</v>
      </c>
      <c r="D1171" t="str">
        <f>IF(Table14[[#This Row],[Round]]=Table14[[#This Row],[Round in Funding Year 2025]],"SAME","DIFFERENT")</f>
        <v>DIFFERENT</v>
      </c>
      <c r="E1171" t="s">
        <v>73</v>
      </c>
      <c r="F1171" t="s">
        <v>73</v>
      </c>
      <c r="G1171" t="str">
        <f>IF(Table14[[#This Row],[Vendor]]=Table14[[#This Row],[Previous Vendor (from Fund Year 2025 in SF)]],"SAME","DIFFERENT VENDOR")</f>
        <v>SAME</v>
      </c>
      <c r="H1171" t="s">
        <v>2657</v>
      </c>
      <c r="I1171" t="s">
        <v>2658</v>
      </c>
      <c r="J1171" t="s">
        <v>2657</v>
      </c>
      <c r="K1171" t="s">
        <v>77</v>
      </c>
      <c r="L1171" t="s">
        <v>77</v>
      </c>
      <c r="M1171" t="s">
        <v>8170</v>
      </c>
      <c r="N1171">
        <v>4</v>
      </c>
      <c r="O1171" t="s">
        <v>8160</v>
      </c>
      <c r="P1171" t="s">
        <v>8576</v>
      </c>
      <c r="Q1171" s="2">
        <v>46204</v>
      </c>
      <c r="R1171" t="s">
        <v>3759</v>
      </c>
      <c r="S1171" t="s">
        <v>3760</v>
      </c>
      <c r="T1171" t="s">
        <v>3761</v>
      </c>
      <c r="U1171" t="s">
        <v>2662</v>
      </c>
      <c r="V1171" t="s">
        <v>36</v>
      </c>
      <c r="W1171" t="s">
        <v>2663</v>
      </c>
      <c r="X1171" t="s">
        <v>2664</v>
      </c>
      <c r="Y1171" t="s">
        <v>2665</v>
      </c>
      <c r="Z1171" t="s">
        <v>2208</v>
      </c>
      <c r="AA1171" t="s">
        <v>2209</v>
      </c>
      <c r="AB1171" t="s">
        <v>36</v>
      </c>
      <c r="AC1171" t="s">
        <v>2210</v>
      </c>
      <c r="AD1171" t="s">
        <v>147</v>
      </c>
      <c r="AE1171" t="s">
        <v>41</v>
      </c>
      <c r="AF1171" t="s">
        <v>8586</v>
      </c>
      <c r="AG1171" s="8">
        <v>0</v>
      </c>
      <c r="AH1171" s="8">
        <v>0</v>
      </c>
      <c r="AI1171" s="8">
        <v>159.41999999999999</v>
      </c>
      <c r="AJ1171" s="8">
        <v>0</v>
      </c>
      <c r="AK1171" t="s">
        <v>8568</v>
      </c>
    </row>
    <row r="1172" spans="1:37" x14ac:dyDescent="0.25">
      <c r="A1172">
        <v>824</v>
      </c>
      <c r="B1172">
        <v>6</v>
      </c>
      <c r="C1172">
        <v>2</v>
      </c>
      <c r="D1172" t="str">
        <f>IF(Table14[[#This Row],[Round]]=Table14[[#This Row],[Round in Funding Year 2025]],"SAME","DIFFERENT")</f>
        <v>DIFFERENT</v>
      </c>
      <c r="E1172" t="s">
        <v>73</v>
      </c>
      <c r="F1172" t="s">
        <v>73</v>
      </c>
      <c r="G1172" t="str">
        <f>IF(Table14[[#This Row],[Vendor]]=Table14[[#This Row],[Previous Vendor (from Fund Year 2025 in SF)]],"SAME","DIFFERENT VENDOR")</f>
        <v>SAME</v>
      </c>
      <c r="H1172" t="s">
        <v>2657</v>
      </c>
      <c r="I1172" t="s">
        <v>2658</v>
      </c>
      <c r="J1172" t="s">
        <v>2657</v>
      </c>
      <c r="K1172" t="s">
        <v>77</v>
      </c>
      <c r="L1172" t="s">
        <v>77</v>
      </c>
      <c r="M1172" t="s">
        <v>8170</v>
      </c>
      <c r="N1172">
        <v>4</v>
      </c>
      <c r="O1172" t="s">
        <v>8160</v>
      </c>
      <c r="P1172" t="s">
        <v>8576</v>
      </c>
      <c r="Q1172" s="2">
        <v>46204</v>
      </c>
      <c r="R1172" t="s">
        <v>3756</v>
      </c>
      <c r="S1172" t="s">
        <v>3757</v>
      </c>
      <c r="T1172" t="s">
        <v>3758</v>
      </c>
      <c r="U1172" t="s">
        <v>2209</v>
      </c>
      <c r="V1172" t="s">
        <v>36</v>
      </c>
      <c r="W1172" t="s">
        <v>2210</v>
      </c>
      <c r="X1172" t="s">
        <v>2664</v>
      </c>
      <c r="Y1172" t="s">
        <v>2665</v>
      </c>
      <c r="Z1172" t="s">
        <v>2208</v>
      </c>
      <c r="AA1172" t="s">
        <v>2209</v>
      </c>
      <c r="AB1172" t="s">
        <v>36</v>
      </c>
      <c r="AC1172" t="s">
        <v>2210</v>
      </c>
      <c r="AD1172" t="s">
        <v>147</v>
      </c>
      <c r="AE1172" t="s">
        <v>41</v>
      </c>
      <c r="AF1172" t="s">
        <v>8586</v>
      </c>
      <c r="AG1172" s="8">
        <v>0</v>
      </c>
      <c r="AH1172" s="8">
        <v>0</v>
      </c>
      <c r="AI1172" s="8">
        <v>159.41999999999999</v>
      </c>
      <c r="AJ1172" s="8">
        <v>0</v>
      </c>
      <c r="AK1172" t="s">
        <v>8568</v>
      </c>
    </row>
    <row r="1173" spans="1:37" x14ac:dyDescent="0.25">
      <c r="A1173">
        <v>825</v>
      </c>
      <c r="B1173">
        <v>6</v>
      </c>
      <c r="C1173">
        <v>2</v>
      </c>
      <c r="D1173" t="str">
        <f>IF(Table14[[#This Row],[Round]]=Table14[[#This Row],[Round in Funding Year 2025]],"SAME","DIFFERENT")</f>
        <v>DIFFERENT</v>
      </c>
      <c r="E1173" t="s">
        <v>73</v>
      </c>
      <c r="F1173" t="s">
        <v>73</v>
      </c>
      <c r="G1173" t="str">
        <f>IF(Table14[[#This Row],[Vendor]]=Table14[[#This Row],[Previous Vendor (from Fund Year 2025 in SF)]],"SAME","DIFFERENT VENDOR")</f>
        <v>SAME</v>
      </c>
      <c r="H1173" t="s">
        <v>2657</v>
      </c>
      <c r="I1173" t="s">
        <v>2658</v>
      </c>
      <c r="J1173" t="s">
        <v>2657</v>
      </c>
      <c r="K1173" t="s">
        <v>31</v>
      </c>
      <c r="L1173" t="s">
        <v>31</v>
      </c>
      <c r="M1173" t="s">
        <v>8170</v>
      </c>
      <c r="N1173">
        <v>4</v>
      </c>
      <c r="O1173" t="s">
        <v>8160</v>
      </c>
      <c r="P1173" t="s">
        <v>8576</v>
      </c>
      <c r="Q1173" s="2">
        <v>46204</v>
      </c>
      <c r="R1173" t="s">
        <v>2664</v>
      </c>
      <c r="S1173" t="s">
        <v>2665</v>
      </c>
      <c r="T1173" t="s">
        <v>2208</v>
      </c>
      <c r="U1173" t="s">
        <v>2209</v>
      </c>
      <c r="V1173" t="s">
        <v>36</v>
      </c>
      <c r="W1173" t="s">
        <v>2210</v>
      </c>
      <c r="X1173" t="s">
        <v>52</v>
      </c>
      <c r="AB1173" t="s">
        <v>36</v>
      </c>
      <c r="AD1173" t="s">
        <v>147</v>
      </c>
      <c r="AE1173" t="s">
        <v>26</v>
      </c>
      <c r="AF1173" t="s">
        <v>8586</v>
      </c>
      <c r="AG1173" s="8">
        <v>0</v>
      </c>
      <c r="AH1173" s="8">
        <v>0</v>
      </c>
      <c r="AI1173" s="8">
        <v>316</v>
      </c>
      <c r="AJ1173" s="8">
        <v>0</v>
      </c>
      <c r="AK1173" t="s">
        <v>8568</v>
      </c>
    </row>
    <row r="1174" spans="1:37" x14ac:dyDescent="0.25">
      <c r="A1174">
        <v>1438</v>
      </c>
      <c r="B1174">
        <v>3</v>
      </c>
      <c r="C1174">
        <v>3</v>
      </c>
      <c r="D1174" t="str">
        <f>IF(Table14[[#This Row],[Round]]=Table14[[#This Row],[Round in Funding Year 2025]],"SAME","DIFFERENT")</f>
        <v>SAME</v>
      </c>
      <c r="E1174" t="s">
        <v>43</v>
      </c>
      <c r="F1174" t="s">
        <v>43</v>
      </c>
      <c r="G1174" t="str">
        <f>IF(Table14[[#This Row],[Vendor]]=Table14[[#This Row],[Previous Vendor (from Fund Year 2025 in SF)]],"SAME","DIFFERENT VENDOR")</f>
        <v>SAME</v>
      </c>
      <c r="H1174" t="s">
        <v>6803</v>
      </c>
      <c r="I1174" t="s">
        <v>6804</v>
      </c>
      <c r="J1174" t="s">
        <v>6805</v>
      </c>
      <c r="K1174" t="s">
        <v>31</v>
      </c>
      <c r="L1174" t="s">
        <v>31</v>
      </c>
      <c r="M1174" t="s">
        <v>8122</v>
      </c>
      <c r="N1174">
        <v>8</v>
      </c>
      <c r="O1174" t="s">
        <v>8164</v>
      </c>
      <c r="P1174" t="s">
        <v>8580</v>
      </c>
      <c r="Q1174" s="2">
        <v>46204</v>
      </c>
      <c r="R1174" t="s">
        <v>6811</v>
      </c>
      <c r="S1174" t="s">
        <v>6812</v>
      </c>
      <c r="T1174" t="s">
        <v>6813</v>
      </c>
      <c r="U1174" t="s">
        <v>6814</v>
      </c>
      <c r="V1174" t="s">
        <v>36</v>
      </c>
      <c r="W1174" t="s">
        <v>6810</v>
      </c>
      <c r="X1174" t="s">
        <v>52</v>
      </c>
      <c r="AB1174" t="s">
        <v>36</v>
      </c>
      <c r="AD1174" t="s">
        <v>147</v>
      </c>
      <c r="AE1174" t="s">
        <v>26</v>
      </c>
      <c r="AF1174" t="s">
        <v>8583</v>
      </c>
      <c r="AG1174" s="8">
        <v>0</v>
      </c>
      <c r="AH1174" s="8">
        <v>0</v>
      </c>
      <c r="AI1174" s="8">
        <v>3000</v>
      </c>
      <c r="AJ1174" s="8">
        <v>0</v>
      </c>
      <c r="AK1174" t="s">
        <v>8568</v>
      </c>
    </row>
    <row r="1175" spans="1:37" x14ac:dyDescent="0.25">
      <c r="A1175">
        <v>1832</v>
      </c>
      <c r="B1175">
        <v>4</v>
      </c>
      <c r="C1175">
        <v>4</v>
      </c>
      <c r="D1175" t="str">
        <f>IF(Table14[[#This Row],[Round]]=Table14[[#This Row],[Round in Funding Year 2025]],"SAME","DIFFERENT")</f>
        <v>SAME</v>
      </c>
      <c r="E1175" t="s">
        <v>1726</v>
      </c>
      <c r="F1175" t="s">
        <v>1726</v>
      </c>
      <c r="G1175" t="str">
        <f>IF(Table14[[#This Row],[Vendor]]=Table14[[#This Row],[Previous Vendor (from Fund Year 2025 in SF)]],"SAME","DIFFERENT VENDOR")</f>
        <v>SAME</v>
      </c>
      <c r="H1175" t="s">
        <v>6803</v>
      </c>
      <c r="I1175" t="s">
        <v>6804</v>
      </c>
      <c r="J1175" t="s">
        <v>6805</v>
      </c>
      <c r="K1175" t="s">
        <v>67</v>
      </c>
      <c r="L1175" t="s">
        <v>67</v>
      </c>
      <c r="M1175" t="s">
        <v>8122</v>
      </c>
      <c r="N1175">
        <v>8</v>
      </c>
      <c r="O1175" t="s">
        <v>8164</v>
      </c>
      <c r="P1175" t="s">
        <v>8580</v>
      </c>
      <c r="Q1175" s="2">
        <v>46204</v>
      </c>
      <c r="R1175" t="s">
        <v>6806</v>
      </c>
      <c r="S1175" t="s">
        <v>6807</v>
      </c>
      <c r="T1175" t="s">
        <v>6808</v>
      </c>
      <c r="U1175" t="s">
        <v>6809</v>
      </c>
      <c r="V1175" t="s">
        <v>36</v>
      </c>
      <c r="W1175" t="s">
        <v>6810</v>
      </c>
      <c r="X1175" t="s">
        <v>6811</v>
      </c>
      <c r="Y1175" t="s">
        <v>6812</v>
      </c>
      <c r="Z1175" t="s">
        <v>6813</v>
      </c>
      <c r="AA1175" t="s">
        <v>6814</v>
      </c>
      <c r="AB1175" t="s">
        <v>36</v>
      </c>
      <c r="AC1175" t="s">
        <v>6810</v>
      </c>
      <c r="AD1175" t="s">
        <v>147</v>
      </c>
      <c r="AE1175" t="s">
        <v>41</v>
      </c>
      <c r="AF1175" t="s">
        <v>8583</v>
      </c>
      <c r="AG1175" s="8">
        <v>0</v>
      </c>
      <c r="AH1175" s="8">
        <v>0</v>
      </c>
      <c r="AI1175" s="8">
        <v>525</v>
      </c>
      <c r="AJ1175" s="8">
        <v>0</v>
      </c>
      <c r="AK1175" t="s">
        <v>8568</v>
      </c>
    </row>
    <row r="1176" spans="1:37" x14ac:dyDescent="0.25">
      <c r="A1176">
        <v>1437</v>
      </c>
      <c r="B1176">
        <v>3</v>
      </c>
      <c r="C1176">
        <v>3</v>
      </c>
      <c r="D1176" t="str">
        <f>IF(Table14[[#This Row],[Round]]=Table14[[#This Row],[Round in Funding Year 2025]],"SAME","DIFFERENT")</f>
        <v>SAME</v>
      </c>
      <c r="E1176" t="s">
        <v>1630</v>
      </c>
      <c r="F1176" t="s">
        <v>1630</v>
      </c>
      <c r="G1176" t="str">
        <f>IF(Table14[[#This Row],[Vendor]]=Table14[[#This Row],[Previous Vendor (from Fund Year 2025 in SF)]],"SAME","DIFFERENT VENDOR")</f>
        <v>SAME</v>
      </c>
      <c r="H1176" t="s">
        <v>6803</v>
      </c>
      <c r="I1176" t="s">
        <v>6804</v>
      </c>
      <c r="J1176" t="s">
        <v>6805</v>
      </c>
      <c r="K1176" t="s">
        <v>31</v>
      </c>
      <c r="L1176" t="s">
        <v>67</v>
      </c>
      <c r="M1176" t="s">
        <v>8119</v>
      </c>
      <c r="N1176">
        <v>8</v>
      </c>
      <c r="O1176" t="s">
        <v>8164</v>
      </c>
      <c r="P1176" t="s">
        <v>8580</v>
      </c>
      <c r="Q1176" s="2">
        <v>46204</v>
      </c>
      <c r="R1176" t="s">
        <v>7965</v>
      </c>
      <c r="S1176" t="s">
        <v>7966</v>
      </c>
      <c r="T1176" t="s">
        <v>7967</v>
      </c>
      <c r="U1176" t="s">
        <v>6809</v>
      </c>
      <c r="V1176" t="s">
        <v>36</v>
      </c>
      <c r="W1176" t="s">
        <v>6810</v>
      </c>
      <c r="X1176" t="s">
        <v>6811</v>
      </c>
      <c r="Y1176" t="s">
        <v>6812</v>
      </c>
      <c r="Z1176" t="s">
        <v>6813</v>
      </c>
      <c r="AA1176" t="s">
        <v>6814</v>
      </c>
      <c r="AB1176" t="s">
        <v>36</v>
      </c>
      <c r="AC1176" t="s">
        <v>6810</v>
      </c>
      <c r="AD1176" t="s">
        <v>147</v>
      </c>
      <c r="AE1176" t="s">
        <v>41</v>
      </c>
      <c r="AF1176" t="s">
        <v>8585</v>
      </c>
      <c r="AG1176" s="8">
        <v>0</v>
      </c>
      <c r="AH1176" s="8">
        <v>0</v>
      </c>
      <c r="AI1176" s="8">
        <v>1050</v>
      </c>
      <c r="AJ1176" s="8">
        <v>0</v>
      </c>
      <c r="AK1176" t="s">
        <v>8568</v>
      </c>
    </row>
    <row r="1177" spans="1:37" x14ac:dyDescent="0.25">
      <c r="A1177">
        <v>1439</v>
      </c>
      <c r="B1177">
        <v>3</v>
      </c>
      <c r="C1177">
        <v>3</v>
      </c>
      <c r="D1177" t="str">
        <f>IF(Table14[[#This Row],[Round]]=Table14[[#This Row],[Round in Funding Year 2025]],"SAME","DIFFERENT")</f>
        <v>SAME</v>
      </c>
      <c r="E1177" t="s">
        <v>1630</v>
      </c>
      <c r="F1177" t="s">
        <v>1630</v>
      </c>
      <c r="G1177" t="str">
        <f>IF(Table14[[#This Row],[Vendor]]=Table14[[#This Row],[Previous Vendor (from Fund Year 2025 in SF)]],"SAME","DIFFERENT VENDOR")</f>
        <v>SAME</v>
      </c>
      <c r="H1177" t="s">
        <v>6803</v>
      </c>
      <c r="I1177" t="s">
        <v>6804</v>
      </c>
      <c r="J1177" t="s">
        <v>6805</v>
      </c>
      <c r="K1177" t="s">
        <v>31</v>
      </c>
      <c r="L1177" t="s">
        <v>67</v>
      </c>
      <c r="M1177" t="s">
        <v>8119</v>
      </c>
      <c r="N1177">
        <v>8</v>
      </c>
      <c r="O1177" t="s">
        <v>8164</v>
      </c>
      <c r="P1177" t="s">
        <v>8580</v>
      </c>
      <c r="Q1177" s="2">
        <v>46204</v>
      </c>
      <c r="R1177" t="s">
        <v>7713</v>
      </c>
      <c r="S1177" t="s">
        <v>7714</v>
      </c>
      <c r="T1177" t="s">
        <v>7715</v>
      </c>
      <c r="U1177" t="s">
        <v>6809</v>
      </c>
      <c r="V1177" t="s">
        <v>36</v>
      </c>
      <c r="W1177" t="s">
        <v>6810</v>
      </c>
      <c r="X1177" t="s">
        <v>6811</v>
      </c>
      <c r="Y1177" t="s">
        <v>6812</v>
      </c>
      <c r="Z1177" t="s">
        <v>6813</v>
      </c>
      <c r="AA1177" t="s">
        <v>6814</v>
      </c>
      <c r="AB1177" t="s">
        <v>36</v>
      </c>
      <c r="AC1177" t="s">
        <v>6810</v>
      </c>
      <c r="AD1177" t="s">
        <v>147</v>
      </c>
      <c r="AE1177" t="s">
        <v>41</v>
      </c>
      <c r="AF1177" t="s">
        <v>8585</v>
      </c>
      <c r="AG1177" s="8">
        <v>0</v>
      </c>
      <c r="AH1177" s="8">
        <v>0</v>
      </c>
      <c r="AI1177" s="8">
        <v>1050</v>
      </c>
      <c r="AJ1177" s="8">
        <v>0</v>
      </c>
      <c r="AK1177" t="s">
        <v>8568</v>
      </c>
    </row>
    <row r="1178" spans="1:37" x14ac:dyDescent="0.25">
      <c r="A1178">
        <v>1440</v>
      </c>
      <c r="B1178">
        <v>3</v>
      </c>
      <c r="C1178">
        <v>3</v>
      </c>
      <c r="D1178" t="str">
        <f>IF(Table14[[#This Row],[Round]]=Table14[[#This Row],[Round in Funding Year 2025]],"SAME","DIFFERENT")</f>
        <v>SAME</v>
      </c>
      <c r="E1178" t="s">
        <v>1630</v>
      </c>
      <c r="F1178" t="s">
        <v>1630</v>
      </c>
      <c r="G1178" t="str">
        <f>IF(Table14[[#This Row],[Vendor]]=Table14[[#This Row],[Previous Vendor (from Fund Year 2025 in SF)]],"SAME","DIFFERENT VENDOR")</f>
        <v>SAME</v>
      </c>
      <c r="H1178" t="s">
        <v>6803</v>
      </c>
      <c r="I1178" t="s">
        <v>6804</v>
      </c>
      <c r="J1178" t="s">
        <v>6805</v>
      </c>
      <c r="K1178" t="s">
        <v>31</v>
      </c>
      <c r="L1178" t="s">
        <v>67</v>
      </c>
      <c r="M1178" t="s">
        <v>8119</v>
      </c>
      <c r="N1178">
        <v>8</v>
      </c>
      <c r="O1178" t="s">
        <v>8164</v>
      </c>
      <c r="P1178" t="s">
        <v>8580</v>
      </c>
      <c r="Q1178" s="2">
        <v>46204</v>
      </c>
      <c r="R1178" t="s">
        <v>7926</v>
      </c>
      <c r="S1178" t="s">
        <v>7927</v>
      </c>
      <c r="T1178" t="s">
        <v>7928</v>
      </c>
      <c r="U1178" t="s">
        <v>6809</v>
      </c>
      <c r="V1178" t="s">
        <v>36</v>
      </c>
      <c r="W1178" t="s">
        <v>6810</v>
      </c>
      <c r="X1178" t="s">
        <v>6811</v>
      </c>
      <c r="Y1178" t="s">
        <v>6812</v>
      </c>
      <c r="Z1178" t="s">
        <v>6813</v>
      </c>
      <c r="AA1178" t="s">
        <v>6814</v>
      </c>
      <c r="AB1178" t="s">
        <v>36</v>
      </c>
      <c r="AC1178" t="s">
        <v>6810</v>
      </c>
      <c r="AD1178" t="s">
        <v>147</v>
      </c>
      <c r="AE1178" t="s">
        <v>41</v>
      </c>
      <c r="AF1178" t="s">
        <v>8585</v>
      </c>
      <c r="AG1178" s="8">
        <v>0</v>
      </c>
      <c r="AH1178" s="8">
        <v>0</v>
      </c>
      <c r="AI1178" s="8">
        <v>1050</v>
      </c>
      <c r="AJ1178" s="8">
        <v>0</v>
      </c>
      <c r="AK1178" t="s">
        <v>8568</v>
      </c>
    </row>
    <row r="1179" spans="1:37" x14ac:dyDescent="0.25">
      <c r="A1179">
        <v>1441</v>
      </c>
      <c r="B1179">
        <v>3</v>
      </c>
      <c r="C1179">
        <v>3</v>
      </c>
      <c r="D1179" t="str">
        <f>IF(Table14[[#This Row],[Round]]=Table14[[#This Row],[Round in Funding Year 2025]],"SAME","DIFFERENT")</f>
        <v>SAME</v>
      </c>
      <c r="E1179" t="s">
        <v>1630</v>
      </c>
      <c r="F1179" t="s">
        <v>1630</v>
      </c>
      <c r="G1179" t="str">
        <f>IF(Table14[[#This Row],[Vendor]]=Table14[[#This Row],[Previous Vendor (from Fund Year 2025 in SF)]],"SAME","DIFFERENT VENDOR")</f>
        <v>SAME</v>
      </c>
      <c r="H1179" t="s">
        <v>6803</v>
      </c>
      <c r="I1179" t="s">
        <v>6804</v>
      </c>
      <c r="J1179" t="s">
        <v>6805</v>
      </c>
      <c r="K1179" t="s">
        <v>31</v>
      </c>
      <c r="L1179" t="s">
        <v>67</v>
      </c>
      <c r="M1179" t="s">
        <v>8119</v>
      </c>
      <c r="N1179">
        <v>8</v>
      </c>
      <c r="O1179" t="s">
        <v>8164</v>
      </c>
      <c r="P1179" t="s">
        <v>8580</v>
      </c>
      <c r="Q1179" s="2">
        <v>46204</v>
      </c>
      <c r="R1179" t="s">
        <v>7878</v>
      </c>
      <c r="S1179" t="s">
        <v>7879</v>
      </c>
      <c r="T1179" t="s">
        <v>7880</v>
      </c>
      <c r="U1179" t="s">
        <v>6809</v>
      </c>
      <c r="V1179" t="s">
        <v>36</v>
      </c>
      <c r="W1179" t="s">
        <v>6810</v>
      </c>
      <c r="X1179" t="s">
        <v>6811</v>
      </c>
      <c r="Y1179" t="s">
        <v>6812</v>
      </c>
      <c r="Z1179" t="s">
        <v>6813</v>
      </c>
      <c r="AA1179" t="s">
        <v>6814</v>
      </c>
      <c r="AB1179" t="s">
        <v>36</v>
      </c>
      <c r="AC1179" t="s">
        <v>6810</v>
      </c>
      <c r="AD1179" t="s">
        <v>147</v>
      </c>
      <c r="AE1179" t="s">
        <v>41</v>
      </c>
      <c r="AF1179" t="s">
        <v>8585</v>
      </c>
      <c r="AG1179" s="8">
        <v>0</v>
      </c>
      <c r="AH1179" s="8">
        <v>0</v>
      </c>
      <c r="AI1179" s="8">
        <v>1050</v>
      </c>
      <c r="AJ1179" s="8">
        <v>0</v>
      </c>
      <c r="AK1179" t="s">
        <v>8568</v>
      </c>
    </row>
    <row r="1180" spans="1:37" x14ac:dyDescent="0.25">
      <c r="A1180">
        <v>1442</v>
      </c>
      <c r="B1180">
        <v>3</v>
      </c>
      <c r="C1180">
        <v>3</v>
      </c>
      <c r="D1180" t="str">
        <f>IF(Table14[[#This Row],[Round]]=Table14[[#This Row],[Round in Funding Year 2025]],"SAME","DIFFERENT")</f>
        <v>SAME</v>
      </c>
      <c r="E1180" t="s">
        <v>1630</v>
      </c>
      <c r="F1180" t="s">
        <v>1630</v>
      </c>
      <c r="G1180" t="str">
        <f>IF(Table14[[#This Row],[Vendor]]=Table14[[#This Row],[Previous Vendor (from Fund Year 2025 in SF)]],"SAME","DIFFERENT VENDOR")</f>
        <v>SAME</v>
      </c>
      <c r="H1180" t="s">
        <v>6803</v>
      </c>
      <c r="I1180" t="s">
        <v>6804</v>
      </c>
      <c r="J1180" t="s">
        <v>6805</v>
      </c>
      <c r="K1180" t="s">
        <v>31</v>
      </c>
      <c r="L1180" t="s">
        <v>67</v>
      </c>
      <c r="M1180" t="s">
        <v>8119</v>
      </c>
      <c r="N1180">
        <v>8</v>
      </c>
      <c r="O1180" t="s">
        <v>8164</v>
      </c>
      <c r="P1180" t="s">
        <v>8580</v>
      </c>
      <c r="Q1180" s="2">
        <v>46204</v>
      </c>
      <c r="R1180" t="s">
        <v>7881</v>
      </c>
      <c r="S1180" t="s">
        <v>7882</v>
      </c>
      <c r="T1180" t="s">
        <v>7883</v>
      </c>
      <c r="U1180" t="s">
        <v>6809</v>
      </c>
      <c r="V1180" t="s">
        <v>36</v>
      </c>
      <c r="W1180" t="s">
        <v>6810</v>
      </c>
      <c r="X1180" t="s">
        <v>6811</v>
      </c>
      <c r="Y1180" t="s">
        <v>6812</v>
      </c>
      <c r="Z1180" t="s">
        <v>6813</v>
      </c>
      <c r="AA1180" t="s">
        <v>6814</v>
      </c>
      <c r="AB1180" t="s">
        <v>36</v>
      </c>
      <c r="AC1180" t="s">
        <v>6810</v>
      </c>
      <c r="AD1180" t="s">
        <v>147</v>
      </c>
      <c r="AE1180" t="s">
        <v>41</v>
      </c>
      <c r="AF1180" t="s">
        <v>8585</v>
      </c>
      <c r="AG1180" s="8">
        <v>0</v>
      </c>
      <c r="AH1180" s="8">
        <v>0</v>
      </c>
      <c r="AI1180" s="8">
        <v>1050</v>
      </c>
      <c r="AJ1180" s="8">
        <v>0</v>
      </c>
      <c r="AK1180" t="s">
        <v>8568</v>
      </c>
    </row>
    <row r="1181" spans="1:37" x14ac:dyDescent="0.25">
      <c r="A1181">
        <v>1443</v>
      </c>
      <c r="B1181">
        <v>3</v>
      </c>
      <c r="C1181">
        <v>3</v>
      </c>
      <c r="D1181" t="str">
        <f>IF(Table14[[#This Row],[Round]]=Table14[[#This Row],[Round in Funding Year 2025]],"SAME","DIFFERENT")</f>
        <v>SAME</v>
      </c>
      <c r="E1181" t="s">
        <v>1630</v>
      </c>
      <c r="F1181" t="s">
        <v>1630</v>
      </c>
      <c r="G1181" t="str">
        <f>IF(Table14[[#This Row],[Vendor]]=Table14[[#This Row],[Previous Vendor (from Fund Year 2025 in SF)]],"SAME","DIFFERENT VENDOR")</f>
        <v>SAME</v>
      </c>
      <c r="H1181" t="s">
        <v>6803</v>
      </c>
      <c r="I1181" t="s">
        <v>6804</v>
      </c>
      <c r="J1181" t="s">
        <v>6805</v>
      </c>
      <c r="K1181" t="s">
        <v>31</v>
      </c>
      <c r="L1181" t="s">
        <v>67</v>
      </c>
      <c r="M1181" t="s">
        <v>8119</v>
      </c>
      <c r="N1181">
        <v>8</v>
      </c>
      <c r="O1181" t="s">
        <v>8164</v>
      </c>
      <c r="P1181" t="s">
        <v>8580</v>
      </c>
      <c r="Q1181" s="2">
        <v>46204</v>
      </c>
      <c r="R1181" t="s">
        <v>1099</v>
      </c>
      <c r="S1181" t="s">
        <v>7662</v>
      </c>
      <c r="T1181" t="s">
        <v>7663</v>
      </c>
      <c r="U1181" t="s">
        <v>6809</v>
      </c>
      <c r="V1181" t="s">
        <v>36</v>
      </c>
      <c r="W1181" t="s">
        <v>6810</v>
      </c>
      <c r="X1181" t="s">
        <v>6811</v>
      </c>
      <c r="Y1181" t="s">
        <v>6812</v>
      </c>
      <c r="Z1181" t="s">
        <v>6813</v>
      </c>
      <c r="AA1181" t="s">
        <v>6814</v>
      </c>
      <c r="AB1181" t="s">
        <v>36</v>
      </c>
      <c r="AC1181" t="s">
        <v>6810</v>
      </c>
      <c r="AD1181" t="s">
        <v>147</v>
      </c>
      <c r="AE1181" t="s">
        <v>41</v>
      </c>
      <c r="AF1181" t="s">
        <v>8585</v>
      </c>
      <c r="AG1181" s="8">
        <v>0</v>
      </c>
      <c r="AH1181" s="8">
        <v>0</v>
      </c>
      <c r="AI1181" s="8">
        <v>1050</v>
      </c>
      <c r="AJ1181" s="8">
        <v>0</v>
      </c>
      <c r="AK1181" t="s">
        <v>8568</v>
      </c>
    </row>
    <row r="1182" spans="1:37" x14ac:dyDescent="0.25">
      <c r="A1182">
        <v>5887</v>
      </c>
      <c r="B1182">
        <v>6</v>
      </c>
      <c r="C1182">
        <v>6</v>
      </c>
      <c r="D1182" t="str">
        <f>IF(Table14[[#This Row],[Round]]=Table14[[#This Row],[Round in Funding Year 2025]],"SAME","DIFFERENT")</f>
        <v>SAME</v>
      </c>
      <c r="E1182" t="s">
        <v>73</v>
      </c>
      <c r="F1182" t="s">
        <v>73</v>
      </c>
      <c r="G1182" t="str">
        <f>IF(Table14[[#This Row],[Vendor]]=Table14[[#This Row],[Previous Vendor (from Fund Year 2025 in SF)]],"SAME","DIFFERENT VENDOR")</f>
        <v>SAME</v>
      </c>
      <c r="H1182" t="s">
        <v>1873</v>
      </c>
      <c r="I1182" t="s">
        <v>1874</v>
      </c>
      <c r="J1182" t="s">
        <v>1875</v>
      </c>
      <c r="K1182" t="s">
        <v>31</v>
      </c>
      <c r="L1182" t="s">
        <v>31</v>
      </c>
      <c r="M1182" t="s">
        <v>8122</v>
      </c>
      <c r="N1182">
        <v>4</v>
      </c>
      <c r="O1182" t="s">
        <v>8160</v>
      </c>
      <c r="P1182" t="s">
        <v>8576</v>
      </c>
      <c r="Q1182" s="2">
        <v>46204</v>
      </c>
      <c r="R1182" t="s">
        <v>1878</v>
      </c>
      <c r="S1182" t="s">
        <v>1879</v>
      </c>
      <c r="T1182" t="s">
        <v>1880</v>
      </c>
      <c r="U1182" t="s">
        <v>1876</v>
      </c>
      <c r="V1182" t="s">
        <v>36</v>
      </c>
      <c r="W1182" t="s">
        <v>1877</v>
      </c>
      <c r="X1182" t="s">
        <v>52</v>
      </c>
      <c r="AB1182" t="s">
        <v>36</v>
      </c>
      <c r="AD1182" t="s">
        <v>147</v>
      </c>
      <c r="AE1182" t="s">
        <v>26</v>
      </c>
      <c r="AF1182" t="s">
        <v>8583</v>
      </c>
      <c r="AG1182" s="8">
        <v>0</v>
      </c>
      <c r="AH1182" s="8">
        <v>0</v>
      </c>
      <c r="AI1182" s="8">
        <v>316</v>
      </c>
      <c r="AJ1182" s="8">
        <v>0</v>
      </c>
      <c r="AK1182" t="s">
        <v>8568</v>
      </c>
    </row>
    <row r="1183" spans="1:37" x14ac:dyDescent="0.25">
      <c r="A1183">
        <v>1445</v>
      </c>
      <c r="B1183">
        <v>3</v>
      </c>
      <c r="C1183">
        <v>3</v>
      </c>
      <c r="D1183" t="str">
        <f>IF(Table14[[#This Row],[Round]]=Table14[[#This Row],[Round in Funding Year 2025]],"SAME","DIFFERENT")</f>
        <v>SAME</v>
      </c>
      <c r="E1183" t="s">
        <v>42</v>
      </c>
      <c r="F1183" t="s">
        <v>42</v>
      </c>
      <c r="G1183" t="str">
        <f>IF(Table14[[#This Row],[Vendor]]=Table14[[#This Row],[Previous Vendor (from Fund Year 2025 in SF)]],"SAME","DIFFERENT VENDOR")</f>
        <v>SAME</v>
      </c>
      <c r="H1183" t="s">
        <v>2114</v>
      </c>
      <c r="I1183" t="s">
        <v>2115</v>
      </c>
      <c r="J1183" t="s">
        <v>2116</v>
      </c>
      <c r="K1183" t="s">
        <v>77</v>
      </c>
      <c r="L1183" t="s">
        <v>77</v>
      </c>
      <c r="M1183" t="s">
        <v>8122</v>
      </c>
      <c r="N1183">
        <v>2</v>
      </c>
      <c r="O1183" t="s">
        <v>8154</v>
      </c>
      <c r="P1183" t="s">
        <v>8574</v>
      </c>
      <c r="Q1183" s="2">
        <v>46204</v>
      </c>
      <c r="R1183" t="s">
        <v>2448</v>
      </c>
      <c r="S1183" t="s">
        <v>2449</v>
      </c>
      <c r="T1183" t="s">
        <v>2381</v>
      </c>
      <c r="U1183" t="s">
        <v>2132</v>
      </c>
      <c r="V1183" t="s">
        <v>36</v>
      </c>
      <c r="W1183" t="s">
        <v>2117</v>
      </c>
      <c r="X1183" t="s">
        <v>2379</v>
      </c>
      <c r="Y1183" t="s">
        <v>2380</v>
      </c>
      <c r="Z1183" t="s">
        <v>2381</v>
      </c>
      <c r="AA1183" t="s">
        <v>2122</v>
      </c>
      <c r="AB1183" t="s">
        <v>36</v>
      </c>
      <c r="AC1183" t="s">
        <v>2117</v>
      </c>
      <c r="AD1183" t="s">
        <v>147</v>
      </c>
      <c r="AE1183" t="s">
        <v>41</v>
      </c>
      <c r="AF1183" t="s">
        <v>8583</v>
      </c>
      <c r="AG1183" s="8">
        <v>0</v>
      </c>
      <c r="AH1183" s="8">
        <v>0</v>
      </c>
      <c r="AI1183" s="8">
        <v>449</v>
      </c>
      <c r="AJ1183" s="8">
        <v>0</v>
      </c>
      <c r="AK1183" t="s">
        <v>8568</v>
      </c>
    </row>
    <row r="1184" spans="1:37" x14ac:dyDescent="0.25">
      <c r="A1184">
        <v>1446</v>
      </c>
      <c r="B1184">
        <v>3</v>
      </c>
      <c r="C1184">
        <v>3</v>
      </c>
      <c r="D1184" t="str">
        <f>IF(Table14[[#This Row],[Round]]=Table14[[#This Row],[Round in Funding Year 2025]],"SAME","DIFFERENT")</f>
        <v>SAME</v>
      </c>
      <c r="E1184" t="s">
        <v>42</v>
      </c>
      <c r="F1184" t="s">
        <v>42</v>
      </c>
      <c r="G1184" t="str">
        <f>IF(Table14[[#This Row],[Vendor]]=Table14[[#This Row],[Previous Vendor (from Fund Year 2025 in SF)]],"SAME","DIFFERENT VENDOR")</f>
        <v>SAME</v>
      </c>
      <c r="H1184" t="s">
        <v>2114</v>
      </c>
      <c r="I1184" t="s">
        <v>2115</v>
      </c>
      <c r="J1184" t="s">
        <v>2116</v>
      </c>
      <c r="K1184" t="s">
        <v>31</v>
      </c>
      <c r="L1184" t="s">
        <v>31</v>
      </c>
      <c r="M1184" t="s">
        <v>8122</v>
      </c>
      <c r="N1184">
        <v>2</v>
      </c>
      <c r="O1184" t="s">
        <v>8154</v>
      </c>
      <c r="P1184" t="s">
        <v>8574</v>
      </c>
      <c r="Q1184" s="2">
        <v>46204</v>
      </c>
      <c r="R1184" t="s">
        <v>2379</v>
      </c>
      <c r="S1184" t="s">
        <v>2380</v>
      </c>
      <c r="T1184" t="s">
        <v>2381</v>
      </c>
      <c r="U1184" t="s">
        <v>2122</v>
      </c>
      <c r="V1184" t="s">
        <v>36</v>
      </c>
      <c r="W1184" t="s">
        <v>2117</v>
      </c>
      <c r="X1184" t="s">
        <v>2382</v>
      </c>
      <c r="Y1184" t="s">
        <v>2383</v>
      </c>
      <c r="Z1184" t="s">
        <v>2384</v>
      </c>
      <c r="AA1184" t="s">
        <v>2385</v>
      </c>
      <c r="AB1184" t="s">
        <v>36</v>
      </c>
      <c r="AC1184" t="s">
        <v>1095</v>
      </c>
      <c r="AD1184" t="s">
        <v>147</v>
      </c>
      <c r="AE1184" t="s">
        <v>41</v>
      </c>
      <c r="AF1184" t="s">
        <v>8583</v>
      </c>
      <c r="AG1184" s="8">
        <v>0</v>
      </c>
      <c r="AH1184" s="8">
        <v>0</v>
      </c>
      <c r="AI1184" s="8">
        <v>629</v>
      </c>
      <c r="AJ1184" s="8">
        <v>0</v>
      </c>
      <c r="AK1184" t="s">
        <v>8568</v>
      </c>
    </row>
    <row r="1185" spans="1:37" x14ac:dyDescent="0.25">
      <c r="A1185">
        <v>1455</v>
      </c>
      <c r="B1185">
        <v>3</v>
      </c>
      <c r="C1185">
        <v>3</v>
      </c>
      <c r="D1185" t="str">
        <f>IF(Table14[[#This Row],[Round]]=Table14[[#This Row],[Round in Funding Year 2025]],"SAME","DIFFERENT")</f>
        <v>SAME</v>
      </c>
      <c r="E1185" t="s">
        <v>42</v>
      </c>
      <c r="F1185" t="s">
        <v>42</v>
      </c>
      <c r="G1185" t="str">
        <f>IF(Table14[[#This Row],[Vendor]]=Table14[[#This Row],[Previous Vendor (from Fund Year 2025 in SF)]],"SAME","DIFFERENT VENDOR")</f>
        <v>SAME</v>
      </c>
      <c r="H1185" t="s">
        <v>2114</v>
      </c>
      <c r="I1185" t="s">
        <v>2115</v>
      </c>
      <c r="J1185" t="s">
        <v>2116</v>
      </c>
      <c r="K1185" t="s">
        <v>31</v>
      </c>
      <c r="L1185" t="s">
        <v>31</v>
      </c>
      <c r="M1185" t="s">
        <v>8122</v>
      </c>
      <c r="N1185">
        <v>2</v>
      </c>
      <c r="O1185" t="s">
        <v>8154</v>
      </c>
      <c r="P1185" t="s">
        <v>8574</v>
      </c>
      <c r="Q1185" s="2">
        <v>46204</v>
      </c>
      <c r="R1185" t="s">
        <v>2379</v>
      </c>
      <c r="S1185" t="s">
        <v>2380</v>
      </c>
      <c r="T1185" t="s">
        <v>2381</v>
      </c>
      <c r="U1185" t="s">
        <v>2122</v>
      </c>
      <c r="V1185" t="s">
        <v>36</v>
      </c>
      <c r="W1185" t="s">
        <v>2117</v>
      </c>
      <c r="X1185" t="s">
        <v>52</v>
      </c>
      <c r="AB1185" t="s">
        <v>36</v>
      </c>
      <c r="AD1185" t="s">
        <v>147</v>
      </c>
      <c r="AE1185" t="s">
        <v>26</v>
      </c>
      <c r="AF1185" t="s">
        <v>8583</v>
      </c>
      <c r="AG1185" s="8">
        <v>0</v>
      </c>
      <c r="AH1185" s="8">
        <v>0</v>
      </c>
      <c r="AI1185" s="8">
        <v>629</v>
      </c>
      <c r="AJ1185" s="8">
        <v>0</v>
      </c>
      <c r="AK1185" t="s">
        <v>8568</v>
      </c>
    </row>
    <row r="1186" spans="1:37" x14ac:dyDescent="0.25">
      <c r="A1186">
        <v>4024</v>
      </c>
      <c r="B1186">
        <v>4</v>
      </c>
      <c r="C1186">
        <v>4</v>
      </c>
      <c r="D1186" t="str">
        <f>IF(Table14[[#This Row],[Round]]=Table14[[#This Row],[Round in Funding Year 2025]],"SAME","DIFFERENT")</f>
        <v>SAME</v>
      </c>
      <c r="E1186" t="s">
        <v>73</v>
      </c>
      <c r="F1186" t="s">
        <v>73</v>
      </c>
      <c r="G1186" t="str">
        <f>IF(Table14[[#This Row],[Vendor]]=Table14[[#This Row],[Previous Vendor (from Fund Year 2025 in SF)]],"SAME","DIFFERENT VENDOR")</f>
        <v>SAME</v>
      </c>
      <c r="H1186" t="s">
        <v>2114</v>
      </c>
      <c r="I1186" t="s">
        <v>2115</v>
      </c>
      <c r="J1186" t="s">
        <v>2116</v>
      </c>
      <c r="K1186" t="s">
        <v>31</v>
      </c>
      <c r="L1186" t="s">
        <v>31</v>
      </c>
      <c r="M1186" t="s">
        <v>8122</v>
      </c>
      <c r="N1186">
        <v>2</v>
      </c>
      <c r="O1186" t="s">
        <v>8154</v>
      </c>
      <c r="P1186" t="s">
        <v>8574</v>
      </c>
      <c r="Q1186" s="2">
        <v>46204</v>
      </c>
      <c r="R1186" t="s">
        <v>5973</v>
      </c>
      <c r="S1186" t="s">
        <v>5974</v>
      </c>
      <c r="T1186" t="s">
        <v>5975</v>
      </c>
      <c r="U1186" t="s">
        <v>2385</v>
      </c>
      <c r="V1186" t="s">
        <v>36</v>
      </c>
      <c r="W1186" t="s">
        <v>2117</v>
      </c>
      <c r="X1186" t="s">
        <v>52</v>
      </c>
      <c r="AB1186" t="s">
        <v>36</v>
      </c>
      <c r="AD1186" t="s">
        <v>147</v>
      </c>
      <c r="AE1186" t="s">
        <v>26</v>
      </c>
      <c r="AF1186" t="s">
        <v>8583</v>
      </c>
      <c r="AG1186" s="8">
        <v>0</v>
      </c>
      <c r="AH1186" s="8">
        <v>0</v>
      </c>
      <c r="AI1186" s="8">
        <v>575</v>
      </c>
      <c r="AJ1186" s="8">
        <v>0</v>
      </c>
      <c r="AK1186" t="s">
        <v>8568</v>
      </c>
    </row>
    <row r="1187" spans="1:37" x14ac:dyDescent="0.25">
      <c r="A1187">
        <v>4027</v>
      </c>
      <c r="B1187">
        <v>4</v>
      </c>
      <c r="C1187">
        <v>4</v>
      </c>
      <c r="D1187" t="str">
        <f>IF(Table14[[#This Row],[Round]]=Table14[[#This Row],[Round in Funding Year 2025]],"SAME","DIFFERENT")</f>
        <v>SAME</v>
      </c>
      <c r="E1187" t="s">
        <v>73</v>
      </c>
      <c r="F1187" t="s">
        <v>73</v>
      </c>
      <c r="G1187" t="str">
        <f>IF(Table14[[#This Row],[Vendor]]=Table14[[#This Row],[Previous Vendor (from Fund Year 2025 in SF)]],"SAME","DIFFERENT VENDOR")</f>
        <v>SAME</v>
      </c>
      <c r="H1187" t="s">
        <v>2114</v>
      </c>
      <c r="I1187" t="s">
        <v>2115</v>
      </c>
      <c r="J1187" t="s">
        <v>2116</v>
      </c>
      <c r="K1187" t="s">
        <v>31</v>
      </c>
      <c r="L1187" t="s">
        <v>31</v>
      </c>
      <c r="M1187" t="s">
        <v>8122</v>
      </c>
      <c r="N1187">
        <v>2</v>
      </c>
      <c r="O1187" t="s">
        <v>8154</v>
      </c>
      <c r="P1187" t="s">
        <v>8574</v>
      </c>
      <c r="Q1187" s="2">
        <v>46204</v>
      </c>
      <c r="R1187" t="s">
        <v>2379</v>
      </c>
      <c r="S1187" t="s">
        <v>2380</v>
      </c>
      <c r="T1187" t="s">
        <v>2381</v>
      </c>
      <c r="U1187" t="s">
        <v>2122</v>
      </c>
      <c r="V1187" t="s">
        <v>36</v>
      </c>
      <c r="W1187" t="s">
        <v>2117</v>
      </c>
      <c r="X1187" t="s">
        <v>5973</v>
      </c>
      <c r="Y1187" t="s">
        <v>5974</v>
      </c>
      <c r="Z1187" t="s">
        <v>5975</v>
      </c>
      <c r="AA1187" t="s">
        <v>2385</v>
      </c>
      <c r="AB1187" t="s">
        <v>36</v>
      </c>
      <c r="AC1187" t="s">
        <v>2117</v>
      </c>
      <c r="AD1187" t="s">
        <v>147</v>
      </c>
      <c r="AE1187" t="s">
        <v>41</v>
      </c>
      <c r="AF1187" t="s">
        <v>8583</v>
      </c>
      <c r="AG1187" s="8">
        <v>0</v>
      </c>
      <c r="AH1187" s="8">
        <v>0</v>
      </c>
      <c r="AI1187" s="8">
        <v>575</v>
      </c>
      <c r="AJ1187" s="8">
        <v>0</v>
      </c>
      <c r="AK1187" t="s">
        <v>8568</v>
      </c>
    </row>
    <row r="1188" spans="1:37" x14ac:dyDescent="0.25">
      <c r="A1188">
        <v>4028</v>
      </c>
      <c r="B1188">
        <v>4</v>
      </c>
      <c r="C1188">
        <v>4</v>
      </c>
      <c r="D1188" t="str">
        <f>IF(Table14[[#This Row],[Round]]=Table14[[#This Row],[Round in Funding Year 2025]],"SAME","DIFFERENT")</f>
        <v>SAME</v>
      </c>
      <c r="E1188" t="s">
        <v>73</v>
      </c>
      <c r="F1188" t="s">
        <v>73</v>
      </c>
      <c r="G1188" t="str">
        <f>IF(Table14[[#This Row],[Vendor]]=Table14[[#This Row],[Previous Vendor (from Fund Year 2025 in SF)]],"SAME","DIFFERENT VENDOR")</f>
        <v>SAME</v>
      </c>
      <c r="H1188" t="s">
        <v>2114</v>
      </c>
      <c r="I1188" t="s">
        <v>2115</v>
      </c>
      <c r="J1188" t="s">
        <v>2116</v>
      </c>
      <c r="K1188" t="s">
        <v>31</v>
      </c>
      <c r="L1188" t="s">
        <v>31</v>
      </c>
      <c r="M1188" t="s">
        <v>8122</v>
      </c>
      <c r="N1188">
        <v>2</v>
      </c>
      <c r="O1188" t="s">
        <v>8154</v>
      </c>
      <c r="P1188" t="s">
        <v>8574</v>
      </c>
      <c r="Q1188" s="2">
        <v>46204</v>
      </c>
      <c r="R1188" t="s">
        <v>2129</v>
      </c>
      <c r="S1188" t="s">
        <v>2130</v>
      </c>
      <c r="T1188" t="s">
        <v>2131</v>
      </c>
      <c r="U1188" t="s">
        <v>2132</v>
      </c>
      <c r="V1188" t="s">
        <v>36</v>
      </c>
      <c r="W1188" t="s">
        <v>2117</v>
      </c>
      <c r="X1188" t="s">
        <v>5973</v>
      </c>
      <c r="Y1188" t="s">
        <v>5974</v>
      </c>
      <c r="Z1188" t="s">
        <v>5975</v>
      </c>
      <c r="AA1188" t="s">
        <v>2385</v>
      </c>
      <c r="AB1188" t="s">
        <v>36</v>
      </c>
      <c r="AC1188" t="s">
        <v>2117</v>
      </c>
      <c r="AD1188" t="s">
        <v>147</v>
      </c>
      <c r="AE1188" t="s">
        <v>41</v>
      </c>
      <c r="AF1188" t="s">
        <v>8583</v>
      </c>
      <c r="AG1188" s="8">
        <v>0</v>
      </c>
      <c r="AH1188" s="8">
        <v>0</v>
      </c>
      <c r="AI1188" s="8">
        <v>575</v>
      </c>
      <c r="AJ1188" s="8">
        <v>0</v>
      </c>
      <c r="AK1188" t="s">
        <v>8568</v>
      </c>
    </row>
    <row r="1189" spans="1:37" x14ac:dyDescent="0.25">
      <c r="A1189">
        <v>4029</v>
      </c>
      <c r="B1189">
        <v>4</v>
      </c>
      <c r="C1189">
        <v>4</v>
      </c>
      <c r="D1189" t="str">
        <f>IF(Table14[[#This Row],[Round]]=Table14[[#This Row],[Round in Funding Year 2025]],"SAME","DIFFERENT")</f>
        <v>SAME</v>
      </c>
      <c r="E1189" t="s">
        <v>73</v>
      </c>
      <c r="F1189" t="s">
        <v>73</v>
      </c>
      <c r="G1189" t="str">
        <f>IF(Table14[[#This Row],[Vendor]]=Table14[[#This Row],[Previous Vendor (from Fund Year 2025 in SF)]],"SAME","DIFFERENT VENDOR")</f>
        <v>SAME</v>
      </c>
      <c r="H1189" t="s">
        <v>2114</v>
      </c>
      <c r="I1189" t="s">
        <v>2115</v>
      </c>
      <c r="J1189" t="s">
        <v>2116</v>
      </c>
      <c r="K1189" t="s">
        <v>31</v>
      </c>
      <c r="L1189" t="s">
        <v>31</v>
      </c>
      <c r="M1189" t="s">
        <v>8122</v>
      </c>
      <c r="N1189">
        <v>2</v>
      </c>
      <c r="O1189" t="s">
        <v>8154</v>
      </c>
      <c r="P1189" t="s">
        <v>8574</v>
      </c>
      <c r="Q1189" s="2">
        <v>46204</v>
      </c>
      <c r="R1189" t="s">
        <v>2119</v>
      </c>
      <c r="S1189" t="s">
        <v>2120</v>
      </c>
      <c r="T1189" t="s">
        <v>2121</v>
      </c>
      <c r="U1189" t="s">
        <v>2122</v>
      </c>
      <c r="V1189" t="s">
        <v>36</v>
      </c>
      <c r="W1189" t="s">
        <v>2117</v>
      </c>
      <c r="X1189" t="s">
        <v>5973</v>
      </c>
      <c r="Y1189" t="s">
        <v>5974</v>
      </c>
      <c r="Z1189" t="s">
        <v>5975</v>
      </c>
      <c r="AA1189" t="s">
        <v>2385</v>
      </c>
      <c r="AB1189" t="s">
        <v>36</v>
      </c>
      <c r="AC1189" t="s">
        <v>2117</v>
      </c>
      <c r="AD1189" t="s">
        <v>147</v>
      </c>
      <c r="AE1189" t="s">
        <v>41</v>
      </c>
      <c r="AF1189" t="s">
        <v>8583</v>
      </c>
      <c r="AG1189" s="8">
        <v>0</v>
      </c>
      <c r="AH1189" s="8">
        <v>0</v>
      </c>
      <c r="AI1189" s="8">
        <v>575</v>
      </c>
      <c r="AJ1189" s="8">
        <v>0</v>
      </c>
      <c r="AK1189" t="s">
        <v>8568</v>
      </c>
    </row>
    <row r="1190" spans="1:37" x14ac:dyDescent="0.25">
      <c r="A1190">
        <v>4030</v>
      </c>
      <c r="B1190">
        <v>4</v>
      </c>
      <c r="C1190">
        <v>4</v>
      </c>
      <c r="D1190" t="str">
        <f>IF(Table14[[#This Row],[Round]]=Table14[[#This Row],[Round in Funding Year 2025]],"SAME","DIFFERENT")</f>
        <v>SAME</v>
      </c>
      <c r="E1190" t="s">
        <v>73</v>
      </c>
      <c r="F1190" t="s">
        <v>73</v>
      </c>
      <c r="G1190" t="str">
        <f>IF(Table14[[#This Row],[Vendor]]=Table14[[#This Row],[Previous Vendor (from Fund Year 2025 in SF)]],"SAME","DIFFERENT VENDOR")</f>
        <v>SAME</v>
      </c>
      <c r="H1190" t="s">
        <v>2114</v>
      </c>
      <c r="I1190" t="s">
        <v>2115</v>
      </c>
      <c r="J1190" t="s">
        <v>2116</v>
      </c>
      <c r="K1190" t="s">
        <v>31</v>
      </c>
      <c r="L1190" t="s">
        <v>31</v>
      </c>
      <c r="M1190" t="s">
        <v>8122</v>
      </c>
      <c r="N1190">
        <v>2</v>
      </c>
      <c r="O1190" t="s">
        <v>8154</v>
      </c>
      <c r="P1190" t="s">
        <v>8574</v>
      </c>
      <c r="Q1190" s="2">
        <v>46204</v>
      </c>
      <c r="R1190" t="s">
        <v>2123</v>
      </c>
      <c r="S1190" t="s">
        <v>2124</v>
      </c>
      <c r="T1190" t="s">
        <v>2125</v>
      </c>
      <c r="U1190" t="s">
        <v>2122</v>
      </c>
      <c r="V1190" t="s">
        <v>36</v>
      </c>
      <c r="W1190" t="s">
        <v>2117</v>
      </c>
      <c r="X1190" t="s">
        <v>5973</v>
      </c>
      <c r="Y1190" t="s">
        <v>5974</v>
      </c>
      <c r="Z1190" t="s">
        <v>5975</v>
      </c>
      <c r="AA1190" t="s">
        <v>2385</v>
      </c>
      <c r="AB1190" t="s">
        <v>36</v>
      </c>
      <c r="AC1190" t="s">
        <v>2117</v>
      </c>
      <c r="AD1190" t="s">
        <v>147</v>
      </c>
      <c r="AE1190" t="s">
        <v>41</v>
      </c>
      <c r="AF1190" t="s">
        <v>8583</v>
      </c>
      <c r="AG1190" s="8">
        <v>0</v>
      </c>
      <c r="AH1190" s="8">
        <v>0</v>
      </c>
      <c r="AI1190" s="8">
        <v>575</v>
      </c>
      <c r="AJ1190" s="8">
        <v>0</v>
      </c>
      <c r="AK1190" t="s">
        <v>8568</v>
      </c>
    </row>
    <row r="1191" spans="1:37" x14ac:dyDescent="0.25">
      <c r="A1191">
        <v>4031</v>
      </c>
      <c r="B1191">
        <v>4</v>
      </c>
      <c r="C1191">
        <v>4</v>
      </c>
      <c r="D1191" t="str">
        <f>IF(Table14[[#This Row],[Round]]=Table14[[#This Row],[Round in Funding Year 2025]],"SAME","DIFFERENT")</f>
        <v>SAME</v>
      </c>
      <c r="E1191" t="s">
        <v>73</v>
      </c>
      <c r="F1191" t="s">
        <v>73</v>
      </c>
      <c r="G1191" t="str">
        <f>IF(Table14[[#This Row],[Vendor]]=Table14[[#This Row],[Previous Vendor (from Fund Year 2025 in SF)]],"SAME","DIFFERENT VENDOR")</f>
        <v>SAME</v>
      </c>
      <c r="H1191" t="s">
        <v>2114</v>
      </c>
      <c r="I1191" t="s">
        <v>2115</v>
      </c>
      <c r="J1191" t="s">
        <v>2116</v>
      </c>
      <c r="K1191" t="s">
        <v>31</v>
      </c>
      <c r="L1191" t="s">
        <v>31</v>
      </c>
      <c r="M1191" t="s">
        <v>8122</v>
      </c>
      <c r="N1191">
        <v>2</v>
      </c>
      <c r="O1191" t="s">
        <v>8154</v>
      </c>
      <c r="P1191" t="s">
        <v>8574</v>
      </c>
      <c r="Q1191" s="2">
        <v>46204</v>
      </c>
      <c r="R1191" t="s">
        <v>2154</v>
      </c>
      <c r="S1191" t="s">
        <v>2155</v>
      </c>
      <c r="T1191" t="s">
        <v>2156</v>
      </c>
      <c r="U1191" t="s">
        <v>2122</v>
      </c>
      <c r="V1191" t="s">
        <v>36</v>
      </c>
      <c r="W1191" t="s">
        <v>1095</v>
      </c>
      <c r="X1191" t="s">
        <v>5973</v>
      </c>
      <c r="Y1191" t="s">
        <v>5974</v>
      </c>
      <c r="Z1191" t="s">
        <v>5975</v>
      </c>
      <c r="AA1191" t="s">
        <v>2385</v>
      </c>
      <c r="AB1191" t="s">
        <v>36</v>
      </c>
      <c r="AC1191" t="s">
        <v>2117</v>
      </c>
      <c r="AD1191" t="s">
        <v>147</v>
      </c>
      <c r="AE1191" t="s">
        <v>41</v>
      </c>
      <c r="AF1191" t="s">
        <v>8583</v>
      </c>
      <c r="AG1191" s="8">
        <v>0</v>
      </c>
      <c r="AH1191" s="8">
        <v>0</v>
      </c>
      <c r="AI1191" s="8">
        <v>575</v>
      </c>
      <c r="AJ1191" s="8">
        <v>0</v>
      </c>
      <c r="AK1191" t="s">
        <v>8568</v>
      </c>
    </row>
    <row r="1192" spans="1:37" x14ac:dyDescent="0.25">
      <c r="A1192">
        <v>4033</v>
      </c>
      <c r="B1192">
        <v>4</v>
      </c>
      <c r="C1192">
        <v>4</v>
      </c>
      <c r="D1192" t="str">
        <f>IF(Table14[[#This Row],[Round]]=Table14[[#This Row],[Round in Funding Year 2025]],"SAME","DIFFERENT")</f>
        <v>SAME</v>
      </c>
      <c r="E1192" t="s">
        <v>73</v>
      </c>
      <c r="F1192" t="s">
        <v>73</v>
      </c>
      <c r="G1192" t="str">
        <f>IF(Table14[[#This Row],[Vendor]]=Table14[[#This Row],[Previous Vendor (from Fund Year 2025 in SF)]],"SAME","DIFFERENT VENDOR")</f>
        <v>SAME</v>
      </c>
      <c r="H1192" t="s">
        <v>2114</v>
      </c>
      <c r="I1192" t="s">
        <v>2115</v>
      </c>
      <c r="J1192" t="s">
        <v>2116</v>
      </c>
      <c r="K1192" t="s">
        <v>31</v>
      </c>
      <c r="L1192" t="s">
        <v>31</v>
      </c>
      <c r="M1192" t="s">
        <v>8122</v>
      </c>
      <c r="N1192">
        <v>2</v>
      </c>
      <c r="O1192" t="s">
        <v>8154</v>
      </c>
      <c r="P1192" t="s">
        <v>8574</v>
      </c>
      <c r="Q1192" s="2">
        <v>46204</v>
      </c>
      <c r="R1192" t="s">
        <v>2382</v>
      </c>
      <c r="S1192" t="s">
        <v>2383</v>
      </c>
      <c r="T1192" t="s">
        <v>2384</v>
      </c>
      <c r="U1192" t="s">
        <v>2385</v>
      </c>
      <c r="V1192" t="s">
        <v>36</v>
      </c>
      <c r="W1192" t="s">
        <v>1095</v>
      </c>
      <c r="X1192" t="s">
        <v>5973</v>
      </c>
      <c r="Y1192" t="s">
        <v>5974</v>
      </c>
      <c r="Z1192" t="s">
        <v>5975</v>
      </c>
      <c r="AA1192" t="s">
        <v>2385</v>
      </c>
      <c r="AB1192" t="s">
        <v>36</v>
      </c>
      <c r="AC1192" t="s">
        <v>2117</v>
      </c>
      <c r="AD1192" t="s">
        <v>147</v>
      </c>
      <c r="AE1192" t="s">
        <v>41</v>
      </c>
      <c r="AF1192" t="s">
        <v>8583</v>
      </c>
      <c r="AG1192" s="8">
        <v>0</v>
      </c>
      <c r="AH1192" s="8">
        <v>0</v>
      </c>
      <c r="AI1192" s="8">
        <v>575</v>
      </c>
      <c r="AJ1192" s="8">
        <v>0</v>
      </c>
      <c r="AK1192" t="s">
        <v>8568</v>
      </c>
    </row>
    <row r="1193" spans="1:37" x14ac:dyDescent="0.25">
      <c r="A1193">
        <v>4034</v>
      </c>
      <c r="B1193">
        <v>4</v>
      </c>
      <c r="C1193">
        <v>4</v>
      </c>
      <c r="D1193" t="str">
        <f>IF(Table14[[#This Row],[Round]]=Table14[[#This Row],[Round in Funding Year 2025]],"SAME","DIFFERENT")</f>
        <v>SAME</v>
      </c>
      <c r="E1193" t="s">
        <v>73</v>
      </c>
      <c r="F1193" t="s">
        <v>73</v>
      </c>
      <c r="G1193" t="str">
        <f>IF(Table14[[#This Row],[Vendor]]=Table14[[#This Row],[Previous Vendor (from Fund Year 2025 in SF)]],"SAME","DIFFERENT VENDOR")</f>
        <v>SAME</v>
      </c>
      <c r="H1193" t="s">
        <v>2114</v>
      </c>
      <c r="I1193" t="s">
        <v>2115</v>
      </c>
      <c r="J1193" t="s">
        <v>2116</v>
      </c>
      <c r="K1193" t="s">
        <v>31</v>
      </c>
      <c r="L1193" t="s">
        <v>31</v>
      </c>
      <c r="M1193" t="s">
        <v>8122</v>
      </c>
      <c r="N1193">
        <v>2</v>
      </c>
      <c r="O1193" t="s">
        <v>8154</v>
      </c>
      <c r="P1193" t="s">
        <v>8574</v>
      </c>
      <c r="Q1193" s="2">
        <v>46204</v>
      </c>
      <c r="R1193" t="s">
        <v>2133</v>
      </c>
      <c r="S1193" t="s">
        <v>2134</v>
      </c>
      <c r="T1193" t="s">
        <v>2135</v>
      </c>
      <c r="U1193" t="s">
        <v>2122</v>
      </c>
      <c r="V1193" t="s">
        <v>36</v>
      </c>
      <c r="W1193" t="s">
        <v>2117</v>
      </c>
      <c r="X1193" t="s">
        <v>5973</v>
      </c>
      <c r="Y1193" t="s">
        <v>5974</v>
      </c>
      <c r="Z1193" t="s">
        <v>5975</v>
      </c>
      <c r="AA1193" t="s">
        <v>2385</v>
      </c>
      <c r="AB1193" t="s">
        <v>36</v>
      </c>
      <c r="AC1193" t="s">
        <v>2117</v>
      </c>
      <c r="AD1193" t="s">
        <v>147</v>
      </c>
      <c r="AE1193" t="s">
        <v>41</v>
      </c>
      <c r="AF1193" t="s">
        <v>8583</v>
      </c>
      <c r="AG1193" s="8">
        <v>0</v>
      </c>
      <c r="AH1193" s="8">
        <v>0</v>
      </c>
      <c r="AI1193" s="8">
        <v>575</v>
      </c>
      <c r="AJ1193" s="8">
        <v>0</v>
      </c>
      <c r="AK1193" t="s">
        <v>8568</v>
      </c>
    </row>
    <row r="1194" spans="1:37" x14ac:dyDescent="0.25">
      <c r="A1194">
        <v>4035</v>
      </c>
      <c r="B1194">
        <v>4</v>
      </c>
      <c r="C1194">
        <v>4</v>
      </c>
      <c r="D1194" t="str">
        <f>IF(Table14[[#This Row],[Round]]=Table14[[#This Row],[Round in Funding Year 2025]],"SAME","DIFFERENT")</f>
        <v>SAME</v>
      </c>
      <c r="E1194" t="s">
        <v>73</v>
      </c>
      <c r="F1194" t="s">
        <v>73</v>
      </c>
      <c r="G1194" t="str">
        <f>IF(Table14[[#This Row],[Vendor]]=Table14[[#This Row],[Previous Vendor (from Fund Year 2025 in SF)]],"SAME","DIFFERENT VENDOR")</f>
        <v>SAME</v>
      </c>
      <c r="H1194" t="s">
        <v>2114</v>
      </c>
      <c r="I1194" t="s">
        <v>2115</v>
      </c>
      <c r="J1194" t="s">
        <v>2116</v>
      </c>
      <c r="K1194" t="s">
        <v>31</v>
      </c>
      <c r="L1194" t="s">
        <v>31</v>
      </c>
      <c r="M1194" t="s">
        <v>8122</v>
      </c>
      <c r="N1194">
        <v>2</v>
      </c>
      <c r="O1194" t="s">
        <v>8154</v>
      </c>
      <c r="P1194" t="s">
        <v>8574</v>
      </c>
      <c r="Q1194" s="2">
        <v>46204</v>
      </c>
      <c r="R1194" t="s">
        <v>2126</v>
      </c>
      <c r="S1194" t="s">
        <v>2127</v>
      </c>
      <c r="T1194" t="s">
        <v>2128</v>
      </c>
      <c r="U1194" t="s">
        <v>2122</v>
      </c>
      <c r="V1194" t="s">
        <v>36</v>
      </c>
      <c r="W1194" t="s">
        <v>2117</v>
      </c>
      <c r="X1194" t="s">
        <v>5973</v>
      </c>
      <c r="Y1194" t="s">
        <v>5974</v>
      </c>
      <c r="Z1194" t="s">
        <v>5975</v>
      </c>
      <c r="AA1194" t="s">
        <v>2385</v>
      </c>
      <c r="AB1194" t="s">
        <v>36</v>
      </c>
      <c r="AC1194" t="s">
        <v>2117</v>
      </c>
      <c r="AD1194" t="s">
        <v>147</v>
      </c>
      <c r="AE1194" t="s">
        <v>41</v>
      </c>
      <c r="AF1194" t="s">
        <v>8583</v>
      </c>
      <c r="AG1194" s="8">
        <v>0</v>
      </c>
      <c r="AH1194" s="8">
        <v>0</v>
      </c>
      <c r="AI1194" s="8">
        <v>575</v>
      </c>
      <c r="AJ1194" s="8">
        <v>0</v>
      </c>
      <c r="AK1194" t="s">
        <v>8568</v>
      </c>
    </row>
    <row r="1195" spans="1:37" x14ac:dyDescent="0.25">
      <c r="A1195">
        <v>4037</v>
      </c>
      <c r="B1195">
        <v>4</v>
      </c>
      <c r="C1195">
        <v>4</v>
      </c>
      <c r="D1195" t="str">
        <f>IF(Table14[[#This Row],[Round]]=Table14[[#This Row],[Round in Funding Year 2025]],"SAME","DIFFERENT")</f>
        <v>SAME</v>
      </c>
      <c r="E1195" t="s">
        <v>73</v>
      </c>
      <c r="F1195" t="s">
        <v>73</v>
      </c>
      <c r="G1195" t="str">
        <f>IF(Table14[[#This Row],[Vendor]]=Table14[[#This Row],[Previous Vendor (from Fund Year 2025 in SF)]],"SAME","DIFFERENT VENDOR")</f>
        <v>SAME</v>
      </c>
      <c r="H1195" t="s">
        <v>2114</v>
      </c>
      <c r="I1195" t="s">
        <v>2115</v>
      </c>
      <c r="J1195" t="s">
        <v>2116</v>
      </c>
      <c r="K1195" t="s">
        <v>31</v>
      </c>
      <c r="L1195" t="s">
        <v>31</v>
      </c>
      <c r="M1195" t="s">
        <v>8122</v>
      </c>
      <c r="N1195">
        <v>2</v>
      </c>
      <c r="O1195" t="s">
        <v>8154</v>
      </c>
      <c r="P1195" t="s">
        <v>8574</v>
      </c>
      <c r="Q1195" s="2">
        <v>46204</v>
      </c>
      <c r="R1195" t="s">
        <v>2129</v>
      </c>
      <c r="S1195" t="s">
        <v>2130</v>
      </c>
      <c r="T1195" t="s">
        <v>2131</v>
      </c>
      <c r="U1195" t="s">
        <v>2132</v>
      </c>
      <c r="V1195" t="s">
        <v>36</v>
      </c>
      <c r="W1195" t="s">
        <v>2117</v>
      </c>
      <c r="X1195" t="s">
        <v>2379</v>
      </c>
      <c r="Y1195" t="s">
        <v>2380</v>
      </c>
      <c r="Z1195" t="s">
        <v>2381</v>
      </c>
      <c r="AA1195" t="s">
        <v>2122</v>
      </c>
      <c r="AB1195" t="s">
        <v>36</v>
      </c>
      <c r="AC1195" t="s">
        <v>2117</v>
      </c>
      <c r="AD1195" t="s">
        <v>147</v>
      </c>
      <c r="AE1195" t="s">
        <v>41</v>
      </c>
      <c r="AF1195" t="s">
        <v>8583</v>
      </c>
      <c r="AG1195" s="8">
        <v>0</v>
      </c>
      <c r="AH1195" s="8">
        <v>0</v>
      </c>
      <c r="AI1195" s="8">
        <v>575</v>
      </c>
      <c r="AJ1195" s="8">
        <v>0</v>
      </c>
      <c r="AK1195" t="s">
        <v>8568</v>
      </c>
    </row>
    <row r="1196" spans="1:37" x14ac:dyDescent="0.25">
      <c r="A1196">
        <v>4038</v>
      </c>
      <c r="B1196">
        <v>4</v>
      </c>
      <c r="C1196">
        <v>4</v>
      </c>
      <c r="D1196" t="str">
        <f>IF(Table14[[#This Row],[Round]]=Table14[[#This Row],[Round in Funding Year 2025]],"SAME","DIFFERENT")</f>
        <v>SAME</v>
      </c>
      <c r="E1196" t="s">
        <v>73</v>
      </c>
      <c r="F1196" t="s">
        <v>73</v>
      </c>
      <c r="G1196" t="str">
        <f>IF(Table14[[#This Row],[Vendor]]=Table14[[#This Row],[Previous Vendor (from Fund Year 2025 in SF)]],"SAME","DIFFERENT VENDOR")</f>
        <v>SAME</v>
      </c>
      <c r="H1196" t="s">
        <v>2114</v>
      </c>
      <c r="I1196" t="s">
        <v>2115</v>
      </c>
      <c r="J1196" t="s">
        <v>2116</v>
      </c>
      <c r="K1196" t="s">
        <v>31</v>
      </c>
      <c r="L1196" t="s">
        <v>31</v>
      </c>
      <c r="M1196" t="s">
        <v>8122</v>
      </c>
      <c r="N1196">
        <v>2</v>
      </c>
      <c r="O1196" t="s">
        <v>8154</v>
      </c>
      <c r="P1196" t="s">
        <v>8574</v>
      </c>
      <c r="Q1196" s="2">
        <v>46204</v>
      </c>
      <c r="R1196" t="s">
        <v>2119</v>
      </c>
      <c r="S1196" t="s">
        <v>2120</v>
      </c>
      <c r="T1196" t="s">
        <v>2121</v>
      </c>
      <c r="U1196" t="s">
        <v>2122</v>
      </c>
      <c r="V1196" t="s">
        <v>36</v>
      </c>
      <c r="W1196" t="s">
        <v>2117</v>
      </c>
      <c r="X1196" t="s">
        <v>2379</v>
      </c>
      <c r="Y1196" t="s">
        <v>2380</v>
      </c>
      <c r="Z1196" t="s">
        <v>2381</v>
      </c>
      <c r="AA1196" t="s">
        <v>2122</v>
      </c>
      <c r="AB1196" t="s">
        <v>36</v>
      </c>
      <c r="AC1196" t="s">
        <v>2117</v>
      </c>
      <c r="AD1196" t="s">
        <v>147</v>
      </c>
      <c r="AE1196" t="s">
        <v>41</v>
      </c>
      <c r="AF1196" t="s">
        <v>8583</v>
      </c>
      <c r="AG1196" s="8">
        <v>0</v>
      </c>
      <c r="AH1196" s="8">
        <v>0</v>
      </c>
      <c r="AI1196" s="8">
        <v>575</v>
      </c>
      <c r="AJ1196" s="8">
        <v>0</v>
      </c>
      <c r="AK1196" t="s">
        <v>8568</v>
      </c>
    </row>
    <row r="1197" spans="1:37" x14ac:dyDescent="0.25">
      <c r="A1197">
        <v>4039</v>
      </c>
      <c r="B1197">
        <v>4</v>
      </c>
      <c r="C1197">
        <v>4</v>
      </c>
      <c r="D1197" t="str">
        <f>IF(Table14[[#This Row],[Round]]=Table14[[#This Row],[Round in Funding Year 2025]],"SAME","DIFFERENT")</f>
        <v>SAME</v>
      </c>
      <c r="E1197" t="s">
        <v>73</v>
      </c>
      <c r="F1197" t="s">
        <v>73</v>
      </c>
      <c r="G1197" t="str">
        <f>IF(Table14[[#This Row],[Vendor]]=Table14[[#This Row],[Previous Vendor (from Fund Year 2025 in SF)]],"SAME","DIFFERENT VENDOR")</f>
        <v>SAME</v>
      </c>
      <c r="H1197" t="s">
        <v>2114</v>
      </c>
      <c r="I1197" t="s">
        <v>2115</v>
      </c>
      <c r="J1197" t="s">
        <v>2116</v>
      </c>
      <c r="K1197" t="s">
        <v>31</v>
      </c>
      <c r="L1197" t="s">
        <v>31</v>
      </c>
      <c r="M1197" t="s">
        <v>8122</v>
      </c>
      <c r="N1197">
        <v>2</v>
      </c>
      <c r="O1197" t="s">
        <v>8154</v>
      </c>
      <c r="P1197" t="s">
        <v>8574</v>
      </c>
      <c r="Q1197" s="2">
        <v>46204</v>
      </c>
      <c r="R1197" t="s">
        <v>2123</v>
      </c>
      <c r="S1197" t="s">
        <v>2124</v>
      </c>
      <c r="T1197" t="s">
        <v>2125</v>
      </c>
      <c r="U1197" t="s">
        <v>2122</v>
      </c>
      <c r="V1197" t="s">
        <v>36</v>
      </c>
      <c r="W1197" t="s">
        <v>2117</v>
      </c>
      <c r="X1197" t="s">
        <v>2379</v>
      </c>
      <c r="Y1197" t="s">
        <v>2380</v>
      </c>
      <c r="Z1197" t="s">
        <v>2381</v>
      </c>
      <c r="AA1197" t="s">
        <v>2122</v>
      </c>
      <c r="AB1197" t="s">
        <v>36</v>
      </c>
      <c r="AC1197" t="s">
        <v>2117</v>
      </c>
      <c r="AD1197" t="s">
        <v>147</v>
      </c>
      <c r="AE1197" t="s">
        <v>41</v>
      </c>
      <c r="AF1197" t="s">
        <v>8583</v>
      </c>
      <c r="AG1197" s="8">
        <v>0</v>
      </c>
      <c r="AH1197" s="8">
        <v>0</v>
      </c>
      <c r="AI1197" s="8">
        <v>575</v>
      </c>
      <c r="AJ1197" s="8">
        <v>0</v>
      </c>
      <c r="AK1197" t="s">
        <v>8568</v>
      </c>
    </row>
    <row r="1198" spans="1:37" x14ac:dyDescent="0.25">
      <c r="A1198">
        <v>4040</v>
      </c>
      <c r="B1198">
        <v>4</v>
      </c>
      <c r="C1198">
        <v>4</v>
      </c>
      <c r="D1198" t="str">
        <f>IF(Table14[[#This Row],[Round]]=Table14[[#This Row],[Round in Funding Year 2025]],"SAME","DIFFERENT")</f>
        <v>SAME</v>
      </c>
      <c r="E1198" t="s">
        <v>73</v>
      </c>
      <c r="F1198" t="s">
        <v>73</v>
      </c>
      <c r="G1198" t="str">
        <f>IF(Table14[[#This Row],[Vendor]]=Table14[[#This Row],[Previous Vendor (from Fund Year 2025 in SF)]],"SAME","DIFFERENT VENDOR")</f>
        <v>SAME</v>
      </c>
      <c r="H1198" t="s">
        <v>2114</v>
      </c>
      <c r="I1198" t="s">
        <v>2115</v>
      </c>
      <c r="J1198" t="s">
        <v>2116</v>
      </c>
      <c r="K1198" t="s">
        <v>31</v>
      </c>
      <c r="L1198" t="s">
        <v>31</v>
      </c>
      <c r="M1198" t="s">
        <v>8122</v>
      </c>
      <c r="N1198">
        <v>2</v>
      </c>
      <c r="O1198" t="s">
        <v>8154</v>
      </c>
      <c r="P1198" t="s">
        <v>8574</v>
      </c>
      <c r="Q1198" s="2">
        <v>46204</v>
      </c>
      <c r="R1198" t="s">
        <v>2154</v>
      </c>
      <c r="S1198" t="s">
        <v>2155</v>
      </c>
      <c r="T1198" t="s">
        <v>2156</v>
      </c>
      <c r="U1198" t="s">
        <v>2122</v>
      </c>
      <c r="V1198" t="s">
        <v>36</v>
      </c>
      <c r="W1198" t="s">
        <v>1095</v>
      </c>
      <c r="X1198" t="s">
        <v>2379</v>
      </c>
      <c r="Y1198" t="s">
        <v>2380</v>
      </c>
      <c r="Z1198" t="s">
        <v>2381</v>
      </c>
      <c r="AA1198" t="s">
        <v>2122</v>
      </c>
      <c r="AB1198" t="s">
        <v>36</v>
      </c>
      <c r="AC1198" t="s">
        <v>2117</v>
      </c>
      <c r="AD1198" t="s">
        <v>147</v>
      </c>
      <c r="AE1198" t="s">
        <v>41</v>
      </c>
      <c r="AF1198" t="s">
        <v>8583</v>
      </c>
      <c r="AG1198" s="8">
        <v>0</v>
      </c>
      <c r="AH1198" s="8">
        <v>0</v>
      </c>
      <c r="AI1198" s="8">
        <v>575</v>
      </c>
      <c r="AJ1198" s="8">
        <v>0</v>
      </c>
      <c r="AK1198" t="s">
        <v>8568</v>
      </c>
    </row>
    <row r="1199" spans="1:37" x14ac:dyDescent="0.25">
      <c r="A1199">
        <v>4042</v>
      </c>
      <c r="B1199">
        <v>4</v>
      </c>
      <c r="C1199">
        <v>4</v>
      </c>
      <c r="D1199" t="str">
        <f>IF(Table14[[#This Row],[Round]]=Table14[[#This Row],[Round in Funding Year 2025]],"SAME","DIFFERENT")</f>
        <v>SAME</v>
      </c>
      <c r="E1199" t="s">
        <v>73</v>
      </c>
      <c r="F1199" t="s">
        <v>73</v>
      </c>
      <c r="G1199" t="str">
        <f>IF(Table14[[#This Row],[Vendor]]=Table14[[#This Row],[Previous Vendor (from Fund Year 2025 in SF)]],"SAME","DIFFERENT VENDOR")</f>
        <v>SAME</v>
      </c>
      <c r="H1199" t="s">
        <v>2114</v>
      </c>
      <c r="I1199" t="s">
        <v>2115</v>
      </c>
      <c r="J1199" t="s">
        <v>2116</v>
      </c>
      <c r="K1199" t="s">
        <v>31</v>
      </c>
      <c r="L1199" t="s">
        <v>31</v>
      </c>
      <c r="M1199" t="s">
        <v>8122</v>
      </c>
      <c r="N1199">
        <v>2</v>
      </c>
      <c r="O1199" t="s">
        <v>8154</v>
      </c>
      <c r="P1199" t="s">
        <v>8574</v>
      </c>
      <c r="Q1199" s="2">
        <v>46204</v>
      </c>
      <c r="R1199" t="s">
        <v>2133</v>
      </c>
      <c r="S1199" t="s">
        <v>2134</v>
      </c>
      <c r="T1199" t="s">
        <v>2135</v>
      </c>
      <c r="U1199" t="s">
        <v>2122</v>
      </c>
      <c r="V1199" t="s">
        <v>36</v>
      </c>
      <c r="W1199" t="s">
        <v>2117</v>
      </c>
      <c r="X1199" t="s">
        <v>2379</v>
      </c>
      <c r="Y1199" t="s">
        <v>2380</v>
      </c>
      <c r="Z1199" t="s">
        <v>2381</v>
      </c>
      <c r="AA1199" t="s">
        <v>2122</v>
      </c>
      <c r="AB1199" t="s">
        <v>36</v>
      </c>
      <c r="AC1199" t="s">
        <v>2117</v>
      </c>
      <c r="AD1199" t="s">
        <v>147</v>
      </c>
      <c r="AE1199" t="s">
        <v>41</v>
      </c>
      <c r="AF1199" t="s">
        <v>8583</v>
      </c>
      <c r="AG1199" s="8">
        <v>0</v>
      </c>
      <c r="AH1199" s="8">
        <v>0</v>
      </c>
      <c r="AI1199" s="8">
        <v>575</v>
      </c>
      <c r="AJ1199" s="8">
        <v>0</v>
      </c>
      <c r="AK1199" t="s">
        <v>8568</v>
      </c>
    </row>
    <row r="1200" spans="1:37" x14ac:dyDescent="0.25">
      <c r="A1200">
        <v>4043</v>
      </c>
      <c r="B1200">
        <v>4</v>
      </c>
      <c r="C1200">
        <v>4</v>
      </c>
      <c r="D1200" t="str">
        <f>IF(Table14[[#This Row],[Round]]=Table14[[#This Row],[Round in Funding Year 2025]],"SAME","DIFFERENT")</f>
        <v>SAME</v>
      </c>
      <c r="E1200" t="s">
        <v>73</v>
      </c>
      <c r="F1200" t="s">
        <v>73</v>
      </c>
      <c r="G1200" t="str">
        <f>IF(Table14[[#This Row],[Vendor]]=Table14[[#This Row],[Previous Vendor (from Fund Year 2025 in SF)]],"SAME","DIFFERENT VENDOR")</f>
        <v>SAME</v>
      </c>
      <c r="H1200" t="s">
        <v>2114</v>
      </c>
      <c r="I1200" t="s">
        <v>2115</v>
      </c>
      <c r="J1200" t="s">
        <v>2116</v>
      </c>
      <c r="K1200" t="s">
        <v>31</v>
      </c>
      <c r="L1200" t="s">
        <v>31</v>
      </c>
      <c r="M1200" t="s">
        <v>8122</v>
      </c>
      <c r="N1200">
        <v>2</v>
      </c>
      <c r="O1200" t="s">
        <v>8154</v>
      </c>
      <c r="P1200" t="s">
        <v>8574</v>
      </c>
      <c r="Q1200" s="2">
        <v>46204</v>
      </c>
      <c r="R1200" t="s">
        <v>2126</v>
      </c>
      <c r="S1200" t="s">
        <v>2127</v>
      </c>
      <c r="T1200" t="s">
        <v>2128</v>
      </c>
      <c r="U1200" t="s">
        <v>2122</v>
      </c>
      <c r="V1200" t="s">
        <v>36</v>
      </c>
      <c r="W1200" t="s">
        <v>2117</v>
      </c>
      <c r="X1200" t="s">
        <v>2379</v>
      </c>
      <c r="Y1200" t="s">
        <v>2380</v>
      </c>
      <c r="Z1200" t="s">
        <v>2381</v>
      </c>
      <c r="AA1200" t="s">
        <v>2122</v>
      </c>
      <c r="AB1200" t="s">
        <v>36</v>
      </c>
      <c r="AC1200" t="s">
        <v>2117</v>
      </c>
      <c r="AD1200" t="s">
        <v>147</v>
      </c>
      <c r="AE1200" t="s">
        <v>41</v>
      </c>
      <c r="AF1200" t="s">
        <v>8583</v>
      </c>
      <c r="AG1200" s="8">
        <v>0</v>
      </c>
      <c r="AH1200" s="8">
        <v>0</v>
      </c>
      <c r="AI1200" s="8">
        <v>575</v>
      </c>
      <c r="AJ1200" s="8">
        <v>0</v>
      </c>
      <c r="AK1200" t="s">
        <v>8568</v>
      </c>
    </row>
    <row r="1201" spans="1:37" x14ac:dyDescent="0.25">
      <c r="A1201">
        <v>5160</v>
      </c>
      <c r="B1201">
        <v>4</v>
      </c>
      <c r="C1201">
        <v>4</v>
      </c>
      <c r="D1201" t="str">
        <f>IF(Table14[[#This Row],[Round]]=Table14[[#This Row],[Round in Funding Year 2025]],"SAME","DIFFERENT")</f>
        <v>SAME</v>
      </c>
      <c r="E1201" t="s">
        <v>73</v>
      </c>
      <c r="F1201" t="s">
        <v>73</v>
      </c>
      <c r="G1201" t="str">
        <f>IF(Table14[[#This Row],[Vendor]]=Table14[[#This Row],[Previous Vendor (from Fund Year 2025 in SF)]],"SAME","DIFFERENT VENDOR")</f>
        <v>SAME</v>
      </c>
      <c r="H1201" t="s">
        <v>4573</v>
      </c>
      <c r="I1201" t="s">
        <v>4574</v>
      </c>
      <c r="J1201" t="s">
        <v>4575</v>
      </c>
      <c r="K1201" t="s">
        <v>31</v>
      </c>
      <c r="L1201" t="s">
        <v>31</v>
      </c>
      <c r="M1201" t="s">
        <v>8122</v>
      </c>
      <c r="N1201">
        <v>2</v>
      </c>
      <c r="O1201" t="s">
        <v>8154</v>
      </c>
      <c r="P1201" t="s">
        <v>8574</v>
      </c>
      <c r="Q1201" s="2">
        <v>46204</v>
      </c>
      <c r="R1201" t="s">
        <v>4576</v>
      </c>
      <c r="S1201" t="s">
        <v>4577</v>
      </c>
      <c r="T1201" t="s">
        <v>4578</v>
      </c>
      <c r="U1201" t="s">
        <v>2132</v>
      </c>
      <c r="V1201" t="s">
        <v>36</v>
      </c>
      <c r="W1201" t="s">
        <v>2117</v>
      </c>
      <c r="X1201" t="s">
        <v>52</v>
      </c>
      <c r="AB1201" t="s">
        <v>36</v>
      </c>
      <c r="AD1201" t="s">
        <v>147</v>
      </c>
      <c r="AE1201" t="s">
        <v>26</v>
      </c>
      <c r="AF1201" t="s">
        <v>8583</v>
      </c>
      <c r="AG1201" s="8">
        <v>0</v>
      </c>
      <c r="AH1201" s="8">
        <v>0</v>
      </c>
      <c r="AI1201" s="8">
        <v>575</v>
      </c>
      <c r="AJ1201" s="8">
        <v>0</v>
      </c>
      <c r="AK1201" t="s">
        <v>8568</v>
      </c>
    </row>
    <row r="1202" spans="1:37" x14ac:dyDescent="0.25">
      <c r="A1202">
        <v>5161</v>
      </c>
      <c r="B1202">
        <v>4</v>
      </c>
      <c r="C1202">
        <v>4</v>
      </c>
      <c r="D1202" t="str">
        <f>IF(Table14[[#This Row],[Round]]=Table14[[#This Row],[Round in Funding Year 2025]],"SAME","DIFFERENT")</f>
        <v>SAME</v>
      </c>
      <c r="E1202" t="s">
        <v>73</v>
      </c>
      <c r="F1202" t="s">
        <v>73</v>
      </c>
      <c r="G1202" t="str">
        <f>IF(Table14[[#This Row],[Vendor]]=Table14[[#This Row],[Previous Vendor (from Fund Year 2025 in SF)]],"SAME","DIFFERENT VENDOR")</f>
        <v>SAME</v>
      </c>
      <c r="H1202" t="s">
        <v>4573</v>
      </c>
      <c r="I1202" t="s">
        <v>4574</v>
      </c>
      <c r="J1202" t="s">
        <v>4575</v>
      </c>
      <c r="K1202" t="s">
        <v>25</v>
      </c>
      <c r="L1202" t="s">
        <v>25</v>
      </c>
      <c r="M1202" t="s">
        <v>8122</v>
      </c>
      <c r="N1202">
        <v>2</v>
      </c>
      <c r="O1202" t="s">
        <v>8154</v>
      </c>
      <c r="P1202" t="s">
        <v>8574</v>
      </c>
      <c r="Q1202" s="2">
        <v>46204</v>
      </c>
      <c r="R1202" t="s">
        <v>4576</v>
      </c>
      <c r="S1202" t="s">
        <v>4577</v>
      </c>
      <c r="T1202" t="s">
        <v>4578</v>
      </c>
      <c r="U1202" t="s">
        <v>2132</v>
      </c>
      <c r="V1202" t="s">
        <v>36</v>
      </c>
      <c r="W1202" t="s">
        <v>2117</v>
      </c>
      <c r="X1202" t="s">
        <v>4579</v>
      </c>
      <c r="Y1202" t="s">
        <v>4580</v>
      </c>
      <c r="Z1202" t="s">
        <v>4581</v>
      </c>
      <c r="AA1202" t="s">
        <v>2132</v>
      </c>
      <c r="AB1202" t="s">
        <v>36</v>
      </c>
      <c r="AC1202" t="s">
        <v>2117</v>
      </c>
      <c r="AD1202" t="s">
        <v>147</v>
      </c>
      <c r="AE1202" t="s">
        <v>41</v>
      </c>
      <c r="AF1202" t="s">
        <v>8583</v>
      </c>
      <c r="AG1202" s="8">
        <v>0</v>
      </c>
      <c r="AH1202" s="8">
        <v>0</v>
      </c>
      <c r="AI1202" s="8">
        <v>478.33</v>
      </c>
      <c r="AJ1202" s="8">
        <v>0</v>
      </c>
      <c r="AK1202" t="s">
        <v>8568</v>
      </c>
    </row>
    <row r="1203" spans="1:37" x14ac:dyDescent="0.25">
      <c r="A1203">
        <v>376</v>
      </c>
      <c r="B1203">
        <v>5</v>
      </c>
      <c r="C1203">
        <v>5</v>
      </c>
      <c r="D1203" t="str">
        <f>IF(Table14[[#This Row],[Round]]=Table14[[#This Row],[Round in Funding Year 2025]],"SAME","DIFFERENT")</f>
        <v>SAME</v>
      </c>
      <c r="E1203" t="s">
        <v>42</v>
      </c>
      <c r="F1203" t="s">
        <v>42</v>
      </c>
      <c r="G1203" t="str">
        <f>IF(Table14[[#This Row],[Vendor]]=Table14[[#This Row],[Previous Vendor (from Fund Year 2025 in SF)]],"SAME","DIFFERENT VENDOR")</f>
        <v>SAME</v>
      </c>
      <c r="H1203" t="s">
        <v>131</v>
      </c>
      <c r="I1203" t="s">
        <v>132</v>
      </c>
      <c r="J1203" t="s">
        <v>133</v>
      </c>
      <c r="K1203" t="s">
        <v>25</v>
      </c>
      <c r="L1203" t="s">
        <v>25</v>
      </c>
      <c r="M1203" t="s">
        <v>8122</v>
      </c>
      <c r="N1203">
        <v>2</v>
      </c>
      <c r="O1203" t="s">
        <v>8159</v>
      </c>
      <c r="P1203" t="s">
        <v>8574</v>
      </c>
      <c r="Q1203" s="2">
        <v>46204</v>
      </c>
      <c r="R1203" t="s">
        <v>5074</v>
      </c>
      <c r="S1203" t="s">
        <v>5075</v>
      </c>
      <c r="T1203" t="s">
        <v>5076</v>
      </c>
      <c r="U1203" t="s">
        <v>1720</v>
      </c>
      <c r="V1203" t="s">
        <v>36</v>
      </c>
      <c r="W1203" t="s">
        <v>1721</v>
      </c>
      <c r="X1203" t="s">
        <v>52</v>
      </c>
      <c r="AB1203" t="s">
        <v>36</v>
      </c>
      <c r="AD1203" t="s">
        <v>147</v>
      </c>
      <c r="AE1203" t="s">
        <v>26</v>
      </c>
      <c r="AF1203" t="s">
        <v>8583</v>
      </c>
      <c r="AG1203" s="8">
        <v>0</v>
      </c>
      <c r="AH1203" s="8">
        <v>0</v>
      </c>
      <c r="AI1203" s="8">
        <v>380</v>
      </c>
      <c r="AJ1203" s="8">
        <v>0</v>
      </c>
      <c r="AK1203" t="s">
        <v>8568</v>
      </c>
    </row>
    <row r="1204" spans="1:37" x14ac:dyDescent="0.25">
      <c r="A1204">
        <v>377</v>
      </c>
      <c r="B1204">
        <v>5</v>
      </c>
      <c r="C1204">
        <v>5</v>
      </c>
      <c r="D1204" t="str">
        <f>IF(Table14[[#This Row],[Round]]=Table14[[#This Row],[Round in Funding Year 2025]],"SAME","DIFFERENT")</f>
        <v>SAME</v>
      </c>
      <c r="E1204" t="s">
        <v>42</v>
      </c>
      <c r="F1204" t="s">
        <v>42</v>
      </c>
      <c r="G1204" t="str">
        <f>IF(Table14[[#This Row],[Vendor]]=Table14[[#This Row],[Previous Vendor (from Fund Year 2025 in SF)]],"SAME","DIFFERENT VENDOR")</f>
        <v>SAME</v>
      </c>
      <c r="H1204" t="s">
        <v>131</v>
      </c>
      <c r="I1204" t="s">
        <v>132</v>
      </c>
      <c r="J1204" t="s">
        <v>133</v>
      </c>
      <c r="K1204" t="s">
        <v>25</v>
      </c>
      <c r="L1204" t="s">
        <v>25</v>
      </c>
      <c r="M1204" t="s">
        <v>8122</v>
      </c>
      <c r="N1204">
        <v>2</v>
      </c>
      <c r="O1204" t="s">
        <v>8159</v>
      </c>
      <c r="P1204" t="s">
        <v>8574</v>
      </c>
      <c r="Q1204" s="2">
        <v>46204</v>
      </c>
      <c r="R1204" t="s">
        <v>5068</v>
      </c>
      <c r="S1204" t="s">
        <v>5069</v>
      </c>
      <c r="T1204" t="s">
        <v>5070</v>
      </c>
      <c r="U1204" t="s">
        <v>137</v>
      </c>
      <c r="V1204" t="s">
        <v>36</v>
      </c>
      <c r="W1204" t="s">
        <v>138</v>
      </c>
      <c r="X1204" t="s">
        <v>52</v>
      </c>
      <c r="AB1204" t="s">
        <v>36</v>
      </c>
      <c r="AD1204" t="s">
        <v>147</v>
      </c>
      <c r="AE1204" t="s">
        <v>26</v>
      </c>
      <c r="AF1204" t="s">
        <v>8583</v>
      </c>
      <c r="AG1204" s="8">
        <v>0</v>
      </c>
      <c r="AH1204" s="8">
        <v>0</v>
      </c>
      <c r="AI1204" s="8">
        <v>380</v>
      </c>
      <c r="AJ1204" s="8">
        <v>0</v>
      </c>
      <c r="AK1204" t="s">
        <v>8568</v>
      </c>
    </row>
    <row r="1205" spans="1:37" x14ac:dyDescent="0.25">
      <c r="A1205">
        <v>378</v>
      </c>
      <c r="B1205">
        <v>5</v>
      </c>
      <c r="C1205">
        <v>5</v>
      </c>
      <c r="D1205" t="str">
        <f>IF(Table14[[#This Row],[Round]]=Table14[[#This Row],[Round in Funding Year 2025]],"SAME","DIFFERENT")</f>
        <v>SAME</v>
      </c>
      <c r="E1205" t="s">
        <v>42</v>
      </c>
      <c r="F1205" t="s">
        <v>42</v>
      </c>
      <c r="G1205" t="str">
        <f>IF(Table14[[#This Row],[Vendor]]=Table14[[#This Row],[Previous Vendor (from Fund Year 2025 in SF)]],"SAME","DIFFERENT VENDOR")</f>
        <v>SAME</v>
      </c>
      <c r="H1205" t="s">
        <v>131</v>
      </c>
      <c r="I1205" t="s">
        <v>132</v>
      </c>
      <c r="J1205" t="s">
        <v>133</v>
      </c>
      <c r="K1205" t="s">
        <v>25</v>
      </c>
      <c r="L1205" t="s">
        <v>25</v>
      </c>
      <c r="M1205" t="s">
        <v>8122</v>
      </c>
      <c r="N1205">
        <v>2</v>
      </c>
      <c r="O1205" t="s">
        <v>8159</v>
      </c>
      <c r="P1205" t="s">
        <v>8574</v>
      </c>
      <c r="Q1205" s="2">
        <v>46204</v>
      </c>
      <c r="R1205" t="s">
        <v>134</v>
      </c>
      <c r="S1205" t="s">
        <v>135</v>
      </c>
      <c r="T1205" t="s">
        <v>136</v>
      </c>
      <c r="U1205" t="s">
        <v>137</v>
      </c>
      <c r="V1205" t="s">
        <v>36</v>
      </c>
      <c r="W1205" t="s">
        <v>138</v>
      </c>
      <c r="X1205" t="s">
        <v>52</v>
      </c>
      <c r="AB1205" t="s">
        <v>36</v>
      </c>
      <c r="AD1205" t="s">
        <v>147</v>
      </c>
      <c r="AE1205" t="s">
        <v>26</v>
      </c>
      <c r="AF1205" t="s">
        <v>8583</v>
      </c>
      <c r="AG1205" s="8">
        <v>0</v>
      </c>
      <c r="AH1205" s="8">
        <v>0</v>
      </c>
      <c r="AI1205" s="8">
        <v>380</v>
      </c>
      <c r="AJ1205" s="8">
        <v>0</v>
      </c>
      <c r="AK1205" t="s">
        <v>8568</v>
      </c>
    </row>
    <row r="1206" spans="1:37" x14ac:dyDescent="0.25">
      <c r="A1206">
        <v>826</v>
      </c>
      <c r="B1206">
        <v>6</v>
      </c>
      <c r="C1206">
        <v>2</v>
      </c>
      <c r="D1206" t="str">
        <f>IF(Table14[[#This Row],[Round]]=Table14[[#This Row],[Round in Funding Year 2025]],"SAME","DIFFERENT")</f>
        <v>DIFFERENT</v>
      </c>
      <c r="E1206" t="s">
        <v>73</v>
      </c>
      <c r="F1206" t="s">
        <v>42</v>
      </c>
      <c r="G1206" t="str">
        <f>IF(Table14[[#This Row],[Vendor]]=Table14[[#This Row],[Previous Vendor (from Fund Year 2025 in SF)]],"SAME","DIFFERENT VENDOR")</f>
        <v>DIFFERENT VENDOR</v>
      </c>
      <c r="H1206" t="s">
        <v>131</v>
      </c>
      <c r="I1206" t="s">
        <v>132</v>
      </c>
      <c r="J1206" t="s">
        <v>133</v>
      </c>
      <c r="K1206" t="s">
        <v>25</v>
      </c>
      <c r="L1206" t="s">
        <v>25</v>
      </c>
      <c r="M1206" t="s">
        <v>8168</v>
      </c>
      <c r="N1206">
        <v>2</v>
      </c>
      <c r="O1206" t="s">
        <v>8159</v>
      </c>
      <c r="P1206" t="s">
        <v>8574</v>
      </c>
      <c r="Q1206" s="2">
        <v>46204</v>
      </c>
      <c r="R1206" t="s">
        <v>5068</v>
      </c>
      <c r="S1206" t="s">
        <v>5069</v>
      </c>
      <c r="T1206" t="s">
        <v>5070</v>
      </c>
      <c r="U1206" t="s">
        <v>137</v>
      </c>
      <c r="V1206" t="s">
        <v>36</v>
      </c>
      <c r="W1206" t="s">
        <v>138</v>
      </c>
      <c r="X1206" t="s">
        <v>5074</v>
      </c>
      <c r="Y1206" t="s">
        <v>5075</v>
      </c>
      <c r="Z1206" t="s">
        <v>5076</v>
      </c>
      <c r="AA1206" t="s">
        <v>1720</v>
      </c>
      <c r="AB1206" t="s">
        <v>36</v>
      </c>
      <c r="AC1206" t="s">
        <v>1721</v>
      </c>
      <c r="AD1206" t="s">
        <v>147</v>
      </c>
      <c r="AE1206" t="s">
        <v>41</v>
      </c>
      <c r="AF1206" t="s">
        <v>8584</v>
      </c>
      <c r="AG1206" s="8">
        <v>0</v>
      </c>
      <c r="AH1206" s="8">
        <v>0</v>
      </c>
      <c r="AI1206" s="8">
        <v>211.61</v>
      </c>
      <c r="AJ1206" s="8">
        <v>0</v>
      </c>
      <c r="AK1206" t="s">
        <v>8568</v>
      </c>
    </row>
    <row r="1207" spans="1:37" x14ac:dyDescent="0.25">
      <c r="A1207">
        <v>827</v>
      </c>
      <c r="B1207">
        <v>6</v>
      </c>
      <c r="C1207">
        <v>2</v>
      </c>
      <c r="D1207" t="str">
        <f>IF(Table14[[#This Row],[Round]]=Table14[[#This Row],[Round in Funding Year 2025]],"SAME","DIFFERENT")</f>
        <v>DIFFERENT</v>
      </c>
      <c r="E1207" t="s">
        <v>73</v>
      </c>
      <c r="F1207" t="s">
        <v>42</v>
      </c>
      <c r="G1207" t="str">
        <f>IF(Table14[[#This Row],[Vendor]]=Table14[[#This Row],[Previous Vendor (from Fund Year 2025 in SF)]],"SAME","DIFFERENT VENDOR")</f>
        <v>DIFFERENT VENDOR</v>
      </c>
      <c r="H1207" t="s">
        <v>131</v>
      </c>
      <c r="I1207" t="s">
        <v>132</v>
      </c>
      <c r="J1207" t="s">
        <v>133</v>
      </c>
      <c r="K1207" t="s">
        <v>25</v>
      </c>
      <c r="L1207" t="s">
        <v>25</v>
      </c>
      <c r="M1207" t="s">
        <v>8168</v>
      </c>
      <c r="N1207">
        <v>2</v>
      </c>
      <c r="O1207" t="s">
        <v>8159</v>
      </c>
      <c r="P1207" t="s">
        <v>8574</v>
      </c>
      <c r="Q1207" s="2">
        <v>46204</v>
      </c>
      <c r="R1207" t="s">
        <v>134</v>
      </c>
      <c r="S1207" t="s">
        <v>135</v>
      </c>
      <c r="T1207" t="s">
        <v>136</v>
      </c>
      <c r="U1207" t="s">
        <v>137</v>
      </c>
      <c r="V1207" t="s">
        <v>36</v>
      </c>
      <c r="W1207" t="s">
        <v>138</v>
      </c>
      <c r="X1207" t="s">
        <v>5074</v>
      </c>
      <c r="Y1207" t="s">
        <v>5075</v>
      </c>
      <c r="Z1207" t="s">
        <v>5076</v>
      </c>
      <c r="AA1207" t="s">
        <v>1720</v>
      </c>
      <c r="AB1207" t="s">
        <v>36</v>
      </c>
      <c r="AC1207" t="s">
        <v>1721</v>
      </c>
      <c r="AD1207" t="s">
        <v>147</v>
      </c>
      <c r="AE1207" t="s">
        <v>41</v>
      </c>
      <c r="AF1207" t="s">
        <v>8584</v>
      </c>
      <c r="AG1207" s="8">
        <v>0</v>
      </c>
      <c r="AH1207" s="8">
        <v>0</v>
      </c>
      <c r="AI1207" s="8">
        <v>211.61</v>
      </c>
      <c r="AJ1207" s="8">
        <v>0</v>
      </c>
      <c r="AK1207" t="s">
        <v>8568</v>
      </c>
    </row>
    <row r="1208" spans="1:37" x14ac:dyDescent="0.25">
      <c r="A1208">
        <v>828</v>
      </c>
      <c r="B1208">
        <v>6</v>
      </c>
      <c r="C1208">
        <v>2</v>
      </c>
      <c r="D1208" t="str">
        <f>IF(Table14[[#This Row],[Round]]=Table14[[#This Row],[Round in Funding Year 2025]],"SAME","DIFFERENT")</f>
        <v>DIFFERENT</v>
      </c>
      <c r="E1208" t="s">
        <v>73</v>
      </c>
      <c r="F1208" t="s">
        <v>42</v>
      </c>
      <c r="G1208" t="str">
        <f>IF(Table14[[#This Row],[Vendor]]=Table14[[#This Row],[Previous Vendor (from Fund Year 2025 in SF)]],"SAME","DIFFERENT VENDOR")</f>
        <v>DIFFERENT VENDOR</v>
      </c>
      <c r="H1208" t="s">
        <v>131</v>
      </c>
      <c r="I1208" t="s">
        <v>132</v>
      </c>
      <c r="J1208" t="s">
        <v>133</v>
      </c>
      <c r="K1208" t="s">
        <v>25</v>
      </c>
      <c r="L1208" t="s">
        <v>25</v>
      </c>
      <c r="M1208" t="s">
        <v>8168</v>
      </c>
      <c r="N1208">
        <v>2</v>
      </c>
      <c r="O1208" t="s">
        <v>8159</v>
      </c>
      <c r="P1208" t="s">
        <v>8574</v>
      </c>
      <c r="Q1208" s="2">
        <v>46204</v>
      </c>
      <c r="R1208" t="s">
        <v>5068</v>
      </c>
      <c r="S1208" t="s">
        <v>5069</v>
      </c>
      <c r="T1208" t="s">
        <v>5070</v>
      </c>
      <c r="U1208" t="s">
        <v>137</v>
      </c>
      <c r="V1208" t="s">
        <v>36</v>
      </c>
      <c r="W1208" t="s">
        <v>138</v>
      </c>
      <c r="X1208" t="s">
        <v>134</v>
      </c>
      <c r="Y1208" t="s">
        <v>135</v>
      </c>
      <c r="Z1208" t="s">
        <v>136</v>
      </c>
      <c r="AA1208" t="s">
        <v>137</v>
      </c>
      <c r="AB1208" t="s">
        <v>36</v>
      </c>
      <c r="AC1208" t="s">
        <v>138</v>
      </c>
      <c r="AD1208" t="s">
        <v>147</v>
      </c>
      <c r="AE1208" t="s">
        <v>41</v>
      </c>
      <c r="AF1208" t="s">
        <v>8584</v>
      </c>
      <c r="AG1208" s="8">
        <v>0</v>
      </c>
      <c r="AH1208" s="8">
        <v>0</v>
      </c>
      <c r="AI1208" s="8">
        <v>211.61</v>
      </c>
      <c r="AJ1208" s="8">
        <v>0</v>
      </c>
      <c r="AK1208" t="s">
        <v>8568</v>
      </c>
    </row>
    <row r="1209" spans="1:37" x14ac:dyDescent="0.25">
      <c r="A1209">
        <v>379</v>
      </c>
      <c r="B1209">
        <v>5</v>
      </c>
      <c r="C1209">
        <v>5</v>
      </c>
      <c r="D1209" t="str">
        <f>IF(Table14[[#This Row],[Round]]=Table14[[#This Row],[Round in Funding Year 2025]],"SAME","DIFFERENT")</f>
        <v>SAME</v>
      </c>
      <c r="E1209" t="s">
        <v>42</v>
      </c>
      <c r="F1209" t="s">
        <v>42</v>
      </c>
      <c r="G1209" t="str">
        <f>IF(Table14[[#This Row],[Vendor]]=Table14[[#This Row],[Previous Vendor (from Fund Year 2025 in SF)]],"SAME","DIFFERENT VENDOR")</f>
        <v>SAME</v>
      </c>
      <c r="H1209" t="s">
        <v>4058</v>
      </c>
      <c r="I1209" t="s">
        <v>4059</v>
      </c>
      <c r="J1209" t="s">
        <v>4060</v>
      </c>
      <c r="K1209" t="s">
        <v>77</v>
      </c>
      <c r="L1209" t="s">
        <v>77</v>
      </c>
      <c r="M1209" t="s">
        <v>8122</v>
      </c>
      <c r="N1209">
        <v>6</v>
      </c>
      <c r="O1209" t="s">
        <v>8147</v>
      </c>
      <c r="P1209" t="s">
        <v>8578</v>
      </c>
      <c r="Q1209" s="2">
        <v>46204</v>
      </c>
      <c r="R1209" t="s">
        <v>4061</v>
      </c>
      <c r="S1209" t="s">
        <v>4062</v>
      </c>
      <c r="T1209" t="s">
        <v>4063</v>
      </c>
      <c r="U1209" t="s">
        <v>2024</v>
      </c>
      <c r="V1209" t="s">
        <v>36</v>
      </c>
      <c r="W1209" t="s">
        <v>2025</v>
      </c>
      <c r="X1209" t="s">
        <v>52</v>
      </c>
      <c r="AB1209" t="s">
        <v>36</v>
      </c>
      <c r="AD1209" t="s">
        <v>147</v>
      </c>
      <c r="AE1209" t="s">
        <v>26</v>
      </c>
      <c r="AF1209" t="s">
        <v>8583</v>
      </c>
      <c r="AG1209" s="8">
        <v>0</v>
      </c>
      <c r="AH1209" s="8">
        <v>0</v>
      </c>
      <c r="AI1209" s="8">
        <v>375</v>
      </c>
      <c r="AJ1209" s="8">
        <v>0</v>
      </c>
      <c r="AK1209" t="s">
        <v>8568</v>
      </c>
    </row>
    <row r="1210" spans="1:37" x14ac:dyDescent="0.25">
      <c r="A1210">
        <v>4022</v>
      </c>
      <c r="B1210">
        <v>4</v>
      </c>
      <c r="C1210">
        <v>4</v>
      </c>
      <c r="D1210" t="str">
        <f>IF(Table14[[#This Row],[Round]]=Table14[[#This Row],[Round in Funding Year 2025]],"SAME","DIFFERENT")</f>
        <v>SAME</v>
      </c>
      <c r="E1210" t="s">
        <v>8167</v>
      </c>
      <c r="F1210" t="s">
        <v>8167</v>
      </c>
      <c r="G1210" t="str">
        <f>IF(Table14[[#This Row],[Vendor]]=Table14[[#This Row],[Previous Vendor (from Fund Year 2025 in SF)]],"SAME","DIFFERENT VENDOR")</f>
        <v>SAME</v>
      </c>
      <c r="H1210" t="s">
        <v>4058</v>
      </c>
      <c r="I1210" t="s">
        <v>4059</v>
      </c>
      <c r="J1210" t="s">
        <v>4060</v>
      </c>
      <c r="K1210" t="s">
        <v>67</v>
      </c>
      <c r="L1210" t="s">
        <v>67</v>
      </c>
      <c r="M1210" t="s">
        <v>8122</v>
      </c>
      <c r="N1210">
        <v>6</v>
      </c>
      <c r="O1210" t="s">
        <v>8147</v>
      </c>
      <c r="P1210" t="s">
        <v>8578</v>
      </c>
      <c r="Q1210" s="2">
        <v>46204</v>
      </c>
      <c r="R1210" t="s">
        <v>1375</v>
      </c>
      <c r="S1210" t="s">
        <v>6933</v>
      </c>
      <c r="T1210" t="s">
        <v>6934</v>
      </c>
      <c r="U1210" t="s">
        <v>2024</v>
      </c>
      <c r="V1210" t="s">
        <v>36</v>
      </c>
      <c r="W1210" t="s">
        <v>2025</v>
      </c>
      <c r="X1210" t="s">
        <v>4061</v>
      </c>
      <c r="Y1210" t="s">
        <v>4062</v>
      </c>
      <c r="Z1210" t="s">
        <v>4063</v>
      </c>
      <c r="AA1210" t="s">
        <v>2024</v>
      </c>
      <c r="AB1210" t="s">
        <v>36</v>
      </c>
      <c r="AC1210" t="s">
        <v>2025</v>
      </c>
      <c r="AD1210" t="s">
        <v>147</v>
      </c>
      <c r="AE1210" t="s">
        <v>41</v>
      </c>
      <c r="AF1210" t="s">
        <v>8583</v>
      </c>
      <c r="AG1210" s="8">
        <v>0</v>
      </c>
      <c r="AH1210" s="8">
        <v>0</v>
      </c>
      <c r="AI1210" s="8">
        <v>350</v>
      </c>
      <c r="AJ1210" s="8">
        <v>0</v>
      </c>
      <c r="AK1210" t="s">
        <v>8568</v>
      </c>
    </row>
    <row r="1211" spans="1:37" x14ac:dyDescent="0.25">
      <c r="A1211">
        <v>4023</v>
      </c>
      <c r="B1211">
        <v>4</v>
      </c>
      <c r="C1211">
        <v>4</v>
      </c>
      <c r="D1211" t="str">
        <f>IF(Table14[[#This Row],[Round]]=Table14[[#This Row],[Round in Funding Year 2025]],"SAME","DIFFERENT")</f>
        <v>SAME</v>
      </c>
      <c r="E1211" t="s">
        <v>8167</v>
      </c>
      <c r="F1211" t="s">
        <v>8167</v>
      </c>
      <c r="G1211" t="str">
        <f>IF(Table14[[#This Row],[Vendor]]=Table14[[#This Row],[Previous Vendor (from Fund Year 2025 in SF)]],"SAME","DIFFERENT VENDOR")</f>
        <v>SAME</v>
      </c>
      <c r="H1211" t="s">
        <v>4058</v>
      </c>
      <c r="I1211" t="s">
        <v>4059</v>
      </c>
      <c r="J1211" t="s">
        <v>4060</v>
      </c>
      <c r="K1211" t="s">
        <v>67</v>
      </c>
      <c r="L1211" t="s">
        <v>67</v>
      </c>
      <c r="M1211" t="s">
        <v>8122</v>
      </c>
      <c r="N1211">
        <v>6</v>
      </c>
      <c r="O1211" t="s">
        <v>8147</v>
      </c>
      <c r="P1211" t="s">
        <v>8578</v>
      </c>
      <c r="Q1211" s="2">
        <v>46204</v>
      </c>
      <c r="R1211" t="s">
        <v>6930</v>
      </c>
      <c r="S1211" t="s">
        <v>6931</v>
      </c>
      <c r="T1211" t="s">
        <v>6932</v>
      </c>
      <c r="U1211" t="s">
        <v>2024</v>
      </c>
      <c r="V1211" t="s">
        <v>36</v>
      </c>
      <c r="W1211" t="s">
        <v>2025</v>
      </c>
      <c r="X1211" t="s">
        <v>4061</v>
      </c>
      <c r="Y1211" t="s">
        <v>4062</v>
      </c>
      <c r="Z1211" t="s">
        <v>4063</v>
      </c>
      <c r="AA1211" t="s">
        <v>2024</v>
      </c>
      <c r="AB1211" t="s">
        <v>36</v>
      </c>
      <c r="AC1211" t="s">
        <v>2025</v>
      </c>
      <c r="AD1211" t="s">
        <v>147</v>
      </c>
      <c r="AE1211" t="s">
        <v>41</v>
      </c>
      <c r="AF1211" t="s">
        <v>8583</v>
      </c>
      <c r="AG1211" s="8">
        <v>0</v>
      </c>
      <c r="AH1211" s="8">
        <v>0</v>
      </c>
      <c r="AI1211" s="8">
        <v>361</v>
      </c>
      <c r="AJ1211" s="8">
        <v>0</v>
      </c>
      <c r="AK1211" t="s">
        <v>8568</v>
      </c>
    </row>
    <row r="1212" spans="1:37" x14ac:dyDescent="0.25">
      <c r="A1212">
        <v>830</v>
      </c>
      <c r="B1212">
        <v>6</v>
      </c>
      <c r="C1212">
        <v>2</v>
      </c>
      <c r="D1212" t="str">
        <f>IF(Table14[[#This Row],[Round]]=Table14[[#This Row],[Round in Funding Year 2025]],"SAME","DIFFERENT")</f>
        <v>DIFFERENT</v>
      </c>
      <c r="E1212" t="s">
        <v>42</v>
      </c>
      <c r="F1212" t="s">
        <v>42</v>
      </c>
      <c r="G1212" t="str">
        <f>IF(Table14[[#This Row],[Vendor]]=Table14[[#This Row],[Previous Vendor (from Fund Year 2025 in SF)]],"SAME","DIFFERENT VENDOR")</f>
        <v>SAME</v>
      </c>
      <c r="H1212" t="s">
        <v>2018</v>
      </c>
      <c r="I1212" t="s">
        <v>2019</v>
      </c>
      <c r="J1212" t="s">
        <v>2020</v>
      </c>
      <c r="K1212" t="s">
        <v>67</v>
      </c>
      <c r="L1212" t="s">
        <v>67</v>
      </c>
      <c r="M1212" t="s">
        <v>8170</v>
      </c>
      <c r="N1212">
        <v>6</v>
      </c>
      <c r="O1212" t="s">
        <v>8147</v>
      </c>
      <c r="P1212" t="s">
        <v>8578</v>
      </c>
      <c r="Q1212" s="2">
        <v>46204</v>
      </c>
      <c r="R1212" t="s">
        <v>2021</v>
      </c>
      <c r="S1212" t="s">
        <v>2022</v>
      </c>
      <c r="T1212" t="s">
        <v>2023</v>
      </c>
      <c r="U1212" t="s">
        <v>2024</v>
      </c>
      <c r="V1212" t="s">
        <v>36</v>
      </c>
      <c r="W1212" t="s">
        <v>2025</v>
      </c>
      <c r="X1212" t="s">
        <v>2026</v>
      </c>
      <c r="Y1212" t="s">
        <v>2027</v>
      </c>
      <c r="Z1212" t="s">
        <v>2028</v>
      </c>
      <c r="AA1212" t="s">
        <v>2024</v>
      </c>
      <c r="AB1212" t="s">
        <v>36</v>
      </c>
      <c r="AC1212" t="s">
        <v>2025</v>
      </c>
      <c r="AD1212" t="s">
        <v>147</v>
      </c>
      <c r="AE1212" t="s">
        <v>41</v>
      </c>
      <c r="AF1212" t="s">
        <v>8586</v>
      </c>
      <c r="AG1212" s="8">
        <v>0</v>
      </c>
      <c r="AH1212" s="8">
        <v>0</v>
      </c>
      <c r="AI1212" s="8">
        <v>179</v>
      </c>
      <c r="AJ1212" s="8">
        <v>0</v>
      </c>
      <c r="AK1212" t="s">
        <v>8568</v>
      </c>
    </row>
    <row r="1213" spans="1:37" x14ac:dyDescent="0.25">
      <c r="A1213">
        <v>829</v>
      </c>
      <c r="B1213">
        <v>6</v>
      </c>
      <c r="C1213">
        <v>2</v>
      </c>
      <c r="D1213" t="str">
        <f>IF(Table14[[#This Row],[Round]]=Table14[[#This Row],[Round in Funding Year 2025]],"SAME","DIFFERENT")</f>
        <v>DIFFERENT</v>
      </c>
      <c r="E1213" t="s">
        <v>42</v>
      </c>
      <c r="F1213" t="s">
        <v>1618</v>
      </c>
      <c r="G1213" t="str">
        <f>IF(Table14[[#This Row],[Vendor]]=Table14[[#This Row],[Previous Vendor (from Fund Year 2025 in SF)]],"SAME","DIFFERENT VENDOR")</f>
        <v>DIFFERENT VENDOR</v>
      </c>
      <c r="H1213" t="s">
        <v>2018</v>
      </c>
      <c r="I1213" t="s">
        <v>2019</v>
      </c>
      <c r="J1213" t="s">
        <v>2020</v>
      </c>
      <c r="K1213" t="s">
        <v>67</v>
      </c>
      <c r="L1213" t="s">
        <v>67</v>
      </c>
      <c r="M1213" t="s">
        <v>8168</v>
      </c>
      <c r="N1213">
        <v>6</v>
      </c>
      <c r="O1213" t="s">
        <v>8147</v>
      </c>
      <c r="P1213" t="s">
        <v>8578</v>
      </c>
      <c r="Q1213" s="2">
        <v>46204</v>
      </c>
      <c r="R1213" t="s">
        <v>2026</v>
      </c>
      <c r="S1213" t="s">
        <v>2027</v>
      </c>
      <c r="T1213" t="s">
        <v>2028</v>
      </c>
      <c r="U1213" t="s">
        <v>2024</v>
      </c>
      <c r="V1213" t="s">
        <v>36</v>
      </c>
      <c r="W1213" t="s">
        <v>2025</v>
      </c>
      <c r="X1213" t="s">
        <v>52</v>
      </c>
      <c r="AB1213" t="s">
        <v>36</v>
      </c>
      <c r="AD1213" t="s">
        <v>147</v>
      </c>
      <c r="AE1213" t="s">
        <v>26</v>
      </c>
      <c r="AF1213" t="s">
        <v>8584</v>
      </c>
      <c r="AG1213" s="8">
        <v>0</v>
      </c>
      <c r="AH1213" s="8">
        <v>0</v>
      </c>
      <c r="AI1213" s="8">
        <v>179</v>
      </c>
      <c r="AJ1213" s="8">
        <v>0</v>
      </c>
      <c r="AK1213" t="s">
        <v>8568</v>
      </c>
    </row>
    <row r="1214" spans="1:37" x14ac:dyDescent="0.25">
      <c r="A1214">
        <v>1456</v>
      </c>
      <c r="B1214">
        <v>3</v>
      </c>
      <c r="C1214">
        <v>3</v>
      </c>
      <c r="D1214" t="str">
        <f>IF(Table14[[#This Row],[Round]]=Table14[[#This Row],[Round in Funding Year 2025]],"SAME","DIFFERENT")</f>
        <v>SAME</v>
      </c>
      <c r="E1214" t="s">
        <v>43</v>
      </c>
      <c r="F1214" t="s">
        <v>43</v>
      </c>
      <c r="G1214" t="str">
        <f>IF(Table14[[#This Row],[Vendor]]=Table14[[#This Row],[Previous Vendor (from Fund Year 2025 in SF)]],"SAME","DIFFERENT VENDOR")</f>
        <v>SAME</v>
      </c>
      <c r="H1214" t="s">
        <v>6988</v>
      </c>
      <c r="I1214" t="s">
        <v>6989</v>
      </c>
      <c r="J1214" t="s">
        <v>6990</v>
      </c>
      <c r="K1214" t="s">
        <v>31</v>
      </c>
      <c r="L1214" t="s">
        <v>25</v>
      </c>
      <c r="M1214" t="s">
        <v>8119</v>
      </c>
      <c r="N1214">
        <v>5</v>
      </c>
      <c r="O1214" t="s">
        <v>8157</v>
      </c>
      <c r="P1214" t="s">
        <v>8577</v>
      </c>
      <c r="Q1214" s="2">
        <v>46204</v>
      </c>
      <c r="R1214" t="s">
        <v>6991</v>
      </c>
      <c r="S1214" t="s">
        <v>6992</v>
      </c>
      <c r="T1214" t="s">
        <v>6993</v>
      </c>
      <c r="U1214" t="s">
        <v>6994</v>
      </c>
      <c r="V1214" t="s">
        <v>36</v>
      </c>
      <c r="W1214" t="s">
        <v>6995</v>
      </c>
      <c r="X1214" t="s">
        <v>52</v>
      </c>
      <c r="AB1214" t="s">
        <v>36</v>
      </c>
      <c r="AD1214" t="s">
        <v>147</v>
      </c>
      <c r="AE1214" t="s">
        <v>26</v>
      </c>
      <c r="AF1214" t="s">
        <v>8585</v>
      </c>
      <c r="AG1214" s="8">
        <v>0</v>
      </c>
      <c r="AH1214" s="8">
        <v>500</v>
      </c>
      <c r="AI1214" s="8">
        <v>3180</v>
      </c>
      <c r="AJ1214" s="8">
        <v>0</v>
      </c>
      <c r="AK1214" t="s">
        <v>8568</v>
      </c>
    </row>
    <row r="1215" spans="1:37" x14ac:dyDescent="0.25">
      <c r="A1215">
        <v>1457</v>
      </c>
      <c r="B1215">
        <v>3</v>
      </c>
      <c r="C1215">
        <v>3</v>
      </c>
      <c r="D1215" t="str">
        <f>IF(Table14[[#This Row],[Round]]=Table14[[#This Row],[Round in Funding Year 2025]],"SAME","DIFFERENT")</f>
        <v>SAME</v>
      </c>
      <c r="E1215" t="s">
        <v>1630</v>
      </c>
      <c r="F1215" t="s">
        <v>1630</v>
      </c>
      <c r="G1215" t="str">
        <f>IF(Table14[[#This Row],[Vendor]]=Table14[[#This Row],[Previous Vendor (from Fund Year 2025 in SF)]],"SAME","DIFFERENT VENDOR")</f>
        <v>SAME</v>
      </c>
      <c r="H1215" t="s">
        <v>6988</v>
      </c>
      <c r="I1215" t="s">
        <v>6989</v>
      </c>
      <c r="J1215" t="s">
        <v>6990</v>
      </c>
      <c r="K1215" t="s">
        <v>31</v>
      </c>
      <c r="L1215" t="s">
        <v>67</v>
      </c>
      <c r="M1215" t="s">
        <v>8119</v>
      </c>
      <c r="N1215">
        <v>5</v>
      </c>
      <c r="O1215" t="s">
        <v>8157</v>
      </c>
      <c r="P1215" t="s">
        <v>8577</v>
      </c>
      <c r="Q1215" s="2">
        <v>46204</v>
      </c>
      <c r="R1215" t="s">
        <v>7908</v>
      </c>
      <c r="S1215" t="s">
        <v>7909</v>
      </c>
      <c r="T1215" t="s">
        <v>7910</v>
      </c>
      <c r="U1215" t="s">
        <v>7911</v>
      </c>
      <c r="V1215" t="s">
        <v>36</v>
      </c>
      <c r="W1215" t="s">
        <v>7912</v>
      </c>
      <c r="X1215" t="s">
        <v>6991</v>
      </c>
      <c r="Y1215" t="s">
        <v>6992</v>
      </c>
      <c r="Z1215" t="s">
        <v>6993</v>
      </c>
      <c r="AA1215" t="s">
        <v>6994</v>
      </c>
      <c r="AB1215" t="s">
        <v>36</v>
      </c>
      <c r="AC1215" t="s">
        <v>6995</v>
      </c>
      <c r="AD1215" t="s">
        <v>147</v>
      </c>
      <c r="AE1215" t="s">
        <v>41</v>
      </c>
      <c r="AF1215" t="s">
        <v>8585</v>
      </c>
      <c r="AG1215" s="8">
        <v>0</v>
      </c>
      <c r="AH1215" s="8">
        <v>0</v>
      </c>
      <c r="AI1215" s="8">
        <v>12500</v>
      </c>
      <c r="AJ1215" s="8">
        <v>0</v>
      </c>
      <c r="AK1215" t="s">
        <v>8568</v>
      </c>
    </row>
    <row r="1216" spans="1:37" x14ac:dyDescent="0.25">
      <c r="A1216">
        <v>1458</v>
      </c>
      <c r="B1216">
        <v>3</v>
      </c>
      <c r="C1216">
        <v>3</v>
      </c>
      <c r="D1216" t="str">
        <f>IF(Table14[[#This Row],[Round]]=Table14[[#This Row],[Round in Funding Year 2025]],"SAME","DIFFERENT")</f>
        <v>SAME</v>
      </c>
      <c r="E1216" t="s">
        <v>1630</v>
      </c>
      <c r="F1216" t="s">
        <v>1630</v>
      </c>
      <c r="G1216" t="str">
        <f>IF(Table14[[#This Row],[Vendor]]=Table14[[#This Row],[Previous Vendor (from Fund Year 2025 in SF)]],"SAME","DIFFERENT VENDOR")</f>
        <v>SAME</v>
      </c>
      <c r="H1216" t="s">
        <v>6988</v>
      </c>
      <c r="I1216" t="s">
        <v>6989</v>
      </c>
      <c r="J1216" t="s">
        <v>6990</v>
      </c>
      <c r="K1216" t="s">
        <v>31</v>
      </c>
      <c r="L1216" t="s">
        <v>67</v>
      </c>
      <c r="M1216" t="s">
        <v>8119</v>
      </c>
      <c r="N1216">
        <v>5</v>
      </c>
      <c r="O1216" t="s">
        <v>8157</v>
      </c>
      <c r="P1216" t="s">
        <v>8577</v>
      </c>
      <c r="Q1216" s="2">
        <v>46204</v>
      </c>
      <c r="R1216" t="s">
        <v>7870</v>
      </c>
      <c r="S1216" t="s">
        <v>7871</v>
      </c>
      <c r="T1216" t="s">
        <v>7872</v>
      </c>
      <c r="U1216" t="s">
        <v>7873</v>
      </c>
      <c r="V1216" t="s">
        <v>36</v>
      </c>
      <c r="W1216" t="s">
        <v>7874</v>
      </c>
      <c r="X1216" t="s">
        <v>6991</v>
      </c>
      <c r="Y1216" t="s">
        <v>6992</v>
      </c>
      <c r="Z1216" t="s">
        <v>6993</v>
      </c>
      <c r="AA1216" t="s">
        <v>6994</v>
      </c>
      <c r="AB1216" t="s">
        <v>36</v>
      </c>
      <c r="AC1216" t="s">
        <v>6995</v>
      </c>
      <c r="AD1216" t="s">
        <v>147</v>
      </c>
      <c r="AE1216" t="s">
        <v>41</v>
      </c>
      <c r="AF1216" t="s">
        <v>8585</v>
      </c>
      <c r="AG1216" s="8">
        <v>0</v>
      </c>
      <c r="AH1216" s="8">
        <v>0</v>
      </c>
      <c r="AI1216" s="8">
        <v>6200</v>
      </c>
      <c r="AJ1216" s="8">
        <v>0</v>
      </c>
      <c r="AK1216" t="s">
        <v>8568</v>
      </c>
    </row>
    <row r="1217" spans="1:37" x14ac:dyDescent="0.25">
      <c r="A1217">
        <v>1459</v>
      </c>
      <c r="B1217">
        <v>3</v>
      </c>
      <c r="C1217">
        <v>3</v>
      </c>
      <c r="D1217" t="str">
        <f>IF(Table14[[#This Row],[Round]]=Table14[[#This Row],[Round in Funding Year 2025]],"SAME","DIFFERENT")</f>
        <v>SAME</v>
      </c>
      <c r="E1217" t="s">
        <v>1630</v>
      </c>
      <c r="F1217" t="s">
        <v>1630</v>
      </c>
      <c r="G1217" t="str">
        <f>IF(Table14[[#This Row],[Vendor]]=Table14[[#This Row],[Previous Vendor (from Fund Year 2025 in SF)]],"SAME","DIFFERENT VENDOR")</f>
        <v>SAME</v>
      </c>
      <c r="H1217" t="s">
        <v>6988</v>
      </c>
      <c r="I1217" t="s">
        <v>6989</v>
      </c>
      <c r="J1217" t="s">
        <v>6990</v>
      </c>
      <c r="K1217" t="s">
        <v>31</v>
      </c>
      <c r="L1217" t="s">
        <v>67</v>
      </c>
      <c r="M1217" t="s">
        <v>8119</v>
      </c>
      <c r="N1217">
        <v>5</v>
      </c>
      <c r="O1217" t="s">
        <v>8157</v>
      </c>
      <c r="P1217" t="s">
        <v>8577</v>
      </c>
      <c r="Q1217" s="2">
        <v>46204</v>
      </c>
      <c r="R1217" t="s">
        <v>7875</v>
      </c>
      <c r="S1217" t="s">
        <v>7876</v>
      </c>
      <c r="T1217" t="s">
        <v>7877</v>
      </c>
      <c r="U1217" t="s">
        <v>6994</v>
      </c>
      <c r="V1217" t="s">
        <v>36</v>
      </c>
      <c r="W1217" t="s">
        <v>6995</v>
      </c>
      <c r="X1217" t="s">
        <v>6991</v>
      </c>
      <c r="Y1217" t="s">
        <v>6992</v>
      </c>
      <c r="Z1217" t="s">
        <v>6993</v>
      </c>
      <c r="AA1217" t="s">
        <v>6994</v>
      </c>
      <c r="AB1217" t="s">
        <v>36</v>
      </c>
      <c r="AC1217" t="s">
        <v>6995</v>
      </c>
      <c r="AD1217" t="s">
        <v>147</v>
      </c>
      <c r="AE1217" t="s">
        <v>41</v>
      </c>
      <c r="AF1217" t="s">
        <v>8585</v>
      </c>
      <c r="AG1217" s="8">
        <v>0</v>
      </c>
      <c r="AH1217" s="8">
        <v>0</v>
      </c>
      <c r="AI1217" s="8">
        <v>1100</v>
      </c>
      <c r="AJ1217" s="8">
        <v>0</v>
      </c>
      <c r="AK1217" t="s">
        <v>8568</v>
      </c>
    </row>
    <row r="1218" spans="1:37" x14ac:dyDescent="0.25">
      <c r="A1218">
        <v>1460</v>
      </c>
      <c r="B1218">
        <v>3</v>
      </c>
      <c r="C1218">
        <v>3</v>
      </c>
      <c r="D1218" t="str">
        <f>IF(Table14[[#This Row],[Round]]=Table14[[#This Row],[Round in Funding Year 2025]],"SAME","DIFFERENT")</f>
        <v>SAME</v>
      </c>
      <c r="E1218" t="s">
        <v>1630</v>
      </c>
      <c r="F1218" t="s">
        <v>1630</v>
      </c>
      <c r="G1218" t="str">
        <f>IF(Table14[[#This Row],[Vendor]]=Table14[[#This Row],[Previous Vendor (from Fund Year 2025 in SF)]],"SAME","DIFFERENT VENDOR")</f>
        <v>SAME</v>
      </c>
      <c r="H1218" t="s">
        <v>6988</v>
      </c>
      <c r="I1218" t="s">
        <v>6989</v>
      </c>
      <c r="J1218" t="s">
        <v>6990</v>
      </c>
      <c r="K1218" t="s">
        <v>31</v>
      </c>
      <c r="L1218" t="s">
        <v>67</v>
      </c>
      <c r="M1218" t="s">
        <v>8119</v>
      </c>
      <c r="N1218">
        <v>5</v>
      </c>
      <c r="O1218" t="s">
        <v>8157</v>
      </c>
      <c r="P1218" t="s">
        <v>8577</v>
      </c>
      <c r="Q1218" s="2">
        <v>46204</v>
      </c>
      <c r="R1218" t="s">
        <v>7710</v>
      </c>
      <c r="S1218" t="s">
        <v>7711</v>
      </c>
      <c r="T1218" t="s">
        <v>7712</v>
      </c>
      <c r="U1218" t="s">
        <v>6994</v>
      </c>
      <c r="V1218" t="s">
        <v>36</v>
      </c>
      <c r="W1218" t="s">
        <v>6995</v>
      </c>
      <c r="X1218" t="s">
        <v>6991</v>
      </c>
      <c r="Y1218" t="s">
        <v>6992</v>
      </c>
      <c r="Z1218" t="s">
        <v>6993</v>
      </c>
      <c r="AA1218" t="s">
        <v>6994</v>
      </c>
      <c r="AB1218" t="s">
        <v>36</v>
      </c>
      <c r="AC1218" t="s">
        <v>6995</v>
      </c>
      <c r="AD1218" t="s">
        <v>147</v>
      </c>
      <c r="AE1218" t="s">
        <v>41</v>
      </c>
      <c r="AF1218" t="s">
        <v>8585</v>
      </c>
      <c r="AG1218" s="8">
        <v>0</v>
      </c>
      <c r="AH1218" s="8">
        <v>0</v>
      </c>
      <c r="AI1218" s="8">
        <v>1500</v>
      </c>
      <c r="AJ1218" s="8">
        <v>0</v>
      </c>
      <c r="AK1218" t="s">
        <v>8568</v>
      </c>
    </row>
    <row r="1219" spans="1:37" x14ac:dyDescent="0.25">
      <c r="A1219">
        <v>380</v>
      </c>
      <c r="B1219">
        <v>5</v>
      </c>
      <c r="C1219">
        <v>5</v>
      </c>
      <c r="D1219" t="str">
        <f>IF(Table14[[#This Row],[Round]]=Table14[[#This Row],[Round in Funding Year 2025]],"SAME","DIFFERENT")</f>
        <v>SAME</v>
      </c>
      <c r="E1219" t="s">
        <v>208</v>
      </c>
      <c r="F1219" t="s">
        <v>208</v>
      </c>
      <c r="G1219" t="str">
        <f>IF(Table14[[#This Row],[Vendor]]=Table14[[#This Row],[Previous Vendor (from Fund Year 2025 in SF)]],"SAME","DIFFERENT VENDOR")</f>
        <v>SAME</v>
      </c>
      <c r="H1219" t="s">
        <v>803</v>
      </c>
      <c r="I1219" t="s">
        <v>804</v>
      </c>
      <c r="J1219" t="s">
        <v>805</v>
      </c>
      <c r="K1219" t="s">
        <v>67</v>
      </c>
      <c r="L1219" t="s">
        <v>67</v>
      </c>
      <c r="M1219" t="s">
        <v>8122</v>
      </c>
      <c r="N1219">
        <v>6</v>
      </c>
      <c r="O1219" t="s">
        <v>8147</v>
      </c>
      <c r="P1219" t="s">
        <v>8578</v>
      </c>
      <c r="Q1219" s="2">
        <v>46204</v>
      </c>
      <c r="R1219" t="s">
        <v>806</v>
      </c>
      <c r="S1219" t="s">
        <v>807</v>
      </c>
      <c r="T1219" t="s">
        <v>808</v>
      </c>
      <c r="U1219" t="s">
        <v>809</v>
      </c>
      <c r="V1219" t="s">
        <v>36</v>
      </c>
      <c r="W1219" t="s">
        <v>810</v>
      </c>
      <c r="X1219" t="s">
        <v>52</v>
      </c>
      <c r="AB1219" t="s">
        <v>36</v>
      </c>
      <c r="AD1219" t="s">
        <v>147</v>
      </c>
      <c r="AE1219" t="s">
        <v>26</v>
      </c>
      <c r="AF1219" t="s">
        <v>8583</v>
      </c>
      <c r="AG1219" s="8">
        <v>0</v>
      </c>
      <c r="AH1219" s="8">
        <v>0</v>
      </c>
      <c r="AI1219" s="8">
        <v>900</v>
      </c>
      <c r="AJ1219" s="8">
        <v>0</v>
      </c>
      <c r="AK1219" t="s">
        <v>8568</v>
      </c>
    </row>
    <row r="1220" spans="1:37" x14ac:dyDescent="0.25">
      <c r="A1220">
        <v>382</v>
      </c>
      <c r="B1220">
        <v>5</v>
      </c>
      <c r="C1220">
        <v>5</v>
      </c>
      <c r="D1220" t="str">
        <f>IF(Table14[[#This Row],[Round]]=Table14[[#This Row],[Round in Funding Year 2025]],"SAME","DIFFERENT")</f>
        <v>SAME</v>
      </c>
      <c r="E1220" t="s">
        <v>208</v>
      </c>
      <c r="F1220" t="s">
        <v>208</v>
      </c>
      <c r="G1220" t="str">
        <f>IF(Table14[[#This Row],[Vendor]]=Table14[[#This Row],[Previous Vendor (from Fund Year 2025 in SF)]],"SAME","DIFFERENT VENDOR")</f>
        <v>SAME</v>
      </c>
      <c r="H1220" t="s">
        <v>7156</v>
      </c>
      <c r="I1220" t="s">
        <v>7157</v>
      </c>
      <c r="J1220" t="s">
        <v>7158</v>
      </c>
      <c r="K1220" t="s">
        <v>77</v>
      </c>
      <c r="L1220" t="s">
        <v>77</v>
      </c>
      <c r="M1220" t="s">
        <v>8122</v>
      </c>
      <c r="N1220">
        <v>7</v>
      </c>
      <c r="O1220" t="s">
        <v>8148</v>
      </c>
      <c r="P1220" t="s">
        <v>8579</v>
      </c>
      <c r="Q1220" s="2">
        <v>46204</v>
      </c>
      <c r="R1220" t="s">
        <v>7164</v>
      </c>
      <c r="S1220" t="s">
        <v>7165</v>
      </c>
      <c r="T1220" t="s">
        <v>7166</v>
      </c>
      <c r="U1220" t="s">
        <v>7167</v>
      </c>
      <c r="V1220" t="s">
        <v>36</v>
      </c>
      <c r="W1220" t="s">
        <v>7168</v>
      </c>
      <c r="X1220" t="s">
        <v>52</v>
      </c>
      <c r="AB1220" t="s">
        <v>36</v>
      </c>
      <c r="AD1220" t="s">
        <v>147</v>
      </c>
      <c r="AE1220" t="s">
        <v>26</v>
      </c>
      <c r="AF1220" t="s">
        <v>8583</v>
      </c>
      <c r="AG1220" s="8">
        <v>0</v>
      </c>
      <c r="AH1220" s="8">
        <v>0</v>
      </c>
      <c r="AI1220" s="8">
        <v>1200</v>
      </c>
      <c r="AJ1220" s="8">
        <v>0</v>
      </c>
      <c r="AK1220" t="s">
        <v>8568</v>
      </c>
    </row>
    <row r="1221" spans="1:37" x14ac:dyDescent="0.25">
      <c r="A1221">
        <v>383</v>
      </c>
      <c r="B1221">
        <v>5</v>
      </c>
      <c r="C1221">
        <v>5</v>
      </c>
      <c r="D1221" t="str">
        <f>IF(Table14[[#This Row],[Round]]=Table14[[#This Row],[Round in Funding Year 2025]],"SAME","DIFFERENT")</f>
        <v>SAME</v>
      </c>
      <c r="E1221" t="s">
        <v>208</v>
      </c>
      <c r="F1221" t="s">
        <v>208</v>
      </c>
      <c r="G1221" t="str">
        <f>IF(Table14[[#This Row],[Vendor]]=Table14[[#This Row],[Previous Vendor (from Fund Year 2025 in SF)]],"SAME","DIFFERENT VENDOR")</f>
        <v>SAME</v>
      </c>
      <c r="H1221" t="s">
        <v>7156</v>
      </c>
      <c r="I1221" t="s">
        <v>7157</v>
      </c>
      <c r="J1221" t="s">
        <v>7158</v>
      </c>
      <c r="K1221" t="s">
        <v>67</v>
      </c>
      <c r="L1221" t="s">
        <v>67</v>
      </c>
      <c r="M1221" t="s">
        <v>8122</v>
      </c>
      <c r="N1221">
        <v>7</v>
      </c>
      <c r="O1221" t="s">
        <v>8148</v>
      </c>
      <c r="P1221" t="s">
        <v>8579</v>
      </c>
      <c r="Q1221" s="2">
        <v>46204</v>
      </c>
      <c r="R1221" t="s">
        <v>7159</v>
      </c>
      <c r="S1221" t="s">
        <v>7160</v>
      </c>
      <c r="T1221" t="s">
        <v>7161</v>
      </c>
      <c r="U1221" t="s">
        <v>7162</v>
      </c>
      <c r="V1221" t="s">
        <v>36</v>
      </c>
      <c r="W1221" t="s">
        <v>7163</v>
      </c>
      <c r="X1221" t="s">
        <v>7164</v>
      </c>
      <c r="Y1221" t="s">
        <v>7165</v>
      </c>
      <c r="Z1221" t="s">
        <v>7166</v>
      </c>
      <c r="AA1221" t="s">
        <v>7167</v>
      </c>
      <c r="AB1221" t="s">
        <v>36</v>
      </c>
      <c r="AC1221" t="s">
        <v>7168</v>
      </c>
      <c r="AD1221" t="s">
        <v>147</v>
      </c>
      <c r="AE1221" t="s">
        <v>41</v>
      </c>
      <c r="AF1221" t="s">
        <v>8583</v>
      </c>
      <c r="AG1221" s="8">
        <v>0</v>
      </c>
      <c r="AH1221" s="8">
        <v>0</v>
      </c>
      <c r="AI1221" s="8">
        <v>1500</v>
      </c>
      <c r="AJ1221" s="8">
        <v>0</v>
      </c>
      <c r="AK1221" t="s">
        <v>8568</v>
      </c>
    </row>
    <row r="1222" spans="1:37" x14ac:dyDescent="0.25">
      <c r="A1222">
        <v>1466</v>
      </c>
      <c r="B1222">
        <v>3</v>
      </c>
      <c r="C1222">
        <v>3</v>
      </c>
      <c r="D1222" t="str">
        <f>IF(Table14[[#This Row],[Round]]=Table14[[#This Row],[Round in Funding Year 2025]],"SAME","DIFFERENT")</f>
        <v>SAME</v>
      </c>
      <c r="E1222" t="s">
        <v>43</v>
      </c>
      <c r="F1222" t="s">
        <v>43</v>
      </c>
      <c r="G1222" t="str">
        <f>IF(Table14[[#This Row],[Vendor]]=Table14[[#This Row],[Previous Vendor (from Fund Year 2025 in SF)]],"SAME","DIFFERENT VENDOR")</f>
        <v>SAME</v>
      </c>
      <c r="H1222" t="s">
        <v>7028</v>
      </c>
      <c r="I1222" t="s">
        <v>7029</v>
      </c>
      <c r="J1222" t="s">
        <v>7030</v>
      </c>
      <c r="K1222" t="s">
        <v>67</v>
      </c>
      <c r="L1222" t="s">
        <v>67</v>
      </c>
      <c r="M1222" t="s">
        <v>8122</v>
      </c>
      <c r="N1222">
        <v>6</v>
      </c>
      <c r="O1222" t="s">
        <v>8147</v>
      </c>
      <c r="P1222" t="s">
        <v>8578</v>
      </c>
      <c r="Q1222" s="2">
        <v>46204</v>
      </c>
      <c r="R1222" t="s">
        <v>7031</v>
      </c>
      <c r="S1222" t="s">
        <v>7032</v>
      </c>
      <c r="T1222" t="s">
        <v>7033</v>
      </c>
      <c r="U1222" t="s">
        <v>7034</v>
      </c>
      <c r="V1222" t="s">
        <v>36</v>
      </c>
      <c r="W1222" t="s">
        <v>7035</v>
      </c>
      <c r="X1222" t="s">
        <v>7036</v>
      </c>
      <c r="Y1222" t="s">
        <v>7037</v>
      </c>
      <c r="Z1222" t="s">
        <v>7038</v>
      </c>
      <c r="AA1222" t="s">
        <v>7039</v>
      </c>
      <c r="AB1222" t="s">
        <v>36</v>
      </c>
      <c r="AC1222" t="s">
        <v>7040</v>
      </c>
      <c r="AD1222" t="s">
        <v>147</v>
      </c>
      <c r="AE1222" t="s">
        <v>41</v>
      </c>
      <c r="AF1222" t="s">
        <v>8583</v>
      </c>
      <c r="AG1222" s="8">
        <v>0</v>
      </c>
      <c r="AH1222" s="8">
        <v>0</v>
      </c>
      <c r="AI1222" s="8">
        <v>1380</v>
      </c>
      <c r="AJ1222" s="8">
        <v>0</v>
      </c>
      <c r="AK1222" t="s">
        <v>8568</v>
      </c>
    </row>
    <row r="1223" spans="1:37" x14ac:dyDescent="0.25">
      <c r="A1223">
        <v>1467</v>
      </c>
      <c r="B1223">
        <v>3</v>
      </c>
      <c r="C1223">
        <v>3</v>
      </c>
      <c r="D1223" t="str">
        <f>IF(Table14[[#This Row],[Round]]=Table14[[#This Row],[Round in Funding Year 2025]],"SAME","DIFFERENT")</f>
        <v>SAME</v>
      </c>
      <c r="E1223" t="s">
        <v>208</v>
      </c>
      <c r="F1223" t="s">
        <v>208</v>
      </c>
      <c r="G1223" t="str">
        <f>IF(Table14[[#This Row],[Vendor]]=Table14[[#This Row],[Previous Vendor (from Fund Year 2025 in SF)]],"SAME","DIFFERENT VENDOR")</f>
        <v>SAME</v>
      </c>
      <c r="H1223" t="s">
        <v>7028</v>
      </c>
      <c r="I1223" t="s">
        <v>7029</v>
      </c>
      <c r="J1223" t="s">
        <v>7030</v>
      </c>
      <c r="K1223" t="s">
        <v>67</v>
      </c>
      <c r="L1223" t="s">
        <v>67</v>
      </c>
      <c r="M1223" t="s">
        <v>8122</v>
      </c>
      <c r="N1223">
        <v>6</v>
      </c>
      <c r="O1223" t="s">
        <v>8147</v>
      </c>
      <c r="P1223" t="s">
        <v>8578</v>
      </c>
      <c r="Q1223" s="2">
        <v>46204</v>
      </c>
      <c r="R1223" t="s">
        <v>7414</v>
      </c>
      <c r="S1223" t="s">
        <v>7415</v>
      </c>
      <c r="T1223" t="s">
        <v>7416</v>
      </c>
      <c r="U1223" t="s">
        <v>7417</v>
      </c>
      <c r="V1223" t="s">
        <v>36</v>
      </c>
      <c r="W1223" t="s">
        <v>7418</v>
      </c>
      <c r="X1223" t="s">
        <v>7036</v>
      </c>
      <c r="Y1223" t="s">
        <v>7037</v>
      </c>
      <c r="Z1223" t="s">
        <v>7038</v>
      </c>
      <c r="AA1223" t="s">
        <v>7039</v>
      </c>
      <c r="AB1223" t="s">
        <v>36</v>
      </c>
      <c r="AC1223" t="s">
        <v>7040</v>
      </c>
      <c r="AD1223" t="s">
        <v>147</v>
      </c>
      <c r="AE1223" t="s">
        <v>41</v>
      </c>
      <c r="AF1223" t="s">
        <v>8583</v>
      </c>
      <c r="AG1223" s="8">
        <v>0</v>
      </c>
      <c r="AH1223" s="8">
        <v>0</v>
      </c>
      <c r="AI1223" s="8">
        <v>900</v>
      </c>
      <c r="AJ1223" s="8">
        <v>0</v>
      </c>
      <c r="AK1223" t="s">
        <v>8568</v>
      </c>
    </row>
    <row r="1224" spans="1:37" x14ac:dyDescent="0.25">
      <c r="A1224">
        <v>1468</v>
      </c>
      <c r="B1224">
        <v>3</v>
      </c>
      <c r="C1224">
        <v>3</v>
      </c>
      <c r="D1224" t="str">
        <f>IF(Table14[[#This Row],[Round]]=Table14[[#This Row],[Round in Funding Year 2025]],"SAME","DIFFERENT")</f>
        <v>SAME</v>
      </c>
      <c r="E1224" t="s">
        <v>208</v>
      </c>
      <c r="F1224" t="s">
        <v>208</v>
      </c>
      <c r="G1224" t="str">
        <f>IF(Table14[[#This Row],[Vendor]]=Table14[[#This Row],[Previous Vendor (from Fund Year 2025 in SF)]],"SAME","DIFFERENT VENDOR")</f>
        <v>SAME</v>
      </c>
      <c r="H1224" t="s">
        <v>7028</v>
      </c>
      <c r="I1224" t="s">
        <v>7029</v>
      </c>
      <c r="J1224" t="s">
        <v>7030</v>
      </c>
      <c r="K1224" t="s">
        <v>67</v>
      </c>
      <c r="L1224" t="s">
        <v>67</v>
      </c>
      <c r="M1224" t="s">
        <v>8122</v>
      </c>
      <c r="N1224">
        <v>6</v>
      </c>
      <c r="O1224" t="s">
        <v>8147</v>
      </c>
      <c r="P1224" t="s">
        <v>8578</v>
      </c>
      <c r="Q1224" s="2">
        <v>46204</v>
      </c>
      <c r="R1224" t="s">
        <v>7036</v>
      </c>
      <c r="S1224" t="s">
        <v>7037</v>
      </c>
      <c r="T1224" t="s">
        <v>7038</v>
      </c>
      <c r="U1224" t="s">
        <v>7039</v>
      </c>
      <c r="V1224" t="s">
        <v>36</v>
      </c>
      <c r="W1224" t="s">
        <v>7040</v>
      </c>
      <c r="X1224" t="s">
        <v>52</v>
      </c>
      <c r="AB1224" t="s">
        <v>36</v>
      </c>
      <c r="AD1224" t="s">
        <v>147</v>
      </c>
      <c r="AE1224" t="s">
        <v>26</v>
      </c>
      <c r="AF1224" t="s">
        <v>8583</v>
      </c>
      <c r="AG1224" s="8">
        <v>0</v>
      </c>
      <c r="AH1224" s="8">
        <v>0</v>
      </c>
      <c r="AI1224" s="8">
        <v>900</v>
      </c>
      <c r="AJ1224" s="8">
        <v>0</v>
      </c>
      <c r="AK1224" t="s">
        <v>8568</v>
      </c>
    </row>
    <row r="1225" spans="1:37" x14ac:dyDescent="0.25">
      <c r="A1225">
        <v>1469</v>
      </c>
      <c r="B1225">
        <v>3</v>
      </c>
      <c r="C1225">
        <v>3</v>
      </c>
      <c r="D1225" t="str">
        <f>IF(Table14[[#This Row],[Round]]=Table14[[#This Row],[Round in Funding Year 2025]],"SAME","DIFFERENT")</f>
        <v>SAME</v>
      </c>
      <c r="E1225" t="s">
        <v>42</v>
      </c>
      <c r="F1225" t="s">
        <v>42</v>
      </c>
      <c r="G1225" t="str">
        <f>IF(Table14[[#This Row],[Vendor]]=Table14[[#This Row],[Previous Vendor (from Fund Year 2025 in SF)]],"SAME","DIFFERENT VENDOR")</f>
        <v>SAME</v>
      </c>
      <c r="H1225" t="s">
        <v>2622</v>
      </c>
      <c r="I1225" t="s">
        <v>2623</v>
      </c>
      <c r="J1225" t="s">
        <v>2622</v>
      </c>
      <c r="K1225" t="s">
        <v>31</v>
      </c>
      <c r="L1225" t="s">
        <v>31</v>
      </c>
      <c r="M1225" t="s">
        <v>8122</v>
      </c>
      <c r="N1225">
        <v>4</v>
      </c>
      <c r="O1225" t="s">
        <v>8161</v>
      </c>
      <c r="P1225" t="s">
        <v>8576</v>
      </c>
      <c r="Q1225" s="2">
        <v>46204</v>
      </c>
      <c r="R1225" t="s">
        <v>2624</v>
      </c>
      <c r="S1225" t="s">
        <v>2625</v>
      </c>
      <c r="T1225" t="s">
        <v>2626</v>
      </c>
      <c r="U1225" t="s">
        <v>2627</v>
      </c>
      <c r="V1225" t="s">
        <v>36</v>
      </c>
      <c r="W1225" t="s">
        <v>2628</v>
      </c>
      <c r="X1225" t="s">
        <v>52</v>
      </c>
      <c r="AB1225" t="s">
        <v>36</v>
      </c>
      <c r="AD1225" t="s">
        <v>147</v>
      </c>
      <c r="AE1225" t="s">
        <v>26</v>
      </c>
      <c r="AF1225" t="s">
        <v>8583</v>
      </c>
      <c r="AG1225" s="8">
        <v>0</v>
      </c>
      <c r="AH1225" s="8">
        <v>0</v>
      </c>
      <c r="AI1225" s="8">
        <v>629</v>
      </c>
      <c r="AJ1225" s="8">
        <v>0</v>
      </c>
      <c r="AK1225" t="s">
        <v>8568</v>
      </c>
    </row>
    <row r="1226" spans="1:37" x14ac:dyDescent="0.25">
      <c r="A1226">
        <v>1470</v>
      </c>
      <c r="B1226">
        <v>3</v>
      </c>
      <c r="C1226">
        <v>3</v>
      </c>
      <c r="D1226" t="str">
        <f>IF(Table14[[#This Row],[Round]]=Table14[[#This Row],[Round in Funding Year 2025]],"SAME","DIFFERENT")</f>
        <v>SAME</v>
      </c>
      <c r="E1226" t="s">
        <v>73</v>
      </c>
      <c r="F1226" t="s">
        <v>73</v>
      </c>
      <c r="G1226" t="str">
        <f>IF(Table14[[#This Row],[Vendor]]=Table14[[#This Row],[Previous Vendor (from Fund Year 2025 in SF)]],"SAME","DIFFERENT VENDOR")</f>
        <v>SAME</v>
      </c>
      <c r="H1226" t="s">
        <v>2049</v>
      </c>
      <c r="I1226" t="s">
        <v>2050</v>
      </c>
      <c r="J1226" t="s">
        <v>2051</v>
      </c>
      <c r="K1226" t="s">
        <v>77</v>
      </c>
      <c r="L1226" t="s">
        <v>77</v>
      </c>
      <c r="M1226" t="s">
        <v>8122</v>
      </c>
      <c r="N1226">
        <v>2</v>
      </c>
      <c r="O1226" t="s">
        <v>8154</v>
      </c>
      <c r="P1226" t="s">
        <v>8574</v>
      </c>
      <c r="Q1226" s="2">
        <v>46204</v>
      </c>
      <c r="R1226" t="s">
        <v>5562</v>
      </c>
      <c r="S1226" t="s">
        <v>5563</v>
      </c>
      <c r="T1226" t="s">
        <v>5564</v>
      </c>
      <c r="U1226" t="s">
        <v>4628</v>
      </c>
      <c r="V1226" t="s">
        <v>36</v>
      </c>
      <c r="W1226" t="s">
        <v>4629</v>
      </c>
      <c r="X1226" t="s">
        <v>52</v>
      </c>
      <c r="AB1226" t="s">
        <v>36</v>
      </c>
      <c r="AD1226" t="s">
        <v>147</v>
      </c>
      <c r="AE1226" t="s">
        <v>26</v>
      </c>
      <c r="AF1226" t="s">
        <v>8583</v>
      </c>
      <c r="AG1226" s="8">
        <v>0</v>
      </c>
      <c r="AH1226" s="8">
        <v>0</v>
      </c>
      <c r="AI1226" s="8">
        <v>438.62</v>
      </c>
      <c r="AJ1226" s="8">
        <v>0</v>
      </c>
      <c r="AK1226" t="s">
        <v>8568</v>
      </c>
    </row>
    <row r="1227" spans="1:37" x14ac:dyDescent="0.25">
      <c r="A1227">
        <v>1471</v>
      </c>
      <c r="B1227">
        <v>3</v>
      </c>
      <c r="C1227">
        <v>3</v>
      </c>
      <c r="D1227" t="str">
        <f>IF(Table14[[#This Row],[Round]]=Table14[[#This Row],[Round in Funding Year 2025]],"SAME","DIFFERENT")</f>
        <v>SAME</v>
      </c>
      <c r="E1227" t="s">
        <v>73</v>
      </c>
      <c r="F1227" t="s">
        <v>73</v>
      </c>
      <c r="G1227" t="str">
        <f>IF(Table14[[#This Row],[Vendor]]=Table14[[#This Row],[Previous Vendor (from Fund Year 2025 in SF)]],"SAME","DIFFERENT VENDOR")</f>
        <v>SAME</v>
      </c>
      <c r="H1227" t="s">
        <v>2049</v>
      </c>
      <c r="I1227" t="s">
        <v>2050</v>
      </c>
      <c r="J1227" t="s">
        <v>2051</v>
      </c>
      <c r="K1227" t="s">
        <v>77</v>
      </c>
      <c r="L1227" t="s">
        <v>77</v>
      </c>
      <c r="M1227" t="s">
        <v>8122</v>
      </c>
      <c r="N1227">
        <v>2</v>
      </c>
      <c r="O1227" t="s">
        <v>8154</v>
      </c>
      <c r="P1227" t="s">
        <v>8574</v>
      </c>
      <c r="Q1227" s="2">
        <v>46204</v>
      </c>
      <c r="R1227" t="s">
        <v>2052</v>
      </c>
      <c r="S1227" t="s">
        <v>2053</v>
      </c>
      <c r="T1227" t="s">
        <v>2054</v>
      </c>
      <c r="U1227" t="s">
        <v>2055</v>
      </c>
      <c r="V1227" t="s">
        <v>36</v>
      </c>
      <c r="W1227" t="s">
        <v>1559</v>
      </c>
      <c r="X1227" t="s">
        <v>5562</v>
      </c>
      <c r="Y1227" t="s">
        <v>5563</v>
      </c>
      <c r="Z1227" t="s">
        <v>5564</v>
      </c>
      <c r="AA1227" t="s">
        <v>4628</v>
      </c>
      <c r="AB1227" t="s">
        <v>36</v>
      </c>
      <c r="AC1227" t="s">
        <v>4629</v>
      </c>
      <c r="AD1227" t="s">
        <v>147</v>
      </c>
      <c r="AE1227" t="s">
        <v>41</v>
      </c>
      <c r="AF1227" t="s">
        <v>8583</v>
      </c>
      <c r="AG1227" s="8">
        <v>0</v>
      </c>
      <c r="AH1227" s="8">
        <v>0</v>
      </c>
      <c r="AI1227" s="8">
        <v>438.62</v>
      </c>
      <c r="AJ1227" s="8">
        <v>438.62</v>
      </c>
      <c r="AK1227" t="s">
        <v>8568</v>
      </c>
    </row>
    <row r="1228" spans="1:37" x14ac:dyDescent="0.25">
      <c r="A1228">
        <v>8088</v>
      </c>
      <c r="B1228" s="1">
        <v>7</v>
      </c>
      <c r="C1228" s="1" t="s">
        <v>8172</v>
      </c>
      <c r="E1228" s="3" t="s">
        <v>42</v>
      </c>
      <c r="H1228" s="3" t="s">
        <v>2049</v>
      </c>
      <c r="I1228" s="3" t="s">
        <v>2050</v>
      </c>
      <c r="J1228" s="3" t="s">
        <v>2051</v>
      </c>
      <c r="K1228" s="3" t="s">
        <v>77</v>
      </c>
      <c r="M1228" t="s">
        <v>8118</v>
      </c>
      <c r="N1228">
        <v>2</v>
      </c>
      <c r="O1228">
        <v>0</v>
      </c>
      <c r="P1228" t="s">
        <v>8574</v>
      </c>
      <c r="Q1228" s="4">
        <v>46204</v>
      </c>
      <c r="R1228" s="3" t="s">
        <v>2052</v>
      </c>
      <c r="S1228" s="3" t="s">
        <v>2053</v>
      </c>
      <c r="T1228" s="3" t="s">
        <v>2054</v>
      </c>
      <c r="U1228" s="3" t="s">
        <v>2055</v>
      </c>
      <c r="V1228" s="3" t="s">
        <v>36</v>
      </c>
      <c r="W1228" s="3" t="s">
        <v>1559</v>
      </c>
      <c r="X1228" s="3" t="s">
        <v>52</v>
      </c>
      <c r="Y1228" s="3"/>
      <c r="Z1228" s="3"/>
      <c r="AA1228" s="3"/>
      <c r="AB1228" s="3" t="s">
        <v>36</v>
      </c>
      <c r="AC1228" s="3"/>
      <c r="AD1228" s="3" t="s">
        <v>147</v>
      </c>
      <c r="AE1228" s="3" t="s">
        <v>26</v>
      </c>
      <c r="AF1228" t="s">
        <v>8166</v>
      </c>
      <c r="AG1228" s="9">
        <v>0</v>
      </c>
      <c r="AH1228" s="9">
        <v>0</v>
      </c>
      <c r="AI1228" s="9">
        <v>213</v>
      </c>
      <c r="AJ1228" s="9">
        <v>0</v>
      </c>
      <c r="AK1228" t="s">
        <v>8568</v>
      </c>
    </row>
    <row r="1229" spans="1:37" x14ac:dyDescent="0.25">
      <c r="A1229">
        <v>386</v>
      </c>
      <c r="B1229">
        <v>6</v>
      </c>
      <c r="C1229">
        <v>6</v>
      </c>
      <c r="D1229" t="str">
        <f>IF(Table14[[#This Row],[Round]]=Table14[[#This Row],[Round in Funding Year 2025]],"SAME","DIFFERENT")</f>
        <v>SAME</v>
      </c>
      <c r="E1229" t="s">
        <v>228</v>
      </c>
      <c r="F1229" t="s">
        <v>228</v>
      </c>
      <c r="G1229" t="str">
        <f>IF(Table14[[#This Row],[Vendor]]=Table14[[#This Row],[Previous Vendor (from Fund Year 2025 in SF)]],"SAME","DIFFERENT VENDOR")</f>
        <v>SAME</v>
      </c>
      <c r="H1229" t="s">
        <v>786</v>
      </c>
      <c r="I1229" t="s">
        <v>787</v>
      </c>
      <c r="J1229" t="s">
        <v>788</v>
      </c>
      <c r="K1229" t="s">
        <v>77</v>
      </c>
      <c r="L1229" t="s">
        <v>77</v>
      </c>
      <c r="M1229" t="s">
        <v>8122</v>
      </c>
      <c r="N1229">
        <v>8</v>
      </c>
      <c r="O1229" t="s">
        <v>8165</v>
      </c>
      <c r="P1229" t="s">
        <v>8580</v>
      </c>
      <c r="Q1229" s="2">
        <v>46204</v>
      </c>
      <c r="R1229" t="s">
        <v>794</v>
      </c>
      <c r="S1229" t="s">
        <v>795</v>
      </c>
      <c r="T1229" t="s">
        <v>796</v>
      </c>
      <c r="U1229" t="s">
        <v>797</v>
      </c>
      <c r="V1229" t="s">
        <v>36</v>
      </c>
      <c r="W1229" t="s">
        <v>793</v>
      </c>
      <c r="X1229" t="s">
        <v>52</v>
      </c>
      <c r="AB1229" t="s">
        <v>36</v>
      </c>
      <c r="AD1229" t="s">
        <v>147</v>
      </c>
      <c r="AE1229" t="s">
        <v>26</v>
      </c>
      <c r="AF1229" t="s">
        <v>8583</v>
      </c>
      <c r="AG1229" s="8">
        <v>0</v>
      </c>
      <c r="AH1229" s="8">
        <v>0</v>
      </c>
      <c r="AI1229" s="8">
        <v>410</v>
      </c>
      <c r="AJ1229" s="8">
        <v>0</v>
      </c>
      <c r="AK1229" t="s">
        <v>8568</v>
      </c>
    </row>
    <row r="1230" spans="1:37" x14ac:dyDescent="0.25">
      <c r="A1230">
        <v>387</v>
      </c>
      <c r="B1230">
        <v>5</v>
      </c>
      <c r="C1230">
        <v>5</v>
      </c>
      <c r="D1230" t="str">
        <f>IF(Table14[[#This Row],[Round]]=Table14[[#This Row],[Round in Funding Year 2025]],"SAME","DIFFERENT")</f>
        <v>SAME</v>
      </c>
      <c r="E1230" t="s">
        <v>1630</v>
      </c>
      <c r="F1230" t="s">
        <v>1630</v>
      </c>
      <c r="G1230" t="str">
        <f>IF(Table14[[#This Row],[Vendor]]=Table14[[#This Row],[Previous Vendor (from Fund Year 2025 in SF)]],"SAME","DIFFERENT VENDOR")</f>
        <v>SAME</v>
      </c>
      <c r="H1230" t="s">
        <v>786</v>
      </c>
      <c r="I1230" t="s">
        <v>787</v>
      </c>
      <c r="J1230" t="s">
        <v>788</v>
      </c>
      <c r="K1230" t="s">
        <v>77</v>
      </c>
      <c r="L1230" t="s">
        <v>77</v>
      </c>
      <c r="M1230" t="s">
        <v>8122</v>
      </c>
      <c r="N1230">
        <v>8</v>
      </c>
      <c r="O1230" t="s">
        <v>8155</v>
      </c>
      <c r="P1230" t="s">
        <v>8580</v>
      </c>
      <c r="Q1230" s="2">
        <v>46204</v>
      </c>
      <c r="R1230" t="s">
        <v>789</v>
      </c>
      <c r="S1230" t="s">
        <v>790</v>
      </c>
      <c r="T1230" t="s">
        <v>791</v>
      </c>
      <c r="U1230" t="s">
        <v>792</v>
      </c>
      <c r="V1230" t="s">
        <v>36</v>
      </c>
      <c r="W1230" t="s">
        <v>793</v>
      </c>
      <c r="X1230" t="s">
        <v>794</v>
      </c>
      <c r="Y1230" t="s">
        <v>795</v>
      </c>
      <c r="Z1230" t="s">
        <v>796</v>
      </c>
      <c r="AA1230" t="s">
        <v>797</v>
      </c>
      <c r="AB1230" t="s">
        <v>36</v>
      </c>
      <c r="AC1230" t="s">
        <v>793</v>
      </c>
      <c r="AD1230" t="s">
        <v>147</v>
      </c>
      <c r="AE1230" t="s">
        <v>41</v>
      </c>
      <c r="AF1230" t="s">
        <v>8583</v>
      </c>
      <c r="AG1230" s="8">
        <v>0</v>
      </c>
      <c r="AH1230" s="8">
        <v>0</v>
      </c>
      <c r="AI1230" s="8">
        <v>750</v>
      </c>
      <c r="AJ1230" s="8">
        <v>0</v>
      </c>
      <c r="AK1230" t="s">
        <v>8568</v>
      </c>
    </row>
    <row r="1231" spans="1:37" x14ac:dyDescent="0.25">
      <c r="A1231">
        <v>388</v>
      </c>
      <c r="B1231">
        <v>5</v>
      </c>
      <c r="C1231">
        <v>5</v>
      </c>
      <c r="D1231" t="str">
        <f>IF(Table14[[#This Row],[Round]]=Table14[[#This Row],[Round in Funding Year 2025]],"SAME","DIFFERENT")</f>
        <v>SAME</v>
      </c>
      <c r="E1231" t="s">
        <v>208</v>
      </c>
      <c r="F1231" t="s">
        <v>208</v>
      </c>
      <c r="G1231" t="str">
        <f>IF(Table14[[#This Row],[Vendor]]=Table14[[#This Row],[Previous Vendor (from Fund Year 2025 in SF)]],"SAME","DIFFERENT VENDOR")</f>
        <v>SAME</v>
      </c>
      <c r="H1231" t="s">
        <v>1437</v>
      </c>
      <c r="I1231" t="s">
        <v>1438</v>
      </c>
      <c r="J1231" t="s">
        <v>1439</v>
      </c>
      <c r="K1231" t="s">
        <v>67</v>
      </c>
      <c r="L1231" t="s">
        <v>67</v>
      </c>
      <c r="M1231" t="s">
        <v>8122</v>
      </c>
      <c r="N1231">
        <v>4</v>
      </c>
      <c r="O1231" t="s">
        <v>8160</v>
      </c>
      <c r="P1231" t="s">
        <v>8576</v>
      </c>
      <c r="Q1231" s="2">
        <v>46204</v>
      </c>
      <c r="R1231" t="s">
        <v>4472</v>
      </c>
      <c r="S1231" t="s">
        <v>4473</v>
      </c>
      <c r="T1231" t="s">
        <v>4474</v>
      </c>
      <c r="U1231" t="s">
        <v>4475</v>
      </c>
      <c r="V1231" t="s">
        <v>36</v>
      </c>
      <c r="W1231" t="s">
        <v>4476</v>
      </c>
      <c r="X1231" t="s">
        <v>1440</v>
      </c>
      <c r="Y1231" t="s">
        <v>1441</v>
      </c>
      <c r="Z1231" t="s">
        <v>1442</v>
      </c>
      <c r="AA1231" t="s">
        <v>1443</v>
      </c>
      <c r="AB1231" t="s">
        <v>36</v>
      </c>
      <c r="AC1231" t="s">
        <v>1444</v>
      </c>
      <c r="AD1231" t="s">
        <v>147</v>
      </c>
      <c r="AE1231" t="s">
        <v>41</v>
      </c>
      <c r="AF1231" t="s">
        <v>8583</v>
      </c>
      <c r="AG1231" s="8">
        <v>0</v>
      </c>
      <c r="AH1231" s="8">
        <v>0</v>
      </c>
      <c r="AI1231" s="8">
        <v>300</v>
      </c>
      <c r="AJ1231" s="8">
        <v>0</v>
      </c>
      <c r="AK1231" t="s">
        <v>8568</v>
      </c>
    </row>
    <row r="1232" spans="1:37" x14ac:dyDescent="0.25">
      <c r="A1232">
        <v>389</v>
      </c>
      <c r="B1232">
        <v>5</v>
      </c>
      <c r="C1232">
        <v>5</v>
      </c>
      <c r="D1232" t="str">
        <f>IF(Table14[[#This Row],[Round]]=Table14[[#This Row],[Round in Funding Year 2025]],"SAME","DIFFERENT")</f>
        <v>SAME</v>
      </c>
      <c r="E1232" t="s">
        <v>42</v>
      </c>
      <c r="F1232" t="s">
        <v>42</v>
      </c>
      <c r="G1232" t="str">
        <f>IF(Table14[[#This Row],[Vendor]]=Table14[[#This Row],[Previous Vendor (from Fund Year 2025 in SF)]],"SAME","DIFFERENT VENDOR")</f>
        <v>SAME</v>
      </c>
      <c r="H1232" t="s">
        <v>1437</v>
      </c>
      <c r="I1232" t="s">
        <v>1438</v>
      </c>
      <c r="J1232" t="s">
        <v>1439</v>
      </c>
      <c r="K1232" t="s">
        <v>77</v>
      </c>
      <c r="L1232" t="s">
        <v>77</v>
      </c>
      <c r="M1232" t="s">
        <v>8122</v>
      </c>
      <c r="N1232">
        <v>4</v>
      </c>
      <c r="O1232" t="s">
        <v>8160</v>
      </c>
      <c r="P1232" t="s">
        <v>8576</v>
      </c>
      <c r="Q1232" s="2">
        <v>46204</v>
      </c>
      <c r="R1232" t="s">
        <v>1440</v>
      </c>
      <c r="S1232" t="s">
        <v>1441</v>
      </c>
      <c r="T1232" t="s">
        <v>1442</v>
      </c>
      <c r="U1232" t="s">
        <v>1443</v>
      </c>
      <c r="V1232" t="s">
        <v>36</v>
      </c>
      <c r="W1232" t="s">
        <v>1444</v>
      </c>
      <c r="X1232" t="s">
        <v>52</v>
      </c>
      <c r="AB1232" t="s">
        <v>36</v>
      </c>
      <c r="AD1232" t="s">
        <v>147</v>
      </c>
      <c r="AE1232" t="s">
        <v>26</v>
      </c>
      <c r="AF1232" t="s">
        <v>8583</v>
      </c>
      <c r="AG1232" s="8">
        <v>0</v>
      </c>
      <c r="AH1232" s="8">
        <v>0</v>
      </c>
      <c r="AI1232" s="8">
        <v>375</v>
      </c>
      <c r="AJ1232" s="8">
        <v>0</v>
      </c>
      <c r="AK1232" t="s">
        <v>8568</v>
      </c>
    </row>
    <row r="1233" spans="1:37" x14ac:dyDescent="0.25">
      <c r="A1233">
        <v>1475</v>
      </c>
      <c r="B1233">
        <v>4</v>
      </c>
      <c r="C1233">
        <v>4</v>
      </c>
      <c r="D1233" t="str">
        <f>IF(Table14[[#This Row],[Round]]=Table14[[#This Row],[Round in Funding Year 2025]],"SAME","DIFFERENT")</f>
        <v>SAME</v>
      </c>
      <c r="E1233" t="s">
        <v>73</v>
      </c>
      <c r="F1233" t="s">
        <v>73</v>
      </c>
      <c r="G1233" t="str">
        <f>IF(Table14[[#This Row],[Vendor]]=Table14[[#This Row],[Previous Vendor (from Fund Year 2025 in SF)]],"SAME","DIFFERENT VENDOR")</f>
        <v>SAME</v>
      </c>
      <c r="H1233" t="s">
        <v>1437</v>
      </c>
      <c r="I1233" t="s">
        <v>1438</v>
      </c>
      <c r="J1233" t="s">
        <v>1439</v>
      </c>
      <c r="K1233" t="s">
        <v>67</v>
      </c>
      <c r="L1233" t="s">
        <v>67</v>
      </c>
      <c r="M1233" t="s">
        <v>8122</v>
      </c>
      <c r="N1233">
        <v>4</v>
      </c>
      <c r="O1233" t="s">
        <v>8160</v>
      </c>
      <c r="P1233" t="s">
        <v>8576</v>
      </c>
      <c r="Q1233" s="2">
        <v>46204</v>
      </c>
      <c r="R1233" t="s">
        <v>6045</v>
      </c>
      <c r="S1233" t="s">
        <v>6046</v>
      </c>
      <c r="T1233" t="s">
        <v>6047</v>
      </c>
      <c r="U1233" t="s">
        <v>1456</v>
      </c>
      <c r="V1233" t="s">
        <v>36</v>
      </c>
      <c r="W1233" t="s">
        <v>1444</v>
      </c>
      <c r="X1233" t="s">
        <v>1440</v>
      </c>
      <c r="Y1233" t="s">
        <v>1441</v>
      </c>
      <c r="Z1233" t="s">
        <v>1442</v>
      </c>
      <c r="AA1233" t="s">
        <v>1443</v>
      </c>
      <c r="AB1233" t="s">
        <v>36</v>
      </c>
      <c r="AC1233" t="s">
        <v>1444</v>
      </c>
      <c r="AD1233" t="s">
        <v>147</v>
      </c>
      <c r="AE1233" t="s">
        <v>41</v>
      </c>
      <c r="AF1233" t="s">
        <v>8583</v>
      </c>
      <c r="AG1233" s="8">
        <v>0</v>
      </c>
      <c r="AH1233" s="8">
        <v>0</v>
      </c>
      <c r="AI1233" s="8">
        <v>280</v>
      </c>
      <c r="AJ1233" s="8">
        <v>0</v>
      </c>
      <c r="AK1233" t="s">
        <v>8568</v>
      </c>
    </row>
    <row r="1234" spans="1:37" x14ac:dyDescent="0.25">
      <c r="A1234">
        <v>1476</v>
      </c>
      <c r="B1234">
        <v>4</v>
      </c>
      <c r="C1234">
        <v>4</v>
      </c>
      <c r="D1234" t="str">
        <f>IF(Table14[[#This Row],[Round]]=Table14[[#This Row],[Round in Funding Year 2025]],"SAME","DIFFERENT")</f>
        <v>SAME</v>
      </c>
      <c r="E1234" t="s">
        <v>73</v>
      </c>
      <c r="F1234" t="s">
        <v>73</v>
      </c>
      <c r="G1234" t="str">
        <f>IF(Table14[[#This Row],[Vendor]]=Table14[[#This Row],[Previous Vendor (from Fund Year 2025 in SF)]],"SAME","DIFFERENT VENDOR")</f>
        <v>SAME</v>
      </c>
      <c r="H1234" t="s">
        <v>1437</v>
      </c>
      <c r="I1234" t="s">
        <v>1438</v>
      </c>
      <c r="J1234" t="s">
        <v>1439</v>
      </c>
      <c r="K1234" t="s">
        <v>67</v>
      </c>
      <c r="L1234" t="s">
        <v>67</v>
      </c>
      <c r="M1234" t="s">
        <v>8122</v>
      </c>
      <c r="N1234">
        <v>4</v>
      </c>
      <c r="O1234" t="s">
        <v>8160</v>
      </c>
      <c r="P1234" t="s">
        <v>8576</v>
      </c>
      <c r="Q1234" s="2">
        <v>46204</v>
      </c>
      <c r="R1234" t="s">
        <v>1453</v>
      </c>
      <c r="S1234" t="s">
        <v>1454</v>
      </c>
      <c r="T1234" t="s">
        <v>1455</v>
      </c>
      <c r="U1234" t="s">
        <v>1456</v>
      </c>
      <c r="V1234" t="s">
        <v>36</v>
      </c>
      <c r="W1234" t="s">
        <v>1444</v>
      </c>
      <c r="X1234" t="s">
        <v>1440</v>
      </c>
      <c r="Y1234" t="s">
        <v>1441</v>
      </c>
      <c r="Z1234" t="s">
        <v>1442</v>
      </c>
      <c r="AA1234" t="s">
        <v>1443</v>
      </c>
      <c r="AB1234" t="s">
        <v>36</v>
      </c>
      <c r="AC1234" t="s">
        <v>1444</v>
      </c>
      <c r="AD1234" t="s">
        <v>147</v>
      </c>
      <c r="AE1234" t="s">
        <v>41</v>
      </c>
      <c r="AF1234" t="s">
        <v>8583</v>
      </c>
      <c r="AG1234" s="8">
        <v>0</v>
      </c>
      <c r="AH1234" s="8">
        <v>0</v>
      </c>
      <c r="AI1234" s="8">
        <v>280</v>
      </c>
      <c r="AJ1234" s="8">
        <v>0</v>
      </c>
      <c r="AK1234" t="s">
        <v>8568</v>
      </c>
    </row>
    <row r="1235" spans="1:37" x14ac:dyDescent="0.25">
      <c r="A1235">
        <v>1477</v>
      </c>
      <c r="B1235">
        <v>4</v>
      </c>
      <c r="C1235">
        <v>4</v>
      </c>
      <c r="D1235" t="str">
        <f>IF(Table14[[#This Row],[Round]]=Table14[[#This Row],[Round in Funding Year 2025]],"SAME","DIFFERENT")</f>
        <v>SAME</v>
      </c>
      <c r="E1235" t="s">
        <v>73</v>
      </c>
      <c r="F1235" t="s">
        <v>73</v>
      </c>
      <c r="G1235" t="str">
        <f>IF(Table14[[#This Row],[Vendor]]=Table14[[#This Row],[Previous Vendor (from Fund Year 2025 in SF)]],"SAME","DIFFERENT VENDOR")</f>
        <v>SAME</v>
      </c>
      <c r="H1235" t="s">
        <v>1437</v>
      </c>
      <c r="I1235" t="s">
        <v>1438</v>
      </c>
      <c r="J1235" t="s">
        <v>1439</v>
      </c>
      <c r="K1235" t="s">
        <v>67</v>
      </c>
      <c r="L1235" t="s">
        <v>67</v>
      </c>
      <c r="M1235" t="s">
        <v>8122</v>
      </c>
      <c r="N1235">
        <v>4</v>
      </c>
      <c r="O1235" t="s">
        <v>8160</v>
      </c>
      <c r="P1235" t="s">
        <v>8576</v>
      </c>
      <c r="Q1235" s="2">
        <v>46204</v>
      </c>
      <c r="R1235" t="s">
        <v>4906</v>
      </c>
      <c r="S1235" t="s">
        <v>4907</v>
      </c>
      <c r="T1235" t="s">
        <v>4908</v>
      </c>
      <c r="U1235" t="s">
        <v>1456</v>
      </c>
      <c r="V1235" t="s">
        <v>36</v>
      </c>
      <c r="W1235" t="s">
        <v>1444</v>
      </c>
      <c r="X1235" t="s">
        <v>1440</v>
      </c>
      <c r="Y1235" t="s">
        <v>1441</v>
      </c>
      <c r="Z1235" t="s">
        <v>1442</v>
      </c>
      <c r="AA1235" t="s">
        <v>1443</v>
      </c>
      <c r="AB1235" t="s">
        <v>36</v>
      </c>
      <c r="AC1235" t="s">
        <v>1444</v>
      </c>
      <c r="AD1235" t="s">
        <v>147</v>
      </c>
      <c r="AE1235" t="s">
        <v>41</v>
      </c>
      <c r="AF1235" t="s">
        <v>8583</v>
      </c>
      <c r="AG1235" s="8">
        <v>0</v>
      </c>
      <c r="AH1235" s="8">
        <v>0</v>
      </c>
      <c r="AI1235" s="8">
        <v>280</v>
      </c>
      <c r="AJ1235" s="8">
        <v>0</v>
      </c>
      <c r="AK1235" t="s">
        <v>8568</v>
      </c>
    </row>
    <row r="1236" spans="1:37" x14ac:dyDescent="0.25">
      <c r="A1236">
        <v>1478</v>
      </c>
      <c r="B1236">
        <v>4</v>
      </c>
      <c r="C1236">
        <v>4</v>
      </c>
      <c r="D1236" t="str">
        <f>IF(Table14[[#This Row],[Round]]=Table14[[#This Row],[Round in Funding Year 2025]],"SAME","DIFFERENT")</f>
        <v>SAME</v>
      </c>
      <c r="E1236" t="s">
        <v>73</v>
      </c>
      <c r="F1236" t="s">
        <v>73</v>
      </c>
      <c r="G1236" t="str">
        <f>IF(Table14[[#This Row],[Vendor]]=Table14[[#This Row],[Previous Vendor (from Fund Year 2025 in SF)]],"SAME","DIFFERENT VENDOR")</f>
        <v>SAME</v>
      </c>
      <c r="H1236" t="s">
        <v>1437</v>
      </c>
      <c r="I1236" t="s">
        <v>1438</v>
      </c>
      <c r="J1236" t="s">
        <v>1439</v>
      </c>
      <c r="K1236" t="s">
        <v>67</v>
      </c>
      <c r="L1236" t="s">
        <v>67</v>
      </c>
      <c r="M1236" t="s">
        <v>8122</v>
      </c>
      <c r="N1236">
        <v>4</v>
      </c>
      <c r="O1236" t="s">
        <v>8160</v>
      </c>
      <c r="P1236" t="s">
        <v>8576</v>
      </c>
      <c r="Q1236" s="2">
        <v>46204</v>
      </c>
      <c r="R1236" t="s">
        <v>4901</v>
      </c>
      <c r="S1236" t="s">
        <v>4902</v>
      </c>
      <c r="T1236" t="s">
        <v>4903</v>
      </c>
      <c r="U1236" t="s">
        <v>357</v>
      </c>
      <c r="V1236" t="s">
        <v>36</v>
      </c>
      <c r="W1236" t="s">
        <v>3453</v>
      </c>
      <c r="X1236" t="s">
        <v>1440</v>
      </c>
      <c r="Y1236" t="s">
        <v>1441</v>
      </c>
      <c r="Z1236" t="s">
        <v>1442</v>
      </c>
      <c r="AA1236" t="s">
        <v>1443</v>
      </c>
      <c r="AB1236" t="s">
        <v>36</v>
      </c>
      <c r="AC1236" t="s">
        <v>1444</v>
      </c>
      <c r="AD1236" t="s">
        <v>147</v>
      </c>
      <c r="AE1236" t="s">
        <v>41</v>
      </c>
      <c r="AF1236" t="s">
        <v>8583</v>
      </c>
      <c r="AG1236" s="8">
        <v>0</v>
      </c>
      <c r="AH1236" s="8">
        <v>0</v>
      </c>
      <c r="AI1236" s="8">
        <v>280</v>
      </c>
      <c r="AJ1236" s="8">
        <v>0</v>
      </c>
      <c r="AK1236" t="s">
        <v>8568</v>
      </c>
    </row>
    <row r="1237" spans="1:37" x14ac:dyDescent="0.25">
      <c r="A1237">
        <v>1479</v>
      </c>
      <c r="B1237">
        <v>3</v>
      </c>
      <c r="C1237">
        <v>3</v>
      </c>
      <c r="D1237" t="str">
        <f>IF(Table14[[#This Row],[Round]]=Table14[[#This Row],[Round in Funding Year 2025]],"SAME","DIFFERENT")</f>
        <v>SAME</v>
      </c>
      <c r="E1237" t="s">
        <v>42</v>
      </c>
      <c r="F1237" t="s">
        <v>42</v>
      </c>
      <c r="G1237" t="str">
        <f>IF(Table14[[#This Row],[Vendor]]=Table14[[#This Row],[Previous Vendor (from Fund Year 2025 in SF)]],"SAME","DIFFERENT VENDOR")</f>
        <v>SAME</v>
      </c>
      <c r="H1237" t="s">
        <v>1437</v>
      </c>
      <c r="I1237" t="s">
        <v>1438</v>
      </c>
      <c r="J1237" t="s">
        <v>1439</v>
      </c>
      <c r="K1237" t="s">
        <v>77</v>
      </c>
      <c r="L1237" t="s">
        <v>77</v>
      </c>
      <c r="M1237" t="s">
        <v>8122</v>
      </c>
      <c r="N1237">
        <v>4</v>
      </c>
      <c r="O1237" t="s">
        <v>8160</v>
      </c>
      <c r="P1237" t="s">
        <v>8576</v>
      </c>
      <c r="Q1237" s="2">
        <v>46204</v>
      </c>
      <c r="R1237" t="s">
        <v>1453</v>
      </c>
      <c r="S1237" t="s">
        <v>1454</v>
      </c>
      <c r="T1237" t="s">
        <v>1455</v>
      </c>
      <c r="U1237" t="s">
        <v>1456</v>
      </c>
      <c r="V1237" t="s">
        <v>36</v>
      </c>
      <c r="W1237" t="s">
        <v>1444</v>
      </c>
      <c r="X1237" t="s">
        <v>52</v>
      </c>
      <c r="AB1237" t="s">
        <v>36</v>
      </c>
      <c r="AD1237" t="s">
        <v>147</v>
      </c>
      <c r="AE1237" t="s">
        <v>26</v>
      </c>
      <c r="AF1237" t="s">
        <v>8583</v>
      </c>
      <c r="AG1237" s="8">
        <v>0</v>
      </c>
      <c r="AH1237" s="8">
        <v>0</v>
      </c>
      <c r="AI1237" s="8">
        <v>449</v>
      </c>
      <c r="AJ1237" s="8">
        <v>0</v>
      </c>
      <c r="AK1237" t="s">
        <v>8568</v>
      </c>
    </row>
    <row r="1238" spans="1:37" x14ac:dyDescent="0.25">
      <c r="A1238">
        <v>1472</v>
      </c>
      <c r="B1238">
        <v>4</v>
      </c>
      <c r="C1238">
        <v>4</v>
      </c>
      <c r="D1238" t="str">
        <f>IF(Table14[[#This Row],[Round]]=Table14[[#This Row],[Round in Funding Year 2025]],"SAME","DIFFERENT")</f>
        <v>SAME</v>
      </c>
      <c r="E1238" t="s">
        <v>42</v>
      </c>
      <c r="F1238" t="s">
        <v>42</v>
      </c>
      <c r="G1238" t="str">
        <f>IF(Table14[[#This Row],[Vendor]]=Table14[[#This Row],[Previous Vendor (from Fund Year 2025 in SF)]],"SAME","DIFFERENT VENDOR")</f>
        <v>SAME</v>
      </c>
      <c r="H1238" t="s">
        <v>1539</v>
      </c>
      <c r="I1238" t="s">
        <v>1540</v>
      </c>
      <c r="J1238" t="s">
        <v>1541</v>
      </c>
      <c r="K1238" t="s">
        <v>31</v>
      </c>
      <c r="L1238" t="s">
        <v>31</v>
      </c>
      <c r="M1238" t="s">
        <v>8122</v>
      </c>
      <c r="N1238">
        <v>4</v>
      </c>
      <c r="O1238" t="s">
        <v>8160</v>
      </c>
      <c r="P1238" t="s">
        <v>8576</v>
      </c>
      <c r="Q1238" s="2">
        <v>46204</v>
      </c>
      <c r="R1238" t="s">
        <v>3395</v>
      </c>
      <c r="S1238" t="s">
        <v>3396</v>
      </c>
      <c r="T1238" t="s">
        <v>3397</v>
      </c>
      <c r="U1238" t="s">
        <v>3398</v>
      </c>
      <c r="V1238" t="s">
        <v>36</v>
      </c>
      <c r="W1238" t="s">
        <v>3399</v>
      </c>
      <c r="X1238" t="s">
        <v>1542</v>
      </c>
      <c r="Y1238" t="s">
        <v>1543</v>
      </c>
      <c r="Z1238" t="s">
        <v>1544</v>
      </c>
      <c r="AA1238" t="s">
        <v>1456</v>
      </c>
      <c r="AB1238" t="s">
        <v>36</v>
      </c>
      <c r="AC1238" t="s">
        <v>1444</v>
      </c>
      <c r="AD1238" t="s">
        <v>147</v>
      </c>
      <c r="AE1238" t="s">
        <v>41</v>
      </c>
      <c r="AF1238" t="s">
        <v>8583</v>
      </c>
      <c r="AG1238" s="8">
        <v>0</v>
      </c>
      <c r="AH1238" s="8">
        <v>0</v>
      </c>
      <c r="AI1238" s="8">
        <v>593</v>
      </c>
      <c r="AJ1238" s="8">
        <v>0</v>
      </c>
      <c r="AK1238" t="s">
        <v>8568</v>
      </c>
    </row>
    <row r="1239" spans="1:37" x14ac:dyDescent="0.25">
      <c r="A1239">
        <v>1473</v>
      </c>
      <c r="B1239">
        <v>3</v>
      </c>
      <c r="C1239">
        <v>3</v>
      </c>
      <c r="D1239" t="str">
        <f>IF(Table14[[#This Row],[Round]]=Table14[[#This Row],[Round in Funding Year 2025]],"SAME","DIFFERENT")</f>
        <v>SAME</v>
      </c>
      <c r="E1239" t="s">
        <v>42</v>
      </c>
      <c r="F1239" t="s">
        <v>42</v>
      </c>
      <c r="G1239" t="str">
        <f>IF(Table14[[#This Row],[Vendor]]=Table14[[#This Row],[Previous Vendor (from Fund Year 2025 in SF)]],"SAME","DIFFERENT VENDOR")</f>
        <v>SAME</v>
      </c>
      <c r="H1239" t="s">
        <v>1539</v>
      </c>
      <c r="I1239" t="s">
        <v>1540</v>
      </c>
      <c r="J1239" t="s">
        <v>1541</v>
      </c>
      <c r="K1239" t="s">
        <v>31</v>
      </c>
      <c r="L1239" t="s">
        <v>31</v>
      </c>
      <c r="M1239" t="s">
        <v>8122</v>
      </c>
      <c r="N1239">
        <v>4</v>
      </c>
      <c r="O1239" t="s">
        <v>8160</v>
      </c>
      <c r="P1239" t="s">
        <v>8576</v>
      </c>
      <c r="Q1239" s="2">
        <v>46204</v>
      </c>
      <c r="R1239" t="s">
        <v>1542</v>
      </c>
      <c r="S1239" t="s">
        <v>1543</v>
      </c>
      <c r="T1239" t="s">
        <v>1544</v>
      </c>
      <c r="U1239" t="s">
        <v>1456</v>
      </c>
      <c r="V1239" t="s">
        <v>36</v>
      </c>
      <c r="W1239" t="s">
        <v>1444</v>
      </c>
      <c r="X1239" t="s">
        <v>52</v>
      </c>
      <c r="AB1239" t="s">
        <v>36</v>
      </c>
      <c r="AD1239" t="s">
        <v>147</v>
      </c>
      <c r="AE1239" t="s">
        <v>26</v>
      </c>
      <c r="AF1239" t="s">
        <v>8583</v>
      </c>
      <c r="AG1239" s="8">
        <v>0</v>
      </c>
      <c r="AH1239" s="8">
        <v>0</v>
      </c>
      <c r="AI1239" s="8">
        <v>629</v>
      </c>
      <c r="AJ1239" s="8">
        <v>0</v>
      </c>
      <c r="AK1239" t="s">
        <v>8568</v>
      </c>
    </row>
    <row r="1240" spans="1:37" x14ac:dyDescent="0.25">
      <c r="A1240">
        <v>8038</v>
      </c>
      <c r="B1240" s="1">
        <v>7</v>
      </c>
      <c r="C1240" s="1" t="s">
        <v>8172</v>
      </c>
      <c r="E1240" s="3" t="s">
        <v>42</v>
      </c>
      <c r="H1240" s="3" t="s">
        <v>1539</v>
      </c>
      <c r="I1240" s="3" t="s">
        <v>1540</v>
      </c>
      <c r="J1240" s="3" t="s">
        <v>1541</v>
      </c>
      <c r="K1240" s="3" t="s">
        <v>31</v>
      </c>
      <c r="M1240" t="s">
        <v>8118</v>
      </c>
      <c r="N1240">
        <v>4</v>
      </c>
      <c r="O1240">
        <v>0</v>
      </c>
      <c r="P1240" t="s">
        <v>8576</v>
      </c>
      <c r="Q1240" s="4">
        <v>46204</v>
      </c>
      <c r="R1240" s="3" t="s">
        <v>8455</v>
      </c>
      <c r="S1240" s="3"/>
      <c r="T1240" s="3" t="s">
        <v>8456</v>
      </c>
      <c r="U1240" s="3" t="s">
        <v>1456</v>
      </c>
      <c r="V1240" s="3" t="s">
        <v>36</v>
      </c>
      <c r="W1240" s="3" t="s">
        <v>1444</v>
      </c>
      <c r="X1240" s="3" t="s">
        <v>1542</v>
      </c>
      <c r="Y1240" s="3" t="s">
        <v>1543</v>
      </c>
      <c r="Z1240" s="3" t="s">
        <v>1544</v>
      </c>
      <c r="AA1240" s="3" t="s">
        <v>1456</v>
      </c>
      <c r="AB1240" s="3" t="s">
        <v>36</v>
      </c>
      <c r="AC1240" s="3" t="s">
        <v>1444</v>
      </c>
      <c r="AD1240" s="3" t="s">
        <v>147</v>
      </c>
      <c r="AE1240" s="3" t="s">
        <v>41</v>
      </c>
      <c r="AF1240" t="s">
        <v>8166</v>
      </c>
      <c r="AG1240" s="9">
        <v>0</v>
      </c>
      <c r="AH1240" s="9">
        <v>0</v>
      </c>
      <c r="AI1240" s="9">
        <v>252</v>
      </c>
      <c r="AJ1240" s="9">
        <v>0</v>
      </c>
      <c r="AK1240" t="s">
        <v>8568</v>
      </c>
    </row>
    <row r="1241" spans="1:37" x14ac:dyDescent="0.25">
      <c r="A1241">
        <v>390</v>
      </c>
      <c r="B1241">
        <v>5</v>
      </c>
      <c r="C1241">
        <v>5</v>
      </c>
      <c r="D1241" t="str">
        <f>IF(Table14[[#This Row],[Round]]=Table14[[#This Row],[Round in Funding Year 2025]],"SAME","DIFFERENT")</f>
        <v>SAME</v>
      </c>
      <c r="E1241" t="s">
        <v>42</v>
      </c>
      <c r="F1241" t="s">
        <v>42</v>
      </c>
      <c r="G1241" t="str">
        <f>IF(Table14[[#This Row],[Vendor]]=Table14[[#This Row],[Previous Vendor (from Fund Year 2025 in SF)]],"SAME","DIFFERENT VENDOR")</f>
        <v>SAME</v>
      </c>
      <c r="H1241" t="s">
        <v>148</v>
      </c>
      <c r="I1241" t="s">
        <v>149</v>
      </c>
      <c r="J1241" t="s">
        <v>150</v>
      </c>
      <c r="K1241" t="s">
        <v>25</v>
      </c>
      <c r="L1241" t="s">
        <v>25</v>
      </c>
      <c r="M1241" t="s">
        <v>8122</v>
      </c>
      <c r="N1241">
        <v>4</v>
      </c>
      <c r="O1241" t="s">
        <v>8160</v>
      </c>
      <c r="P1241" t="s">
        <v>8576</v>
      </c>
      <c r="Q1241" s="2">
        <v>46204</v>
      </c>
      <c r="R1241" t="s">
        <v>151</v>
      </c>
      <c r="S1241" t="s">
        <v>152</v>
      </c>
      <c r="T1241" t="s">
        <v>153</v>
      </c>
      <c r="U1241" t="s">
        <v>154</v>
      </c>
      <c r="V1241" t="s">
        <v>36</v>
      </c>
      <c r="W1241" t="s">
        <v>155</v>
      </c>
      <c r="X1241" t="s">
        <v>52</v>
      </c>
      <c r="AB1241" t="s">
        <v>36</v>
      </c>
      <c r="AD1241" t="s">
        <v>147</v>
      </c>
      <c r="AE1241" t="s">
        <v>26</v>
      </c>
      <c r="AF1241" t="s">
        <v>8583</v>
      </c>
      <c r="AG1241" s="8">
        <v>0</v>
      </c>
      <c r="AH1241" s="8">
        <v>0</v>
      </c>
      <c r="AI1241" s="8">
        <v>380</v>
      </c>
      <c r="AJ1241" s="8">
        <v>0</v>
      </c>
      <c r="AK1241" t="s">
        <v>8568</v>
      </c>
    </row>
    <row r="1242" spans="1:37" x14ac:dyDescent="0.25">
      <c r="A1242">
        <v>391</v>
      </c>
      <c r="B1242">
        <v>5</v>
      </c>
      <c r="C1242">
        <v>5</v>
      </c>
      <c r="D1242" t="str">
        <f>IF(Table14[[#This Row],[Round]]=Table14[[#This Row],[Round in Funding Year 2025]],"SAME","DIFFERENT")</f>
        <v>SAME</v>
      </c>
      <c r="E1242" t="s">
        <v>42</v>
      </c>
      <c r="F1242" t="s">
        <v>42</v>
      </c>
      <c r="G1242" t="str">
        <f>IF(Table14[[#This Row],[Vendor]]=Table14[[#This Row],[Previous Vendor (from Fund Year 2025 in SF)]],"SAME","DIFFERENT VENDOR")</f>
        <v>SAME</v>
      </c>
      <c r="H1242" t="s">
        <v>148</v>
      </c>
      <c r="I1242" t="s">
        <v>149</v>
      </c>
      <c r="J1242" t="s">
        <v>150</v>
      </c>
      <c r="K1242" t="s">
        <v>25</v>
      </c>
      <c r="L1242" t="s">
        <v>25</v>
      </c>
      <c r="M1242" t="s">
        <v>8122</v>
      </c>
      <c r="N1242">
        <v>4</v>
      </c>
      <c r="O1242" t="s">
        <v>8160</v>
      </c>
      <c r="P1242" t="s">
        <v>8576</v>
      </c>
      <c r="Q1242" s="2">
        <v>46204</v>
      </c>
      <c r="R1242" t="s">
        <v>163</v>
      </c>
      <c r="S1242" t="s">
        <v>164</v>
      </c>
      <c r="T1242" t="s">
        <v>165</v>
      </c>
      <c r="U1242" t="s">
        <v>166</v>
      </c>
      <c r="V1242" t="s">
        <v>36</v>
      </c>
      <c r="W1242" t="s">
        <v>155</v>
      </c>
      <c r="X1242" t="s">
        <v>52</v>
      </c>
      <c r="AB1242" t="s">
        <v>36</v>
      </c>
      <c r="AD1242" t="s">
        <v>147</v>
      </c>
      <c r="AE1242" t="s">
        <v>26</v>
      </c>
      <c r="AF1242" t="s">
        <v>8583</v>
      </c>
      <c r="AG1242" s="8">
        <v>0</v>
      </c>
      <c r="AH1242" s="8">
        <v>0</v>
      </c>
      <c r="AI1242" s="8">
        <v>380</v>
      </c>
      <c r="AJ1242" s="8">
        <v>0</v>
      </c>
      <c r="AK1242" t="s">
        <v>8568</v>
      </c>
    </row>
    <row r="1243" spans="1:37" x14ac:dyDescent="0.25">
      <c r="A1243">
        <v>392</v>
      </c>
      <c r="B1243">
        <v>5</v>
      </c>
      <c r="C1243">
        <v>5</v>
      </c>
      <c r="D1243" t="str">
        <f>IF(Table14[[#This Row],[Round]]=Table14[[#This Row],[Round in Funding Year 2025]],"SAME","DIFFERENT")</f>
        <v>SAME</v>
      </c>
      <c r="E1243" t="s">
        <v>42</v>
      </c>
      <c r="F1243" t="s">
        <v>42</v>
      </c>
      <c r="G1243" t="str">
        <f>IF(Table14[[#This Row],[Vendor]]=Table14[[#This Row],[Previous Vendor (from Fund Year 2025 in SF)]],"SAME","DIFFERENT VENDOR")</f>
        <v>SAME</v>
      </c>
      <c r="H1243" t="s">
        <v>148</v>
      </c>
      <c r="I1243" t="s">
        <v>149</v>
      </c>
      <c r="J1243" t="s">
        <v>150</v>
      </c>
      <c r="K1243" t="s">
        <v>25</v>
      </c>
      <c r="L1243" t="s">
        <v>25</v>
      </c>
      <c r="M1243" t="s">
        <v>8122</v>
      </c>
      <c r="N1243">
        <v>4</v>
      </c>
      <c r="O1243" t="s">
        <v>8160</v>
      </c>
      <c r="P1243" t="s">
        <v>8576</v>
      </c>
      <c r="Q1243" s="2">
        <v>46204</v>
      </c>
      <c r="R1243" t="s">
        <v>151</v>
      </c>
      <c r="S1243" t="s">
        <v>152</v>
      </c>
      <c r="T1243" t="s">
        <v>153</v>
      </c>
      <c r="U1243" t="s">
        <v>154</v>
      </c>
      <c r="V1243" t="s">
        <v>36</v>
      </c>
      <c r="W1243" t="s">
        <v>155</v>
      </c>
      <c r="X1243" t="s">
        <v>163</v>
      </c>
      <c r="Y1243" t="s">
        <v>164</v>
      </c>
      <c r="Z1243" t="s">
        <v>165</v>
      </c>
      <c r="AA1243" t="s">
        <v>166</v>
      </c>
      <c r="AB1243" t="s">
        <v>36</v>
      </c>
      <c r="AC1243" t="s">
        <v>155</v>
      </c>
      <c r="AD1243" t="s">
        <v>147</v>
      </c>
      <c r="AE1243" t="s">
        <v>41</v>
      </c>
      <c r="AF1243" t="s">
        <v>8583</v>
      </c>
      <c r="AG1243" s="8">
        <v>0</v>
      </c>
      <c r="AH1243" s="8">
        <v>0</v>
      </c>
      <c r="AI1243" s="8">
        <v>380</v>
      </c>
      <c r="AJ1243" s="8">
        <v>0</v>
      </c>
      <c r="AK1243" t="s">
        <v>8568</v>
      </c>
    </row>
    <row r="1244" spans="1:37" x14ac:dyDescent="0.25">
      <c r="A1244">
        <v>397</v>
      </c>
      <c r="B1244">
        <v>5</v>
      </c>
      <c r="C1244">
        <v>5</v>
      </c>
      <c r="D1244" t="str">
        <f>IF(Table14[[#This Row],[Round]]=Table14[[#This Row],[Round in Funding Year 2025]],"SAME","DIFFERENT")</f>
        <v>SAME</v>
      </c>
      <c r="E1244" t="s">
        <v>73</v>
      </c>
      <c r="F1244" t="s">
        <v>73</v>
      </c>
      <c r="G1244" t="str">
        <f>IF(Table14[[#This Row],[Vendor]]=Table14[[#This Row],[Previous Vendor (from Fund Year 2025 in SF)]],"SAME","DIFFERENT VENDOR")</f>
        <v>SAME</v>
      </c>
      <c r="H1244" t="s">
        <v>2037</v>
      </c>
      <c r="I1244" t="s">
        <v>2038</v>
      </c>
      <c r="J1244" t="s">
        <v>2037</v>
      </c>
      <c r="K1244" t="s">
        <v>77</v>
      </c>
      <c r="L1244" t="s">
        <v>77</v>
      </c>
      <c r="M1244" t="s">
        <v>8122</v>
      </c>
      <c r="N1244">
        <v>4</v>
      </c>
      <c r="O1244" t="s">
        <v>8161</v>
      </c>
      <c r="P1244" t="s">
        <v>8576</v>
      </c>
      <c r="Q1244" s="2">
        <v>46204</v>
      </c>
      <c r="R1244" t="s">
        <v>5606</v>
      </c>
      <c r="S1244" t="s">
        <v>5607</v>
      </c>
      <c r="T1244" t="s">
        <v>5608</v>
      </c>
      <c r="U1244" t="s">
        <v>5609</v>
      </c>
      <c r="V1244" t="s">
        <v>36</v>
      </c>
      <c r="W1244" t="s">
        <v>2043</v>
      </c>
      <c r="X1244" t="s">
        <v>52</v>
      </c>
      <c r="AB1244" t="s">
        <v>36</v>
      </c>
      <c r="AD1244" t="s">
        <v>147</v>
      </c>
      <c r="AE1244" t="s">
        <v>26</v>
      </c>
      <c r="AF1244" t="s">
        <v>8583</v>
      </c>
      <c r="AG1244" s="8">
        <v>0</v>
      </c>
      <c r="AH1244" s="8">
        <v>0</v>
      </c>
      <c r="AI1244" s="8">
        <v>387</v>
      </c>
      <c r="AJ1244" s="8">
        <v>0</v>
      </c>
      <c r="AK1244" t="s">
        <v>8568</v>
      </c>
    </row>
    <row r="1245" spans="1:37" x14ac:dyDescent="0.25">
      <c r="A1245">
        <v>5603</v>
      </c>
      <c r="B1245">
        <v>5</v>
      </c>
      <c r="C1245">
        <v>5</v>
      </c>
      <c r="D1245" t="str">
        <f>IF(Table14[[#This Row],[Round]]=Table14[[#This Row],[Round in Funding Year 2025]],"SAME","DIFFERENT")</f>
        <v>SAME</v>
      </c>
      <c r="E1245" t="s">
        <v>73</v>
      </c>
      <c r="F1245" t="s">
        <v>73</v>
      </c>
      <c r="G1245" t="str">
        <f>IF(Table14[[#This Row],[Vendor]]=Table14[[#This Row],[Previous Vendor (from Fund Year 2025 in SF)]],"SAME","DIFFERENT VENDOR")</f>
        <v>SAME</v>
      </c>
      <c r="H1245" t="s">
        <v>2037</v>
      </c>
      <c r="I1245" t="s">
        <v>2038</v>
      </c>
      <c r="J1245" t="s">
        <v>2037</v>
      </c>
      <c r="K1245" t="s">
        <v>77</v>
      </c>
      <c r="L1245" t="s">
        <v>77</v>
      </c>
      <c r="M1245" t="s">
        <v>8122</v>
      </c>
      <c r="N1245">
        <v>4</v>
      </c>
      <c r="O1245" t="s">
        <v>8161</v>
      </c>
      <c r="P1245" t="s">
        <v>8576</v>
      </c>
      <c r="Q1245" s="2">
        <v>46204</v>
      </c>
      <c r="R1245" t="s">
        <v>2039</v>
      </c>
      <c r="S1245" t="s">
        <v>2040</v>
      </c>
      <c r="T1245" t="s">
        <v>2041</v>
      </c>
      <c r="U1245" t="s">
        <v>2042</v>
      </c>
      <c r="V1245" t="s">
        <v>36</v>
      </c>
      <c r="W1245" t="s">
        <v>2043</v>
      </c>
      <c r="X1245" t="s">
        <v>52</v>
      </c>
      <c r="AB1245" t="s">
        <v>36</v>
      </c>
      <c r="AD1245" t="s">
        <v>147</v>
      </c>
      <c r="AE1245" t="s">
        <v>26</v>
      </c>
      <c r="AF1245" t="s">
        <v>8583</v>
      </c>
      <c r="AG1245" s="8">
        <v>0</v>
      </c>
      <c r="AH1245" s="8">
        <v>0</v>
      </c>
      <c r="AI1245" s="8">
        <v>387</v>
      </c>
      <c r="AJ1245" s="8">
        <v>0</v>
      </c>
      <c r="AK1245" t="s">
        <v>8568</v>
      </c>
    </row>
    <row r="1246" spans="1:37" x14ac:dyDescent="0.25">
      <c r="A1246">
        <v>5604</v>
      </c>
      <c r="B1246">
        <v>5</v>
      </c>
      <c r="C1246">
        <v>5</v>
      </c>
      <c r="D1246" t="str">
        <f>IF(Table14[[#This Row],[Round]]=Table14[[#This Row],[Round in Funding Year 2025]],"SAME","DIFFERENT")</f>
        <v>SAME</v>
      </c>
      <c r="E1246" t="s">
        <v>73</v>
      </c>
      <c r="F1246" t="s">
        <v>73</v>
      </c>
      <c r="G1246" t="str">
        <f>IF(Table14[[#This Row],[Vendor]]=Table14[[#This Row],[Previous Vendor (from Fund Year 2025 in SF)]],"SAME","DIFFERENT VENDOR")</f>
        <v>SAME</v>
      </c>
      <c r="H1246" t="s">
        <v>2037</v>
      </c>
      <c r="I1246" t="s">
        <v>2038</v>
      </c>
      <c r="J1246" t="s">
        <v>2037</v>
      </c>
      <c r="K1246" t="s">
        <v>67</v>
      </c>
      <c r="L1246" t="s">
        <v>67</v>
      </c>
      <c r="M1246" t="s">
        <v>8122</v>
      </c>
      <c r="N1246">
        <v>4</v>
      </c>
      <c r="O1246" t="s">
        <v>8161</v>
      </c>
      <c r="P1246" t="s">
        <v>8576</v>
      </c>
      <c r="Q1246" s="2">
        <v>46204</v>
      </c>
      <c r="R1246" t="s">
        <v>6107</v>
      </c>
      <c r="S1246" t="s">
        <v>6108</v>
      </c>
      <c r="T1246" t="s">
        <v>6109</v>
      </c>
      <c r="U1246" t="s">
        <v>2042</v>
      </c>
      <c r="V1246" t="s">
        <v>36</v>
      </c>
      <c r="W1246" t="s">
        <v>2043</v>
      </c>
      <c r="X1246" t="s">
        <v>52</v>
      </c>
      <c r="AB1246" t="s">
        <v>36</v>
      </c>
      <c r="AD1246" t="s">
        <v>147</v>
      </c>
      <c r="AE1246" t="s">
        <v>26</v>
      </c>
      <c r="AF1246" t="s">
        <v>8583</v>
      </c>
      <c r="AG1246" s="8">
        <v>0</v>
      </c>
      <c r="AH1246" s="8">
        <v>0</v>
      </c>
      <c r="AI1246" s="8">
        <v>246</v>
      </c>
      <c r="AJ1246" s="8">
        <v>0</v>
      </c>
      <c r="AK1246" t="s">
        <v>8568</v>
      </c>
    </row>
    <row r="1247" spans="1:37" x14ac:dyDescent="0.25">
      <c r="A1247">
        <v>5605</v>
      </c>
      <c r="B1247">
        <v>5</v>
      </c>
      <c r="C1247">
        <v>5</v>
      </c>
      <c r="D1247" t="str">
        <f>IF(Table14[[#This Row],[Round]]=Table14[[#This Row],[Round in Funding Year 2025]],"SAME","DIFFERENT")</f>
        <v>SAME</v>
      </c>
      <c r="E1247" t="s">
        <v>73</v>
      </c>
      <c r="F1247" t="s">
        <v>73</v>
      </c>
      <c r="G1247" t="str">
        <f>IF(Table14[[#This Row],[Vendor]]=Table14[[#This Row],[Previous Vendor (from Fund Year 2025 in SF)]],"SAME","DIFFERENT VENDOR")</f>
        <v>SAME</v>
      </c>
      <c r="H1247" t="s">
        <v>2037</v>
      </c>
      <c r="I1247" t="s">
        <v>2038</v>
      </c>
      <c r="J1247" t="s">
        <v>2037</v>
      </c>
      <c r="K1247" t="s">
        <v>77</v>
      </c>
      <c r="L1247" t="s">
        <v>77</v>
      </c>
      <c r="M1247" t="s">
        <v>8122</v>
      </c>
      <c r="N1247">
        <v>4</v>
      </c>
      <c r="O1247" t="s">
        <v>8161</v>
      </c>
      <c r="P1247" t="s">
        <v>8576</v>
      </c>
      <c r="Q1247" s="2">
        <v>46204</v>
      </c>
      <c r="R1247" t="s">
        <v>2044</v>
      </c>
      <c r="S1247" t="s">
        <v>2045</v>
      </c>
      <c r="T1247" t="s">
        <v>2046</v>
      </c>
      <c r="U1247" t="s">
        <v>2042</v>
      </c>
      <c r="V1247" t="s">
        <v>36</v>
      </c>
      <c r="W1247" t="s">
        <v>2043</v>
      </c>
      <c r="X1247" t="s">
        <v>52</v>
      </c>
      <c r="AB1247" t="s">
        <v>36</v>
      </c>
      <c r="AD1247" t="s">
        <v>147</v>
      </c>
      <c r="AE1247" t="s">
        <v>26</v>
      </c>
      <c r="AF1247" t="s">
        <v>8583</v>
      </c>
      <c r="AG1247" s="8">
        <v>0</v>
      </c>
      <c r="AH1247" s="8">
        <v>0</v>
      </c>
      <c r="AI1247" s="8">
        <v>387</v>
      </c>
      <c r="AJ1247" s="8">
        <v>0</v>
      </c>
      <c r="AK1247" t="s">
        <v>8568</v>
      </c>
    </row>
    <row r="1248" spans="1:37" x14ac:dyDescent="0.25">
      <c r="A1248">
        <v>8090</v>
      </c>
      <c r="B1248" s="1">
        <v>7</v>
      </c>
      <c r="C1248" s="1" t="s">
        <v>8172</v>
      </c>
      <c r="E1248" s="3" t="s">
        <v>1630</v>
      </c>
      <c r="H1248" s="3" t="s">
        <v>2037</v>
      </c>
      <c r="I1248" s="3" t="s">
        <v>2038</v>
      </c>
      <c r="J1248" s="3" t="s">
        <v>2037</v>
      </c>
      <c r="K1248" s="3" t="s">
        <v>31</v>
      </c>
      <c r="M1248" t="s">
        <v>8118</v>
      </c>
      <c r="N1248">
        <v>4</v>
      </c>
      <c r="O1248" t="s">
        <v>8161</v>
      </c>
      <c r="P1248" t="s">
        <v>8576</v>
      </c>
      <c r="Q1248" s="4">
        <v>46204</v>
      </c>
      <c r="R1248" s="3" t="s">
        <v>2039</v>
      </c>
      <c r="S1248" s="3" t="s">
        <v>2040</v>
      </c>
      <c r="T1248" s="3" t="s">
        <v>2041</v>
      </c>
      <c r="U1248" s="3" t="s">
        <v>2042</v>
      </c>
      <c r="V1248" s="3" t="s">
        <v>36</v>
      </c>
      <c r="W1248" s="3" t="s">
        <v>2043</v>
      </c>
      <c r="X1248" s="3" t="s">
        <v>2044</v>
      </c>
      <c r="Y1248" s="3" t="s">
        <v>2045</v>
      </c>
      <c r="Z1248" s="3" t="s">
        <v>2046</v>
      </c>
      <c r="AA1248" s="3" t="s">
        <v>2042</v>
      </c>
      <c r="AB1248" s="3" t="s">
        <v>36</v>
      </c>
      <c r="AC1248" s="3" t="s">
        <v>2043</v>
      </c>
      <c r="AD1248" s="3" t="s">
        <v>147</v>
      </c>
      <c r="AE1248" s="3" t="s">
        <v>41</v>
      </c>
      <c r="AF1248" t="s">
        <v>8166</v>
      </c>
      <c r="AG1248" s="9">
        <v>0</v>
      </c>
      <c r="AH1248" s="9">
        <v>0</v>
      </c>
      <c r="AI1248" s="9">
        <v>595</v>
      </c>
      <c r="AJ1248" s="9">
        <v>0</v>
      </c>
      <c r="AK1248" t="s">
        <v>8568</v>
      </c>
    </row>
    <row r="1249" spans="1:37" x14ac:dyDescent="0.25">
      <c r="A1249">
        <v>398</v>
      </c>
      <c r="B1249">
        <v>5</v>
      </c>
      <c r="C1249">
        <v>5</v>
      </c>
      <c r="D1249" t="str">
        <f>IF(Table14[[#This Row],[Round]]=Table14[[#This Row],[Round in Funding Year 2025]],"SAME","DIFFERENT")</f>
        <v>SAME</v>
      </c>
      <c r="E1249" t="s">
        <v>42</v>
      </c>
      <c r="F1249" t="s">
        <v>42</v>
      </c>
      <c r="G1249" t="str">
        <f>IF(Table14[[#This Row],[Vendor]]=Table14[[#This Row],[Previous Vendor (from Fund Year 2025 in SF)]],"SAME","DIFFERENT VENDOR")</f>
        <v>SAME</v>
      </c>
      <c r="H1249" t="s">
        <v>5193</v>
      </c>
      <c r="I1249" t="s">
        <v>5194</v>
      </c>
      <c r="J1249" t="s">
        <v>5195</v>
      </c>
      <c r="K1249" t="s">
        <v>67</v>
      </c>
      <c r="L1249" t="s">
        <v>67</v>
      </c>
      <c r="M1249" t="s">
        <v>8122</v>
      </c>
      <c r="N1249">
        <v>6</v>
      </c>
      <c r="O1249" t="s">
        <v>8147</v>
      </c>
      <c r="P1249" t="s">
        <v>8578</v>
      </c>
      <c r="Q1249" s="2">
        <v>46204</v>
      </c>
      <c r="R1249" t="s">
        <v>5196</v>
      </c>
      <c r="S1249" t="s">
        <v>5197</v>
      </c>
      <c r="T1249" t="s">
        <v>5198</v>
      </c>
      <c r="U1249" t="s">
        <v>2047</v>
      </c>
      <c r="V1249" t="s">
        <v>36</v>
      </c>
      <c r="W1249" t="s">
        <v>243</v>
      </c>
      <c r="X1249" t="s">
        <v>52</v>
      </c>
      <c r="AB1249" t="s">
        <v>36</v>
      </c>
      <c r="AD1249" t="s">
        <v>147</v>
      </c>
      <c r="AE1249" t="s">
        <v>26</v>
      </c>
      <c r="AF1249" t="s">
        <v>8583</v>
      </c>
      <c r="AG1249" s="8">
        <v>0</v>
      </c>
      <c r="AH1249" s="8">
        <v>0</v>
      </c>
      <c r="AI1249" s="8">
        <v>196</v>
      </c>
      <c r="AJ1249" s="8">
        <v>0</v>
      </c>
      <c r="AK1249" t="s">
        <v>8568</v>
      </c>
    </row>
    <row r="1250" spans="1:37" x14ac:dyDescent="0.25">
      <c r="A1250">
        <v>5345</v>
      </c>
      <c r="B1250">
        <v>4</v>
      </c>
      <c r="C1250">
        <v>4</v>
      </c>
      <c r="D1250" t="str">
        <f>IF(Table14[[#This Row],[Round]]=Table14[[#This Row],[Round in Funding Year 2025]],"SAME","DIFFERENT")</f>
        <v>SAME</v>
      </c>
      <c r="E1250" t="s">
        <v>208</v>
      </c>
      <c r="F1250" t="s">
        <v>208</v>
      </c>
      <c r="G1250" t="str">
        <f>IF(Table14[[#This Row],[Vendor]]=Table14[[#This Row],[Previous Vendor (from Fund Year 2025 in SF)]],"SAME","DIFFERENT VENDOR")</f>
        <v>SAME</v>
      </c>
      <c r="H1250" t="s">
        <v>64</v>
      </c>
      <c r="I1250" t="s">
        <v>65</v>
      </c>
      <c r="J1250" t="s">
        <v>66</v>
      </c>
      <c r="K1250" t="s">
        <v>67</v>
      </c>
      <c r="L1250" t="s">
        <v>67</v>
      </c>
      <c r="M1250" t="s">
        <v>8122</v>
      </c>
      <c r="N1250">
        <v>7</v>
      </c>
      <c r="O1250" t="s">
        <v>8148</v>
      </c>
      <c r="P1250" t="s">
        <v>8579</v>
      </c>
      <c r="Q1250" s="2">
        <v>46204</v>
      </c>
      <c r="R1250" t="s">
        <v>7220</v>
      </c>
      <c r="S1250" t="s">
        <v>7221</v>
      </c>
      <c r="T1250" t="s">
        <v>7222</v>
      </c>
      <c r="U1250" t="s">
        <v>7223</v>
      </c>
      <c r="V1250" t="s">
        <v>36</v>
      </c>
      <c r="W1250" t="s">
        <v>72</v>
      </c>
      <c r="X1250" t="s">
        <v>68</v>
      </c>
      <c r="Y1250" t="s">
        <v>69</v>
      </c>
      <c r="Z1250" t="s">
        <v>70</v>
      </c>
      <c r="AA1250" t="s">
        <v>71</v>
      </c>
      <c r="AB1250" t="s">
        <v>36</v>
      </c>
      <c r="AC1250" t="s">
        <v>72</v>
      </c>
      <c r="AD1250" t="s">
        <v>147</v>
      </c>
      <c r="AE1250" t="s">
        <v>41</v>
      </c>
      <c r="AF1250" t="s">
        <v>8583</v>
      </c>
      <c r="AG1250" s="8">
        <v>0</v>
      </c>
      <c r="AH1250" s="8">
        <v>0</v>
      </c>
      <c r="AI1250" s="8">
        <v>795</v>
      </c>
      <c r="AJ1250" s="8">
        <v>0</v>
      </c>
      <c r="AK1250" t="s">
        <v>8568</v>
      </c>
    </row>
    <row r="1251" spans="1:37" x14ac:dyDescent="0.25">
      <c r="A1251">
        <v>5346</v>
      </c>
      <c r="B1251">
        <v>4</v>
      </c>
      <c r="C1251">
        <v>4</v>
      </c>
      <c r="D1251" t="str">
        <f>IF(Table14[[#This Row],[Round]]=Table14[[#This Row],[Round in Funding Year 2025]],"SAME","DIFFERENT")</f>
        <v>SAME</v>
      </c>
      <c r="E1251" t="s">
        <v>208</v>
      </c>
      <c r="F1251" t="s">
        <v>208</v>
      </c>
      <c r="G1251" t="str">
        <f>IF(Table14[[#This Row],[Vendor]]=Table14[[#This Row],[Previous Vendor (from Fund Year 2025 in SF)]],"SAME","DIFFERENT VENDOR")</f>
        <v>SAME</v>
      </c>
      <c r="H1251" t="s">
        <v>64</v>
      </c>
      <c r="I1251" t="s">
        <v>65</v>
      </c>
      <c r="J1251" t="s">
        <v>66</v>
      </c>
      <c r="K1251" t="s">
        <v>67</v>
      </c>
      <c r="L1251" t="s">
        <v>67</v>
      </c>
      <c r="M1251" t="s">
        <v>8122</v>
      </c>
      <c r="N1251">
        <v>7</v>
      </c>
      <c r="O1251" t="s">
        <v>8148</v>
      </c>
      <c r="P1251" t="s">
        <v>8579</v>
      </c>
      <c r="Q1251" s="2">
        <v>46204</v>
      </c>
      <c r="R1251" t="s">
        <v>68</v>
      </c>
      <c r="S1251" t="s">
        <v>69</v>
      </c>
      <c r="T1251" t="s">
        <v>70</v>
      </c>
      <c r="U1251" t="s">
        <v>71</v>
      </c>
      <c r="V1251" t="s">
        <v>36</v>
      </c>
      <c r="W1251" t="s">
        <v>72</v>
      </c>
      <c r="X1251" t="s">
        <v>7215</v>
      </c>
      <c r="Y1251" t="s">
        <v>7216</v>
      </c>
      <c r="Z1251" t="s">
        <v>7217</v>
      </c>
      <c r="AA1251" t="s">
        <v>7218</v>
      </c>
      <c r="AB1251" t="s">
        <v>36</v>
      </c>
      <c r="AC1251" t="s">
        <v>7219</v>
      </c>
      <c r="AD1251" t="s">
        <v>147</v>
      </c>
      <c r="AE1251" t="s">
        <v>41</v>
      </c>
      <c r="AF1251" t="s">
        <v>8583</v>
      </c>
      <c r="AG1251" s="8">
        <v>0</v>
      </c>
      <c r="AH1251" s="8">
        <v>0</v>
      </c>
      <c r="AI1251" s="8">
        <v>795</v>
      </c>
      <c r="AJ1251" s="8">
        <v>0</v>
      </c>
      <c r="AK1251" t="s">
        <v>8568</v>
      </c>
    </row>
    <row r="1252" spans="1:37" x14ac:dyDescent="0.25">
      <c r="A1252">
        <v>5639</v>
      </c>
      <c r="B1252">
        <v>5</v>
      </c>
      <c r="C1252">
        <v>5</v>
      </c>
      <c r="D1252" t="str">
        <f>IF(Table14[[#This Row],[Round]]=Table14[[#This Row],[Round in Funding Year 2025]],"SAME","DIFFERENT")</f>
        <v>SAME</v>
      </c>
      <c r="E1252" t="s">
        <v>42</v>
      </c>
      <c r="F1252" t="s">
        <v>42</v>
      </c>
      <c r="G1252" t="str">
        <f>IF(Table14[[#This Row],[Vendor]]=Table14[[#This Row],[Previous Vendor (from Fund Year 2025 in SF)]],"SAME","DIFFERENT VENDOR")</f>
        <v>SAME</v>
      </c>
      <c r="H1252" t="s">
        <v>5199</v>
      </c>
      <c r="I1252" t="s">
        <v>5200</v>
      </c>
      <c r="J1252" t="s">
        <v>5201</v>
      </c>
      <c r="K1252" t="s">
        <v>67</v>
      </c>
      <c r="L1252" t="s">
        <v>67</v>
      </c>
      <c r="M1252" t="s">
        <v>8122</v>
      </c>
      <c r="N1252">
        <v>5</v>
      </c>
      <c r="O1252" t="s">
        <v>8157</v>
      </c>
      <c r="P1252" t="s">
        <v>8577</v>
      </c>
      <c r="Q1252" s="2">
        <v>46204</v>
      </c>
      <c r="R1252" t="s">
        <v>5202</v>
      </c>
      <c r="S1252" t="s">
        <v>5203</v>
      </c>
      <c r="T1252" t="s">
        <v>5204</v>
      </c>
      <c r="U1252" t="s">
        <v>3366</v>
      </c>
      <c r="V1252" t="s">
        <v>36</v>
      </c>
      <c r="W1252" t="s">
        <v>3367</v>
      </c>
      <c r="X1252" t="s">
        <v>52</v>
      </c>
      <c r="AB1252" t="s">
        <v>36</v>
      </c>
      <c r="AD1252" t="s">
        <v>147</v>
      </c>
      <c r="AE1252" t="s">
        <v>26</v>
      </c>
      <c r="AF1252" t="s">
        <v>8583</v>
      </c>
      <c r="AG1252" s="8">
        <v>0</v>
      </c>
      <c r="AH1252" s="8">
        <v>0</v>
      </c>
      <c r="AI1252" s="8">
        <v>196</v>
      </c>
      <c r="AJ1252" s="8">
        <v>0</v>
      </c>
      <c r="AK1252" t="s">
        <v>8568</v>
      </c>
    </row>
    <row r="1253" spans="1:37" x14ac:dyDescent="0.25">
      <c r="A1253">
        <v>1480</v>
      </c>
      <c r="B1253">
        <v>3</v>
      </c>
      <c r="C1253">
        <v>3</v>
      </c>
      <c r="D1253" t="str">
        <f>IF(Table14[[#This Row],[Round]]=Table14[[#This Row],[Round in Funding Year 2025]],"SAME","DIFFERENT")</f>
        <v>SAME</v>
      </c>
      <c r="E1253" t="s">
        <v>42</v>
      </c>
      <c r="F1253" t="s">
        <v>42</v>
      </c>
      <c r="G1253" t="str">
        <f>IF(Table14[[#This Row],[Vendor]]=Table14[[#This Row],[Previous Vendor (from Fund Year 2025 in SF)]],"SAME","DIFFERENT VENDOR")</f>
        <v>SAME</v>
      </c>
      <c r="H1253" t="s">
        <v>3226</v>
      </c>
      <c r="I1253" t="s">
        <v>3227</v>
      </c>
      <c r="J1253" t="s">
        <v>3228</v>
      </c>
      <c r="K1253" t="s">
        <v>25</v>
      </c>
      <c r="L1253" t="s">
        <v>25</v>
      </c>
      <c r="M1253" t="s">
        <v>8122</v>
      </c>
      <c r="N1253">
        <v>4</v>
      </c>
      <c r="O1253" t="s">
        <v>8160</v>
      </c>
      <c r="P1253" t="s">
        <v>8576</v>
      </c>
      <c r="Q1253" s="2">
        <v>46204</v>
      </c>
      <c r="R1253" t="s">
        <v>3229</v>
      </c>
      <c r="S1253" t="s">
        <v>3230</v>
      </c>
      <c r="T1253" t="s">
        <v>3231</v>
      </c>
      <c r="U1253" t="s">
        <v>1473</v>
      </c>
      <c r="V1253" t="s">
        <v>36</v>
      </c>
      <c r="W1253" t="s">
        <v>1474</v>
      </c>
      <c r="X1253" t="s">
        <v>52</v>
      </c>
      <c r="AB1253" t="s">
        <v>36</v>
      </c>
      <c r="AD1253" t="s">
        <v>147</v>
      </c>
      <c r="AE1253" t="s">
        <v>26</v>
      </c>
      <c r="AF1253" t="s">
        <v>8583</v>
      </c>
      <c r="AG1253" s="8">
        <v>0</v>
      </c>
      <c r="AH1253" s="8">
        <v>0</v>
      </c>
      <c r="AI1253" s="8">
        <v>549</v>
      </c>
      <c r="AJ1253" s="8">
        <v>0</v>
      </c>
      <c r="AK1253" t="s">
        <v>8568</v>
      </c>
    </row>
    <row r="1254" spans="1:37" x14ac:dyDescent="0.25">
      <c r="A1254">
        <v>1864</v>
      </c>
      <c r="B1254">
        <v>4</v>
      </c>
      <c r="C1254">
        <v>4</v>
      </c>
      <c r="D1254" t="str">
        <f>IF(Table14[[#This Row],[Round]]=Table14[[#This Row],[Round in Funding Year 2025]],"SAME","DIFFERENT")</f>
        <v>SAME</v>
      </c>
      <c r="E1254" t="s">
        <v>73</v>
      </c>
      <c r="F1254" t="s">
        <v>73</v>
      </c>
      <c r="G1254" t="str">
        <f>IF(Table14[[#This Row],[Vendor]]=Table14[[#This Row],[Previous Vendor (from Fund Year 2025 in SF)]],"SAME","DIFFERENT VENDOR")</f>
        <v>SAME</v>
      </c>
      <c r="H1254" t="s">
        <v>4267</v>
      </c>
      <c r="I1254" t="s">
        <v>4268</v>
      </c>
      <c r="J1254" t="s">
        <v>4267</v>
      </c>
      <c r="K1254" t="s">
        <v>67</v>
      </c>
      <c r="L1254" t="s">
        <v>67</v>
      </c>
      <c r="M1254" t="s">
        <v>8122</v>
      </c>
      <c r="N1254">
        <v>4</v>
      </c>
      <c r="O1254" t="s">
        <v>8160</v>
      </c>
      <c r="P1254" t="s">
        <v>8576</v>
      </c>
      <c r="Q1254" s="2">
        <v>46204</v>
      </c>
      <c r="R1254" t="s">
        <v>4269</v>
      </c>
      <c r="S1254" t="s">
        <v>4270</v>
      </c>
      <c r="T1254" t="s">
        <v>4271</v>
      </c>
      <c r="U1254" t="s">
        <v>1473</v>
      </c>
      <c r="V1254" t="s">
        <v>36</v>
      </c>
      <c r="W1254" t="s">
        <v>1474</v>
      </c>
      <c r="X1254" t="s">
        <v>4267</v>
      </c>
      <c r="Y1254" t="s">
        <v>4272</v>
      </c>
      <c r="Z1254" t="s">
        <v>4273</v>
      </c>
      <c r="AA1254" t="s">
        <v>1473</v>
      </c>
      <c r="AB1254" t="s">
        <v>36</v>
      </c>
      <c r="AC1254" t="s">
        <v>1474</v>
      </c>
      <c r="AD1254" t="s">
        <v>147</v>
      </c>
      <c r="AE1254" t="s">
        <v>41</v>
      </c>
      <c r="AF1254" t="s">
        <v>8583</v>
      </c>
      <c r="AG1254" s="8">
        <v>0</v>
      </c>
      <c r="AH1254" s="8">
        <v>0</v>
      </c>
      <c r="AI1254" s="8">
        <v>280</v>
      </c>
      <c r="AJ1254" s="8">
        <v>0</v>
      </c>
      <c r="AK1254" t="s">
        <v>8568</v>
      </c>
    </row>
    <row r="1255" spans="1:37" x14ac:dyDescent="0.25">
      <c r="A1255">
        <v>832</v>
      </c>
      <c r="B1255">
        <v>6</v>
      </c>
      <c r="C1255">
        <v>2</v>
      </c>
      <c r="D1255" t="str">
        <f>IF(Table14[[#This Row],[Round]]=Table14[[#This Row],[Round in Funding Year 2025]],"SAME","DIFFERENT")</f>
        <v>DIFFERENT</v>
      </c>
      <c r="E1255" t="s">
        <v>73</v>
      </c>
      <c r="F1255" t="s">
        <v>73</v>
      </c>
      <c r="G1255" t="str">
        <f>IF(Table14[[#This Row],[Vendor]]=Table14[[#This Row],[Previous Vendor (from Fund Year 2025 in SF)]],"SAME","DIFFERENT VENDOR")</f>
        <v>SAME</v>
      </c>
      <c r="H1255" t="s">
        <v>4267</v>
      </c>
      <c r="I1255" t="s">
        <v>4268</v>
      </c>
      <c r="J1255" t="s">
        <v>4267</v>
      </c>
      <c r="K1255" t="s">
        <v>31</v>
      </c>
      <c r="L1255" t="s">
        <v>31</v>
      </c>
      <c r="M1255" t="s">
        <v>8170</v>
      </c>
      <c r="N1255">
        <v>4</v>
      </c>
      <c r="O1255" t="s">
        <v>8160</v>
      </c>
      <c r="P1255" t="s">
        <v>8576</v>
      </c>
      <c r="Q1255" s="2">
        <v>46204</v>
      </c>
      <c r="R1255" t="s">
        <v>4267</v>
      </c>
      <c r="S1255" t="s">
        <v>4272</v>
      </c>
      <c r="T1255" t="s">
        <v>4273</v>
      </c>
      <c r="U1255" t="s">
        <v>1473</v>
      </c>
      <c r="V1255" t="s">
        <v>36</v>
      </c>
      <c r="W1255" t="s">
        <v>1474</v>
      </c>
      <c r="X1255" t="s">
        <v>52</v>
      </c>
      <c r="AB1255" t="s">
        <v>36</v>
      </c>
      <c r="AD1255" t="s">
        <v>147</v>
      </c>
      <c r="AE1255" t="s">
        <v>26</v>
      </c>
      <c r="AF1255" t="s">
        <v>8586</v>
      </c>
      <c r="AG1255" s="8">
        <v>0</v>
      </c>
      <c r="AH1255" s="8">
        <v>0</v>
      </c>
      <c r="AI1255" s="8">
        <v>316</v>
      </c>
      <c r="AJ1255" s="8">
        <v>0</v>
      </c>
      <c r="AK1255" t="s">
        <v>8568</v>
      </c>
    </row>
    <row r="1256" spans="1:37" x14ac:dyDescent="0.25">
      <c r="A1256">
        <v>1481</v>
      </c>
      <c r="B1256">
        <v>3</v>
      </c>
      <c r="C1256">
        <v>3</v>
      </c>
      <c r="D1256" t="str">
        <f>IF(Table14[[#This Row],[Round]]=Table14[[#This Row],[Round in Funding Year 2025]],"SAME","DIFFERENT")</f>
        <v>SAME</v>
      </c>
      <c r="E1256" t="s">
        <v>8167</v>
      </c>
      <c r="F1256" t="s">
        <v>8167</v>
      </c>
      <c r="G1256" t="str">
        <f>IF(Table14[[#This Row],[Vendor]]=Table14[[#This Row],[Previous Vendor (from Fund Year 2025 in SF)]],"SAME","DIFFERENT VENDOR")</f>
        <v>SAME</v>
      </c>
      <c r="H1256" t="s">
        <v>6823</v>
      </c>
      <c r="I1256" t="s">
        <v>6824</v>
      </c>
      <c r="J1256" t="s">
        <v>6825</v>
      </c>
      <c r="K1256" t="s">
        <v>67</v>
      </c>
      <c r="L1256" t="s">
        <v>67</v>
      </c>
      <c r="M1256" t="s">
        <v>8122</v>
      </c>
      <c r="N1256">
        <v>5</v>
      </c>
      <c r="O1256" t="s">
        <v>8156</v>
      </c>
      <c r="P1256" t="s">
        <v>8577</v>
      </c>
      <c r="Q1256" s="2">
        <v>46204</v>
      </c>
      <c r="R1256" t="s">
        <v>6826</v>
      </c>
      <c r="S1256" t="s">
        <v>6827</v>
      </c>
      <c r="T1256" t="s">
        <v>6828</v>
      </c>
      <c r="U1256" t="s">
        <v>6829</v>
      </c>
      <c r="V1256" t="s">
        <v>36</v>
      </c>
      <c r="W1256" t="s">
        <v>6830</v>
      </c>
      <c r="X1256" t="s">
        <v>52</v>
      </c>
      <c r="AB1256" t="s">
        <v>36</v>
      </c>
      <c r="AD1256" t="s">
        <v>147</v>
      </c>
      <c r="AE1256" t="s">
        <v>26</v>
      </c>
      <c r="AF1256" t="s">
        <v>8583</v>
      </c>
      <c r="AG1256" s="8">
        <v>0</v>
      </c>
      <c r="AH1256" s="8">
        <v>0</v>
      </c>
      <c r="AI1256" s="8">
        <v>550</v>
      </c>
      <c r="AJ1256" s="8">
        <v>0</v>
      </c>
      <c r="AK1256" t="s">
        <v>8568</v>
      </c>
    </row>
    <row r="1257" spans="1:37" x14ac:dyDescent="0.25">
      <c r="A1257">
        <v>1486</v>
      </c>
      <c r="B1257">
        <v>3</v>
      </c>
      <c r="C1257">
        <v>3</v>
      </c>
      <c r="D1257" t="str">
        <f>IF(Table14[[#This Row],[Round]]=Table14[[#This Row],[Round in Funding Year 2025]],"SAME","DIFFERENT")</f>
        <v>SAME</v>
      </c>
      <c r="E1257" t="s">
        <v>1726</v>
      </c>
      <c r="F1257" t="s">
        <v>1726</v>
      </c>
      <c r="G1257" t="str">
        <f>IF(Table14[[#This Row],[Vendor]]=Table14[[#This Row],[Previous Vendor (from Fund Year 2025 in SF)]],"SAME","DIFFERENT VENDOR")</f>
        <v>SAME</v>
      </c>
      <c r="H1257" t="s">
        <v>6766</v>
      </c>
      <c r="I1257" t="s">
        <v>6767</v>
      </c>
      <c r="J1257" t="s">
        <v>6768</v>
      </c>
      <c r="K1257" t="s">
        <v>159</v>
      </c>
      <c r="L1257" t="s">
        <v>159</v>
      </c>
      <c r="M1257" t="s">
        <v>8122</v>
      </c>
      <c r="N1257">
        <v>8</v>
      </c>
      <c r="O1257" t="s">
        <v>8164</v>
      </c>
      <c r="P1257" t="s">
        <v>8580</v>
      </c>
      <c r="Q1257" s="2">
        <v>46204</v>
      </c>
      <c r="R1257" t="s">
        <v>6769</v>
      </c>
      <c r="S1257" t="s">
        <v>6770</v>
      </c>
      <c r="T1257" t="s">
        <v>6771</v>
      </c>
      <c r="U1257" t="s">
        <v>6772</v>
      </c>
      <c r="V1257" t="s">
        <v>36</v>
      </c>
      <c r="W1257" t="s">
        <v>6773</v>
      </c>
      <c r="X1257" t="s">
        <v>52</v>
      </c>
      <c r="AB1257" t="s">
        <v>36</v>
      </c>
      <c r="AD1257" t="s">
        <v>147</v>
      </c>
      <c r="AE1257" t="s">
        <v>26</v>
      </c>
      <c r="AF1257" t="s">
        <v>8583</v>
      </c>
      <c r="AG1257" s="8">
        <v>0</v>
      </c>
      <c r="AH1257" s="8">
        <v>0</v>
      </c>
      <c r="AI1257" s="8">
        <v>750</v>
      </c>
      <c r="AJ1257" s="8">
        <v>0</v>
      </c>
      <c r="AK1257" t="s">
        <v>8568</v>
      </c>
    </row>
    <row r="1258" spans="1:37" x14ac:dyDescent="0.25">
      <c r="A1258">
        <v>1487</v>
      </c>
      <c r="B1258">
        <v>3</v>
      </c>
      <c r="C1258">
        <v>3</v>
      </c>
      <c r="D1258" t="str">
        <f>IF(Table14[[#This Row],[Round]]=Table14[[#This Row],[Round in Funding Year 2025]],"SAME","DIFFERENT")</f>
        <v>SAME</v>
      </c>
      <c r="E1258" t="s">
        <v>42</v>
      </c>
      <c r="F1258" t="s">
        <v>42</v>
      </c>
      <c r="G1258" t="str">
        <f>IF(Table14[[#This Row],[Vendor]]=Table14[[#This Row],[Previous Vendor (from Fund Year 2025 in SF)]],"SAME","DIFFERENT VENDOR")</f>
        <v>SAME</v>
      </c>
      <c r="H1258" t="s">
        <v>3042</v>
      </c>
      <c r="I1258" t="s">
        <v>3043</v>
      </c>
      <c r="J1258" t="s">
        <v>3044</v>
      </c>
      <c r="K1258" t="s">
        <v>67</v>
      </c>
      <c r="L1258" t="s">
        <v>67</v>
      </c>
      <c r="M1258" t="s">
        <v>8122</v>
      </c>
      <c r="N1258">
        <v>6</v>
      </c>
      <c r="O1258" t="s">
        <v>8147</v>
      </c>
      <c r="P1258" t="s">
        <v>8578</v>
      </c>
      <c r="Q1258" s="2">
        <v>46204</v>
      </c>
      <c r="R1258" t="s">
        <v>3111</v>
      </c>
      <c r="S1258" t="s">
        <v>3112</v>
      </c>
      <c r="T1258" t="s">
        <v>3113</v>
      </c>
      <c r="U1258" t="s">
        <v>3048</v>
      </c>
      <c r="V1258" t="s">
        <v>36</v>
      </c>
      <c r="W1258" t="s">
        <v>3049</v>
      </c>
      <c r="X1258" t="s">
        <v>3050</v>
      </c>
      <c r="Y1258" t="s">
        <v>3051</v>
      </c>
      <c r="Z1258" t="s">
        <v>3052</v>
      </c>
      <c r="AA1258" t="s">
        <v>3048</v>
      </c>
      <c r="AB1258" t="s">
        <v>36</v>
      </c>
      <c r="AC1258" t="s">
        <v>3049</v>
      </c>
      <c r="AD1258" t="s">
        <v>147</v>
      </c>
      <c r="AE1258" t="s">
        <v>41</v>
      </c>
      <c r="AF1258" t="s">
        <v>8583</v>
      </c>
      <c r="AG1258" s="8">
        <v>0</v>
      </c>
      <c r="AH1258" s="8">
        <v>0</v>
      </c>
      <c r="AI1258" s="8">
        <v>349</v>
      </c>
      <c r="AJ1258" s="8">
        <v>0</v>
      </c>
      <c r="AK1258" t="s">
        <v>8568</v>
      </c>
    </row>
    <row r="1259" spans="1:37" x14ac:dyDescent="0.25">
      <c r="A1259">
        <v>1488</v>
      </c>
      <c r="B1259">
        <v>3</v>
      </c>
      <c r="C1259">
        <v>3</v>
      </c>
      <c r="D1259" t="str">
        <f>IF(Table14[[#This Row],[Round]]=Table14[[#This Row],[Round in Funding Year 2025]],"SAME","DIFFERENT")</f>
        <v>SAME</v>
      </c>
      <c r="E1259" t="s">
        <v>42</v>
      </c>
      <c r="F1259" t="s">
        <v>42</v>
      </c>
      <c r="G1259" t="str">
        <f>IF(Table14[[#This Row],[Vendor]]=Table14[[#This Row],[Previous Vendor (from Fund Year 2025 in SF)]],"SAME","DIFFERENT VENDOR")</f>
        <v>SAME</v>
      </c>
      <c r="H1259" t="s">
        <v>3042</v>
      </c>
      <c r="I1259" t="s">
        <v>3043</v>
      </c>
      <c r="J1259" t="s">
        <v>3044</v>
      </c>
      <c r="K1259" t="s">
        <v>67</v>
      </c>
      <c r="L1259" t="s">
        <v>67</v>
      </c>
      <c r="M1259" t="s">
        <v>8122</v>
      </c>
      <c r="N1259">
        <v>6</v>
      </c>
      <c r="O1259" t="s">
        <v>8147</v>
      </c>
      <c r="P1259" t="s">
        <v>8578</v>
      </c>
      <c r="Q1259" s="2">
        <v>46204</v>
      </c>
      <c r="R1259" t="s">
        <v>3045</v>
      </c>
      <c r="S1259" t="s">
        <v>3046</v>
      </c>
      <c r="T1259" t="s">
        <v>3047</v>
      </c>
      <c r="U1259" t="s">
        <v>3048</v>
      </c>
      <c r="V1259" t="s">
        <v>36</v>
      </c>
      <c r="W1259" t="s">
        <v>3049</v>
      </c>
      <c r="X1259" t="s">
        <v>3050</v>
      </c>
      <c r="Y1259" t="s">
        <v>3051</v>
      </c>
      <c r="Z1259" t="s">
        <v>3052</v>
      </c>
      <c r="AA1259" t="s">
        <v>3048</v>
      </c>
      <c r="AB1259" t="s">
        <v>36</v>
      </c>
      <c r="AC1259" t="s">
        <v>3049</v>
      </c>
      <c r="AD1259" t="s">
        <v>147</v>
      </c>
      <c r="AE1259" t="s">
        <v>41</v>
      </c>
      <c r="AF1259" t="s">
        <v>8583</v>
      </c>
      <c r="AG1259" s="8">
        <v>0</v>
      </c>
      <c r="AH1259" s="8">
        <v>0</v>
      </c>
      <c r="AI1259" s="8">
        <v>349</v>
      </c>
      <c r="AJ1259" s="8">
        <v>0</v>
      </c>
      <c r="AK1259" t="s">
        <v>8568</v>
      </c>
    </row>
    <row r="1260" spans="1:37" x14ac:dyDescent="0.25">
      <c r="A1260">
        <v>1489</v>
      </c>
      <c r="B1260">
        <v>3</v>
      </c>
      <c r="C1260">
        <v>3</v>
      </c>
      <c r="D1260" t="str">
        <f>IF(Table14[[#This Row],[Round]]=Table14[[#This Row],[Round in Funding Year 2025]],"SAME","DIFFERENT")</f>
        <v>SAME</v>
      </c>
      <c r="E1260" t="s">
        <v>42</v>
      </c>
      <c r="F1260" t="s">
        <v>42</v>
      </c>
      <c r="G1260" t="str">
        <f>IF(Table14[[#This Row],[Vendor]]=Table14[[#This Row],[Previous Vendor (from Fund Year 2025 in SF)]],"SAME","DIFFERENT VENDOR")</f>
        <v>SAME</v>
      </c>
      <c r="H1260" t="s">
        <v>3042</v>
      </c>
      <c r="I1260" t="s">
        <v>3043</v>
      </c>
      <c r="J1260" t="s">
        <v>3044</v>
      </c>
      <c r="K1260" t="s">
        <v>67</v>
      </c>
      <c r="L1260" t="s">
        <v>67</v>
      </c>
      <c r="M1260" t="s">
        <v>8122</v>
      </c>
      <c r="N1260">
        <v>6</v>
      </c>
      <c r="O1260" t="s">
        <v>8147</v>
      </c>
      <c r="P1260" t="s">
        <v>8578</v>
      </c>
      <c r="Q1260" s="2">
        <v>46204</v>
      </c>
      <c r="R1260" t="s">
        <v>1375</v>
      </c>
      <c r="S1260" t="s">
        <v>3106</v>
      </c>
      <c r="T1260" t="s">
        <v>3107</v>
      </c>
      <c r="U1260" t="s">
        <v>3048</v>
      </c>
      <c r="V1260" t="s">
        <v>36</v>
      </c>
      <c r="W1260" t="s">
        <v>3049</v>
      </c>
      <c r="X1260" t="s">
        <v>3050</v>
      </c>
      <c r="Y1260" t="s">
        <v>3051</v>
      </c>
      <c r="Z1260" t="s">
        <v>3052</v>
      </c>
      <c r="AA1260" t="s">
        <v>3048</v>
      </c>
      <c r="AB1260" t="s">
        <v>36</v>
      </c>
      <c r="AC1260" t="s">
        <v>3049</v>
      </c>
      <c r="AD1260" t="s">
        <v>147</v>
      </c>
      <c r="AE1260" t="s">
        <v>41</v>
      </c>
      <c r="AF1260" t="s">
        <v>8583</v>
      </c>
      <c r="AG1260" s="8">
        <v>0</v>
      </c>
      <c r="AH1260" s="8">
        <v>0</v>
      </c>
      <c r="AI1260" s="8">
        <v>349</v>
      </c>
      <c r="AJ1260" s="8">
        <v>0</v>
      </c>
      <c r="AK1260" t="s">
        <v>8568</v>
      </c>
    </row>
    <row r="1261" spans="1:37" x14ac:dyDescent="0.25">
      <c r="A1261">
        <v>1490</v>
      </c>
      <c r="B1261">
        <v>3</v>
      </c>
      <c r="C1261">
        <v>3</v>
      </c>
      <c r="D1261" t="str">
        <f>IF(Table14[[#This Row],[Round]]=Table14[[#This Row],[Round in Funding Year 2025]],"SAME","DIFFERENT")</f>
        <v>SAME</v>
      </c>
      <c r="E1261" t="s">
        <v>1630</v>
      </c>
      <c r="F1261" t="s">
        <v>1630</v>
      </c>
      <c r="G1261" t="str">
        <f>IF(Table14[[#This Row],[Vendor]]=Table14[[#This Row],[Previous Vendor (from Fund Year 2025 in SF)]],"SAME","DIFFERENT VENDOR")</f>
        <v>SAME</v>
      </c>
      <c r="H1261" t="s">
        <v>3042</v>
      </c>
      <c r="I1261" t="s">
        <v>3043</v>
      </c>
      <c r="J1261" t="s">
        <v>3044</v>
      </c>
      <c r="K1261" t="s">
        <v>67</v>
      </c>
      <c r="L1261" t="s">
        <v>67</v>
      </c>
      <c r="M1261" t="s">
        <v>8122</v>
      </c>
      <c r="N1261">
        <v>6</v>
      </c>
      <c r="O1261" t="s">
        <v>8147</v>
      </c>
      <c r="P1261" t="s">
        <v>8578</v>
      </c>
      <c r="Q1261" s="2">
        <v>46204</v>
      </c>
      <c r="R1261" t="s">
        <v>7819</v>
      </c>
      <c r="S1261" t="s">
        <v>7820</v>
      </c>
      <c r="T1261" t="s">
        <v>7821</v>
      </c>
      <c r="U1261" t="s">
        <v>3048</v>
      </c>
      <c r="V1261" t="s">
        <v>36</v>
      </c>
      <c r="W1261" t="s">
        <v>3049</v>
      </c>
      <c r="X1261" t="s">
        <v>3050</v>
      </c>
      <c r="Y1261" t="s">
        <v>3051</v>
      </c>
      <c r="Z1261" t="s">
        <v>3052</v>
      </c>
      <c r="AA1261" t="s">
        <v>3048</v>
      </c>
      <c r="AB1261" t="s">
        <v>36</v>
      </c>
      <c r="AC1261" t="s">
        <v>3049</v>
      </c>
      <c r="AD1261" t="s">
        <v>147</v>
      </c>
      <c r="AE1261" t="s">
        <v>41</v>
      </c>
      <c r="AF1261" t="s">
        <v>8583</v>
      </c>
      <c r="AG1261" s="8">
        <v>0</v>
      </c>
      <c r="AH1261" s="8">
        <v>0</v>
      </c>
      <c r="AI1261" s="8">
        <v>750</v>
      </c>
      <c r="AJ1261" s="8">
        <v>0</v>
      </c>
      <c r="AK1261" t="s">
        <v>8568</v>
      </c>
    </row>
    <row r="1262" spans="1:37" x14ac:dyDescent="0.25">
      <c r="A1262">
        <v>1491</v>
      </c>
      <c r="B1262">
        <v>3</v>
      </c>
      <c r="C1262">
        <v>3</v>
      </c>
      <c r="D1262" t="str">
        <f>IF(Table14[[#This Row],[Round]]=Table14[[#This Row],[Round in Funding Year 2025]],"SAME","DIFFERENT")</f>
        <v>SAME</v>
      </c>
      <c r="E1262" t="s">
        <v>42</v>
      </c>
      <c r="F1262" t="s">
        <v>42</v>
      </c>
      <c r="G1262" t="str">
        <f>IF(Table14[[#This Row],[Vendor]]=Table14[[#This Row],[Previous Vendor (from Fund Year 2025 in SF)]],"SAME","DIFFERENT VENDOR")</f>
        <v>SAME</v>
      </c>
      <c r="H1262" t="s">
        <v>3042</v>
      </c>
      <c r="I1262" t="s">
        <v>3043</v>
      </c>
      <c r="J1262" t="s">
        <v>3044</v>
      </c>
      <c r="K1262" t="s">
        <v>67</v>
      </c>
      <c r="L1262" t="s">
        <v>67</v>
      </c>
      <c r="M1262" t="s">
        <v>8122</v>
      </c>
      <c r="N1262">
        <v>6</v>
      </c>
      <c r="O1262" t="s">
        <v>8147</v>
      </c>
      <c r="P1262" t="s">
        <v>8578</v>
      </c>
      <c r="Q1262" s="2">
        <v>46204</v>
      </c>
      <c r="R1262" t="s">
        <v>3108</v>
      </c>
      <c r="S1262" t="s">
        <v>3109</v>
      </c>
      <c r="T1262" t="s">
        <v>3110</v>
      </c>
      <c r="U1262" t="s">
        <v>3048</v>
      </c>
      <c r="V1262" t="s">
        <v>36</v>
      </c>
      <c r="W1262" t="s">
        <v>3049</v>
      </c>
      <c r="X1262" t="s">
        <v>3050</v>
      </c>
      <c r="Y1262" t="s">
        <v>3051</v>
      </c>
      <c r="Z1262" t="s">
        <v>3052</v>
      </c>
      <c r="AA1262" t="s">
        <v>3048</v>
      </c>
      <c r="AB1262" t="s">
        <v>36</v>
      </c>
      <c r="AC1262" t="s">
        <v>3049</v>
      </c>
      <c r="AD1262" t="s">
        <v>147</v>
      </c>
      <c r="AE1262" t="s">
        <v>41</v>
      </c>
      <c r="AF1262" t="s">
        <v>8583</v>
      </c>
      <c r="AG1262" s="8">
        <v>0</v>
      </c>
      <c r="AH1262" s="8">
        <v>0</v>
      </c>
      <c r="AI1262" s="8">
        <v>349</v>
      </c>
      <c r="AJ1262" s="8">
        <v>0</v>
      </c>
      <c r="AK1262" t="s">
        <v>8568</v>
      </c>
    </row>
    <row r="1263" spans="1:37" x14ac:dyDescent="0.25">
      <c r="A1263">
        <v>1492</v>
      </c>
      <c r="B1263">
        <v>3</v>
      </c>
      <c r="C1263">
        <v>3</v>
      </c>
      <c r="D1263" t="str">
        <f>IF(Table14[[#This Row],[Round]]=Table14[[#This Row],[Round in Funding Year 2025]],"SAME","DIFFERENT")</f>
        <v>SAME</v>
      </c>
      <c r="E1263" t="s">
        <v>42</v>
      </c>
      <c r="F1263" t="s">
        <v>42</v>
      </c>
      <c r="G1263" t="str">
        <f>IF(Table14[[#This Row],[Vendor]]=Table14[[#This Row],[Previous Vendor (from Fund Year 2025 in SF)]],"SAME","DIFFERENT VENDOR")</f>
        <v>SAME</v>
      </c>
      <c r="H1263" t="s">
        <v>3042</v>
      </c>
      <c r="I1263" t="s">
        <v>3043</v>
      </c>
      <c r="J1263" t="s">
        <v>3044</v>
      </c>
      <c r="K1263" t="s">
        <v>67</v>
      </c>
      <c r="L1263" t="s">
        <v>67</v>
      </c>
      <c r="M1263" t="s">
        <v>8122</v>
      </c>
      <c r="N1263">
        <v>6</v>
      </c>
      <c r="O1263" t="s">
        <v>8147</v>
      </c>
      <c r="P1263" t="s">
        <v>8578</v>
      </c>
      <c r="Q1263" s="2">
        <v>46204</v>
      </c>
      <c r="R1263" t="s">
        <v>3103</v>
      </c>
      <c r="S1263" t="s">
        <v>3104</v>
      </c>
      <c r="T1263" t="s">
        <v>3105</v>
      </c>
      <c r="U1263" t="s">
        <v>3048</v>
      </c>
      <c r="V1263" t="s">
        <v>36</v>
      </c>
      <c r="W1263" t="s">
        <v>3049</v>
      </c>
      <c r="X1263" t="s">
        <v>3050</v>
      </c>
      <c r="Y1263" t="s">
        <v>3051</v>
      </c>
      <c r="Z1263" t="s">
        <v>3052</v>
      </c>
      <c r="AA1263" t="s">
        <v>3048</v>
      </c>
      <c r="AB1263" t="s">
        <v>36</v>
      </c>
      <c r="AC1263" t="s">
        <v>3049</v>
      </c>
      <c r="AD1263" t="s">
        <v>147</v>
      </c>
      <c r="AE1263" t="s">
        <v>41</v>
      </c>
      <c r="AF1263" t="s">
        <v>8583</v>
      </c>
      <c r="AG1263" s="8">
        <v>0</v>
      </c>
      <c r="AH1263" s="8">
        <v>0</v>
      </c>
      <c r="AI1263" s="8">
        <v>349</v>
      </c>
      <c r="AJ1263" s="8">
        <v>0</v>
      </c>
      <c r="AK1263" t="s">
        <v>8568</v>
      </c>
    </row>
    <row r="1264" spans="1:37" x14ac:dyDescent="0.25">
      <c r="A1264">
        <v>1493</v>
      </c>
      <c r="B1264">
        <v>3</v>
      </c>
      <c r="C1264">
        <v>3</v>
      </c>
      <c r="D1264" t="str">
        <f>IF(Table14[[#This Row],[Round]]=Table14[[#This Row],[Round in Funding Year 2025]],"SAME","DIFFERENT")</f>
        <v>SAME</v>
      </c>
      <c r="E1264" t="s">
        <v>1618</v>
      </c>
      <c r="F1264" t="s">
        <v>1618</v>
      </c>
      <c r="G1264" t="str">
        <f>IF(Table14[[#This Row],[Vendor]]=Table14[[#This Row],[Previous Vendor (from Fund Year 2025 in SF)]],"SAME","DIFFERENT VENDOR")</f>
        <v>SAME</v>
      </c>
      <c r="H1264" t="s">
        <v>3042</v>
      </c>
      <c r="I1264" t="s">
        <v>3043</v>
      </c>
      <c r="J1264" t="s">
        <v>3044</v>
      </c>
      <c r="K1264" t="s">
        <v>31</v>
      </c>
      <c r="L1264" t="s">
        <v>31</v>
      </c>
      <c r="M1264" t="s">
        <v>8122</v>
      </c>
      <c r="N1264">
        <v>6</v>
      </c>
      <c r="O1264" t="s">
        <v>8147</v>
      </c>
      <c r="P1264" t="s">
        <v>8578</v>
      </c>
      <c r="Q1264" s="2">
        <v>46204</v>
      </c>
      <c r="R1264" t="s">
        <v>3050</v>
      </c>
      <c r="S1264" t="s">
        <v>3051</v>
      </c>
      <c r="T1264" t="s">
        <v>3052</v>
      </c>
      <c r="U1264" t="s">
        <v>3048</v>
      </c>
      <c r="V1264" t="s">
        <v>36</v>
      </c>
      <c r="W1264" t="s">
        <v>3049</v>
      </c>
      <c r="X1264" t="s">
        <v>52</v>
      </c>
      <c r="AB1264" t="s">
        <v>36</v>
      </c>
      <c r="AD1264" t="s">
        <v>147</v>
      </c>
      <c r="AE1264" t="s">
        <v>26</v>
      </c>
      <c r="AF1264" t="s">
        <v>8583</v>
      </c>
      <c r="AG1264" s="8">
        <v>0</v>
      </c>
      <c r="AH1264" s="8">
        <v>0</v>
      </c>
      <c r="AI1264" s="8">
        <v>750</v>
      </c>
      <c r="AJ1264" s="8">
        <v>0</v>
      </c>
      <c r="AK1264" t="s">
        <v>8568</v>
      </c>
    </row>
    <row r="1265" spans="1:37" x14ac:dyDescent="0.25">
      <c r="A1265">
        <v>5727</v>
      </c>
      <c r="B1265">
        <v>5</v>
      </c>
      <c r="C1265">
        <v>5</v>
      </c>
      <c r="D1265" t="str">
        <f>IF(Table14[[#This Row],[Round]]=Table14[[#This Row],[Round in Funding Year 2025]],"SAME","DIFFERENT")</f>
        <v>SAME</v>
      </c>
      <c r="E1265" t="s">
        <v>42</v>
      </c>
      <c r="F1265" t="s">
        <v>42</v>
      </c>
      <c r="G1265" t="str">
        <f>IF(Table14[[#This Row],[Vendor]]=Table14[[#This Row],[Previous Vendor (from Fund Year 2025 in SF)]],"SAME","DIFFERENT VENDOR")</f>
        <v>SAME</v>
      </c>
      <c r="H1265" t="s">
        <v>4502</v>
      </c>
      <c r="I1265" t="s">
        <v>4503</v>
      </c>
      <c r="J1265" t="s">
        <v>4504</v>
      </c>
      <c r="K1265" t="s">
        <v>25</v>
      </c>
      <c r="L1265" t="s">
        <v>25</v>
      </c>
      <c r="M1265" t="s">
        <v>8122</v>
      </c>
      <c r="N1265">
        <v>2</v>
      </c>
      <c r="O1265" t="s">
        <v>8159</v>
      </c>
      <c r="P1265" t="s">
        <v>8574</v>
      </c>
      <c r="Q1265" s="2">
        <v>46204</v>
      </c>
      <c r="R1265" t="s">
        <v>4505</v>
      </c>
      <c r="S1265" t="s">
        <v>4506</v>
      </c>
      <c r="T1265" t="s">
        <v>4507</v>
      </c>
      <c r="U1265" t="s">
        <v>2100</v>
      </c>
      <c r="V1265" t="s">
        <v>36</v>
      </c>
      <c r="W1265" t="s">
        <v>2101</v>
      </c>
      <c r="X1265" t="s">
        <v>52</v>
      </c>
      <c r="AB1265" t="s">
        <v>36</v>
      </c>
      <c r="AD1265" t="s">
        <v>147</v>
      </c>
      <c r="AE1265" t="s">
        <v>26</v>
      </c>
      <c r="AF1265" t="s">
        <v>8583</v>
      </c>
      <c r="AG1265" s="8">
        <v>0</v>
      </c>
      <c r="AH1265" s="8">
        <v>0</v>
      </c>
      <c r="AI1265" s="8">
        <v>380</v>
      </c>
      <c r="AJ1265" s="8">
        <v>0</v>
      </c>
      <c r="AK1265" t="s">
        <v>8568</v>
      </c>
    </row>
    <row r="1266" spans="1:37" x14ac:dyDescent="0.25">
      <c r="A1266">
        <v>400</v>
      </c>
      <c r="B1266">
        <v>5</v>
      </c>
      <c r="C1266">
        <v>5</v>
      </c>
      <c r="D1266" t="str">
        <f>IF(Table14[[#This Row],[Round]]=Table14[[#This Row],[Round in Funding Year 2025]],"SAME","DIFFERENT")</f>
        <v>SAME</v>
      </c>
      <c r="E1266" t="s">
        <v>42</v>
      </c>
      <c r="F1266" t="s">
        <v>42</v>
      </c>
      <c r="G1266" t="str">
        <f>IF(Table14[[#This Row],[Vendor]]=Table14[[#This Row],[Previous Vendor (from Fund Year 2025 in SF)]],"SAME","DIFFERENT VENDOR")</f>
        <v>SAME</v>
      </c>
      <c r="H1266" t="s">
        <v>8100</v>
      </c>
      <c r="I1266" t="s">
        <v>8101</v>
      </c>
      <c r="J1266" t="s">
        <v>8100</v>
      </c>
      <c r="K1266" t="s">
        <v>67</v>
      </c>
      <c r="L1266" t="s">
        <v>67</v>
      </c>
      <c r="M1266" t="s">
        <v>8122</v>
      </c>
      <c r="N1266">
        <v>2</v>
      </c>
      <c r="O1266" t="s">
        <v>8159</v>
      </c>
      <c r="P1266" t="s">
        <v>8574</v>
      </c>
      <c r="Q1266" s="2">
        <v>46204</v>
      </c>
      <c r="R1266" t="s">
        <v>8100</v>
      </c>
      <c r="S1266" t="s">
        <v>8101</v>
      </c>
      <c r="T1266" t="s">
        <v>8102</v>
      </c>
      <c r="U1266" t="s">
        <v>2961</v>
      </c>
      <c r="V1266" t="s">
        <v>36</v>
      </c>
      <c r="W1266" t="s">
        <v>2962</v>
      </c>
      <c r="X1266" t="s">
        <v>52</v>
      </c>
      <c r="AB1266" t="s">
        <v>36</v>
      </c>
      <c r="AD1266" t="s">
        <v>147</v>
      </c>
      <c r="AE1266" t="s">
        <v>26</v>
      </c>
      <c r="AF1266" t="s">
        <v>8583</v>
      </c>
      <c r="AG1266" s="8">
        <v>0</v>
      </c>
      <c r="AH1266" s="8">
        <v>0</v>
      </c>
      <c r="AI1266" s="8">
        <v>196</v>
      </c>
      <c r="AJ1266" s="8">
        <v>0</v>
      </c>
      <c r="AK1266" t="s">
        <v>8569</v>
      </c>
    </row>
    <row r="1267" spans="1:37" x14ac:dyDescent="0.25">
      <c r="A1267">
        <v>401</v>
      </c>
      <c r="B1267">
        <v>5</v>
      </c>
      <c r="C1267">
        <v>5</v>
      </c>
      <c r="D1267" t="str">
        <f>IF(Table14[[#This Row],[Round]]=Table14[[#This Row],[Round in Funding Year 2025]],"SAME","DIFFERENT")</f>
        <v>SAME</v>
      </c>
      <c r="E1267" t="s">
        <v>42</v>
      </c>
      <c r="F1267" t="s">
        <v>42</v>
      </c>
      <c r="G1267" t="str">
        <f>IF(Table14[[#This Row],[Vendor]]=Table14[[#This Row],[Previous Vendor (from Fund Year 2025 in SF)]],"SAME","DIFFERENT VENDOR")</f>
        <v>SAME</v>
      </c>
      <c r="H1267" t="s">
        <v>8100</v>
      </c>
      <c r="I1267" t="s">
        <v>8101</v>
      </c>
      <c r="J1267" t="s">
        <v>8100</v>
      </c>
      <c r="K1267" t="s">
        <v>159</v>
      </c>
      <c r="L1267" t="s">
        <v>159</v>
      </c>
      <c r="M1267" t="s">
        <v>8122</v>
      </c>
      <c r="N1267">
        <v>2</v>
      </c>
      <c r="O1267" t="s">
        <v>8159</v>
      </c>
      <c r="P1267" t="s">
        <v>8574</v>
      </c>
      <c r="Q1267" s="2">
        <v>46204</v>
      </c>
      <c r="R1267" t="s">
        <v>8113</v>
      </c>
      <c r="T1267" t="s">
        <v>8114</v>
      </c>
      <c r="U1267" t="s">
        <v>2961</v>
      </c>
      <c r="V1267" t="s">
        <v>36</v>
      </c>
      <c r="W1267" t="s">
        <v>2962</v>
      </c>
      <c r="X1267" t="s">
        <v>8100</v>
      </c>
      <c r="Y1267" t="s">
        <v>8101</v>
      </c>
      <c r="Z1267" t="s">
        <v>8102</v>
      </c>
      <c r="AA1267" t="s">
        <v>2961</v>
      </c>
      <c r="AB1267" t="s">
        <v>36</v>
      </c>
      <c r="AC1267" t="s">
        <v>2962</v>
      </c>
      <c r="AD1267" t="s">
        <v>147</v>
      </c>
      <c r="AE1267" t="s">
        <v>41</v>
      </c>
      <c r="AF1267" t="s">
        <v>8583</v>
      </c>
      <c r="AG1267" s="8">
        <v>0</v>
      </c>
      <c r="AH1267" s="8">
        <v>0</v>
      </c>
      <c r="AI1267" s="8">
        <v>190</v>
      </c>
      <c r="AJ1267" s="8">
        <v>0</v>
      </c>
      <c r="AK1267" t="s">
        <v>8569</v>
      </c>
    </row>
    <row r="1268" spans="1:37" x14ac:dyDescent="0.25">
      <c r="A1268">
        <v>1496</v>
      </c>
      <c r="B1268">
        <v>3</v>
      </c>
      <c r="C1268">
        <v>3</v>
      </c>
      <c r="D1268" t="str">
        <f>IF(Table14[[#This Row],[Round]]=Table14[[#This Row],[Round in Funding Year 2025]],"SAME","DIFFERENT")</f>
        <v>SAME</v>
      </c>
      <c r="E1268" t="s">
        <v>42</v>
      </c>
      <c r="F1268" t="s">
        <v>42</v>
      </c>
      <c r="G1268" t="str">
        <f>IF(Table14[[#This Row],[Vendor]]=Table14[[#This Row],[Previous Vendor (from Fund Year 2025 in SF)]],"SAME","DIFFERENT VENDOR")</f>
        <v>SAME</v>
      </c>
      <c r="H1268" t="s">
        <v>2955</v>
      </c>
      <c r="I1268" t="s">
        <v>2956</v>
      </c>
      <c r="J1268" t="s">
        <v>2957</v>
      </c>
      <c r="K1268" t="s">
        <v>31</v>
      </c>
      <c r="L1268" t="s">
        <v>31</v>
      </c>
      <c r="M1268" t="s">
        <v>8122</v>
      </c>
      <c r="N1268">
        <v>2</v>
      </c>
      <c r="O1268" t="s">
        <v>8159</v>
      </c>
      <c r="P1268" t="s">
        <v>8574</v>
      </c>
      <c r="Q1268" s="2">
        <v>46204</v>
      </c>
      <c r="R1268" t="s">
        <v>2958</v>
      </c>
      <c r="S1268" t="s">
        <v>2959</v>
      </c>
      <c r="T1268" t="s">
        <v>2960</v>
      </c>
      <c r="U1268" t="s">
        <v>2961</v>
      </c>
      <c r="V1268" t="s">
        <v>36</v>
      </c>
      <c r="W1268" t="s">
        <v>2962</v>
      </c>
      <c r="X1268" t="s">
        <v>52</v>
      </c>
      <c r="AB1268" t="s">
        <v>36</v>
      </c>
      <c r="AD1268" t="s">
        <v>147</v>
      </c>
      <c r="AE1268" t="s">
        <v>26</v>
      </c>
      <c r="AF1268" t="s">
        <v>8583</v>
      </c>
      <c r="AG1268" s="8">
        <v>0</v>
      </c>
      <c r="AH1268" s="8">
        <v>0</v>
      </c>
      <c r="AI1268" s="8">
        <v>629</v>
      </c>
      <c r="AJ1268" s="8">
        <v>0</v>
      </c>
      <c r="AK1268" t="s">
        <v>8568</v>
      </c>
    </row>
    <row r="1269" spans="1:37" x14ac:dyDescent="0.25">
      <c r="A1269">
        <v>5715</v>
      </c>
      <c r="B1269">
        <v>5</v>
      </c>
      <c r="C1269">
        <v>5</v>
      </c>
      <c r="D1269" t="str">
        <f>IF(Table14[[#This Row],[Round]]=Table14[[#This Row],[Round in Funding Year 2025]],"SAME","DIFFERENT")</f>
        <v>SAME</v>
      </c>
      <c r="E1269" t="s">
        <v>42</v>
      </c>
      <c r="F1269" t="s">
        <v>42</v>
      </c>
      <c r="G1269" t="str">
        <f>IF(Table14[[#This Row],[Vendor]]=Table14[[#This Row],[Previous Vendor (from Fund Year 2025 in SF)]],"SAME","DIFFERENT VENDOR")</f>
        <v>SAME</v>
      </c>
      <c r="H1269" t="s">
        <v>5374</v>
      </c>
      <c r="I1269" t="s">
        <v>5375</v>
      </c>
      <c r="J1269" t="s">
        <v>5376</v>
      </c>
      <c r="K1269" t="s">
        <v>67</v>
      </c>
      <c r="L1269" t="s">
        <v>67</v>
      </c>
      <c r="M1269" t="s">
        <v>8122</v>
      </c>
      <c r="N1269">
        <v>7</v>
      </c>
      <c r="O1269" t="s">
        <v>8148</v>
      </c>
      <c r="P1269" t="s">
        <v>8579</v>
      </c>
      <c r="Q1269" s="2">
        <v>46204</v>
      </c>
      <c r="R1269" t="s">
        <v>5382</v>
      </c>
      <c r="S1269" t="s">
        <v>5383</v>
      </c>
      <c r="T1269" t="s">
        <v>5384</v>
      </c>
      <c r="U1269" t="s">
        <v>5380</v>
      </c>
      <c r="V1269" t="s">
        <v>36</v>
      </c>
      <c r="W1269" t="s">
        <v>5381</v>
      </c>
      <c r="X1269" t="s">
        <v>5377</v>
      </c>
      <c r="Y1269" t="s">
        <v>5378</v>
      </c>
      <c r="Z1269" t="s">
        <v>5379</v>
      </c>
      <c r="AA1269" t="s">
        <v>5380</v>
      </c>
      <c r="AB1269" t="s">
        <v>36</v>
      </c>
      <c r="AC1269" t="s">
        <v>5381</v>
      </c>
      <c r="AD1269" t="s">
        <v>147</v>
      </c>
      <c r="AE1269" t="s">
        <v>41</v>
      </c>
      <c r="AF1269" t="s">
        <v>8583</v>
      </c>
      <c r="AG1269" s="8">
        <v>0</v>
      </c>
      <c r="AH1269" s="8">
        <v>0</v>
      </c>
      <c r="AI1269" s="8">
        <v>196</v>
      </c>
      <c r="AJ1269" s="8">
        <v>0</v>
      </c>
      <c r="AK1269" t="s">
        <v>8568</v>
      </c>
    </row>
    <row r="1270" spans="1:37" x14ac:dyDescent="0.25">
      <c r="A1270">
        <v>5716</v>
      </c>
      <c r="B1270">
        <v>5</v>
      </c>
      <c r="C1270">
        <v>5</v>
      </c>
      <c r="D1270" t="str">
        <f>IF(Table14[[#This Row],[Round]]=Table14[[#This Row],[Round in Funding Year 2025]],"SAME","DIFFERENT")</f>
        <v>SAME</v>
      </c>
      <c r="E1270" t="s">
        <v>42</v>
      </c>
      <c r="F1270" t="s">
        <v>42</v>
      </c>
      <c r="G1270" t="str">
        <f>IF(Table14[[#This Row],[Vendor]]=Table14[[#This Row],[Previous Vendor (from Fund Year 2025 in SF)]],"SAME","DIFFERENT VENDOR")</f>
        <v>SAME</v>
      </c>
      <c r="H1270" t="s">
        <v>5374</v>
      </c>
      <c r="I1270" t="s">
        <v>5375</v>
      </c>
      <c r="J1270" t="s">
        <v>5376</v>
      </c>
      <c r="K1270" t="s">
        <v>67</v>
      </c>
      <c r="L1270" t="s">
        <v>67</v>
      </c>
      <c r="M1270" t="s">
        <v>8122</v>
      </c>
      <c r="N1270">
        <v>7</v>
      </c>
      <c r="O1270" t="s">
        <v>8148</v>
      </c>
      <c r="P1270" t="s">
        <v>8579</v>
      </c>
      <c r="Q1270" s="2">
        <v>46204</v>
      </c>
      <c r="R1270" t="s">
        <v>5377</v>
      </c>
      <c r="S1270" t="s">
        <v>5378</v>
      </c>
      <c r="T1270" t="s">
        <v>5379</v>
      </c>
      <c r="U1270" t="s">
        <v>5380</v>
      </c>
      <c r="V1270" t="s">
        <v>36</v>
      </c>
      <c r="W1270" t="s">
        <v>5381</v>
      </c>
      <c r="X1270" t="s">
        <v>52</v>
      </c>
      <c r="AB1270" t="s">
        <v>36</v>
      </c>
      <c r="AD1270" t="s">
        <v>147</v>
      </c>
      <c r="AE1270" t="s">
        <v>26</v>
      </c>
      <c r="AF1270" t="s">
        <v>8583</v>
      </c>
      <c r="AG1270" s="8">
        <v>0</v>
      </c>
      <c r="AH1270" s="8">
        <v>0</v>
      </c>
      <c r="AI1270" s="8">
        <v>196</v>
      </c>
      <c r="AJ1270" s="8">
        <v>0</v>
      </c>
      <c r="AK1270" t="s">
        <v>8568</v>
      </c>
    </row>
    <row r="1271" spans="1:37" x14ac:dyDescent="0.25">
      <c r="A1271">
        <v>5363</v>
      </c>
      <c r="B1271">
        <v>4</v>
      </c>
      <c r="C1271">
        <v>4</v>
      </c>
      <c r="D1271" t="str">
        <f>IF(Table14[[#This Row],[Round]]=Table14[[#This Row],[Round in Funding Year 2025]],"SAME","DIFFERENT")</f>
        <v>SAME</v>
      </c>
      <c r="E1271" t="s">
        <v>42</v>
      </c>
      <c r="F1271" t="s">
        <v>42</v>
      </c>
      <c r="G1271" t="str">
        <f>IF(Table14[[#This Row],[Vendor]]=Table14[[#This Row],[Previous Vendor (from Fund Year 2025 in SF)]],"SAME","DIFFERENT VENDOR")</f>
        <v>SAME</v>
      </c>
      <c r="H1271" t="s">
        <v>964</v>
      </c>
      <c r="I1271" t="s">
        <v>965</v>
      </c>
      <c r="J1271" t="s">
        <v>966</v>
      </c>
      <c r="K1271" t="s">
        <v>31</v>
      </c>
      <c r="L1271" t="s">
        <v>31</v>
      </c>
      <c r="M1271" t="s">
        <v>8122</v>
      </c>
      <c r="N1271">
        <v>7</v>
      </c>
      <c r="O1271" t="s">
        <v>8148</v>
      </c>
      <c r="P1271" t="s">
        <v>8579</v>
      </c>
      <c r="Q1271" s="2">
        <v>46204</v>
      </c>
      <c r="R1271" t="s">
        <v>967</v>
      </c>
      <c r="S1271" t="s">
        <v>968</v>
      </c>
      <c r="T1271" t="s">
        <v>969</v>
      </c>
      <c r="U1271" t="s">
        <v>970</v>
      </c>
      <c r="V1271" t="s">
        <v>36</v>
      </c>
      <c r="W1271" t="s">
        <v>971</v>
      </c>
      <c r="X1271" t="s">
        <v>52</v>
      </c>
      <c r="AB1271" t="s">
        <v>36</v>
      </c>
      <c r="AD1271" t="s">
        <v>147</v>
      </c>
      <c r="AE1271" t="s">
        <v>26</v>
      </c>
      <c r="AF1271" t="s">
        <v>8583</v>
      </c>
      <c r="AG1271" s="8">
        <v>0</v>
      </c>
      <c r="AH1271" s="8">
        <v>0</v>
      </c>
      <c r="AI1271" s="8">
        <v>593</v>
      </c>
      <c r="AJ1271" s="8">
        <v>0</v>
      </c>
      <c r="AK1271" t="s">
        <v>8568</v>
      </c>
    </row>
    <row r="1272" spans="1:37" x14ac:dyDescent="0.25">
      <c r="A1272">
        <v>402</v>
      </c>
      <c r="B1272">
        <v>5</v>
      </c>
      <c r="C1272">
        <v>5</v>
      </c>
      <c r="D1272" t="str">
        <f>IF(Table14[[#This Row],[Round]]=Table14[[#This Row],[Round in Funding Year 2025]],"SAME","DIFFERENT")</f>
        <v>SAME</v>
      </c>
      <c r="E1272" t="s">
        <v>42</v>
      </c>
      <c r="F1272" t="s">
        <v>42</v>
      </c>
      <c r="G1272" t="str">
        <f>IF(Table14[[#This Row],[Vendor]]=Table14[[#This Row],[Previous Vendor (from Fund Year 2025 in SF)]],"SAME","DIFFERENT VENDOR")</f>
        <v>SAME</v>
      </c>
      <c r="H1272" t="s">
        <v>1817</v>
      </c>
      <c r="I1272" t="s">
        <v>1818</v>
      </c>
      <c r="J1272" t="s">
        <v>1819</v>
      </c>
      <c r="K1272" t="s">
        <v>31</v>
      </c>
      <c r="L1272" t="s">
        <v>31</v>
      </c>
      <c r="M1272" t="s">
        <v>8122</v>
      </c>
      <c r="N1272">
        <v>2</v>
      </c>
      <c r="O1272" t="s">
        <v>8159</v>
      </c>
      <c r="P1272" t="s">
        <v>8574</v>
      </c>
      <c r="Q1272" s="2">
        <v>46204</v>
      </c>
      <c r="R1272" t="s">
        <v>1820</v>
      </c>
      <c r="S1272" t="s">
        <v>1821</v>
      </c>
      <c r="T1272" t="s">
        <v>1822</v>
      </c>
      <c r="U1272" t="s">
        <v>1823</v>
      </c>
      <c r="V1272" t="s">
        <v>36</v>
      </c>
      <c r="W1272" t="s">
        <v>1824</v>
      </c>
      <c r="X1272" t="s">
        <v>52</v>
      </c>
      <c r="AB1272" t="s">
        <v>36</v>
      </c>
      <c r="AD1272" t="s">
        <v>147</v>
      </c>
      <c r="AE1272" t="s">
        <v>26</v>
      </c>
      <c r="AF1272" t="s">
        <v>8583</v>
      </c>
      <c r="AG1272" s="8">
        <v>0</v>
      </c>
      <c r="AH1272" s="8">
        <v>0</v>
      </c>
      <c r="AI1272" s="8">
        <v>395</v>
      </c>
      <c r="AJ1272" s="8">
        <v>0</v>
      </c>
      <c r="AK1272" t="s">
        <v>8568</v>
      </c>
    </row>
    <row r="1273" spans="1:37" x14ac:dyDescent="0.25">
      <c r="A1273">
        <v>403</v>
      </c>
      <c r="B1273">
        <v>5</v>
      </c>
      <c r="C1273">
        <v>5</v>
      </c>
      <c r="D1273" t="str">
        <f>IF(Table14[[#This Row],[Round]]=Table14[[#This Row],[Round in Funding Year 2025]],"SAME","DIFFERENT")</f>
        <v>SAME</v>
      </c>
      <c r="E1273" t="s">
        <v>42</v>
      </c>
      <c r="F1273" t="s">
        <v>42</v>
      </c>
      <c r="G1273" t="str">
        <f>IF(Table14[[#This Row],[Vendor]]=Table14[[#This Row],[Previous Vendor (from Fund Year 2025 in SF)]],"SAME","DIFFERENT VENDOR")</f>
        <v>SAME</v>
      </c>
      <c r="H1273" t="s">
        <v>1817</v>
      </c>
      <c r="I1273" t="s">
        <v>1818</v>
      </c>
      <c r="J1273" t="s">
        <v>1819</v>
      </c>
      <c r="K1273" t="s">
        <v>25</v>
      </c>
      <c r="L1273" t="s">
        <v>25</v>
      </c>
      <c r="M1273" t="s">
        <v>8122</v>
      </c>
      <c r="N1273">
        <v>2</v>
      </c>
      <c r="O1273" t="s">
        <v>8159</v>
      </c>
      <c r="P1273" t="s">
        <v>8574</v>
      </c>
      <c r="Q1273" s="2">
        <v>46204</v>
      </c>
      <c r="R1273" t="s">
        <v>1834</v>
      </c>
      <c r="S1273" t="s">
        <v>1835</v>
      </c>
      <c r="T1273" t="s">
        <v>1836</v>
      </c>
      <c r="U1273" t="s">
        <v>1823</v>
      </c>
      <c r="V1273" t="s">
        <v>36</v>
      </c>
      <c r="W1273" t="s">
        <v>1824</v>
      </c>
      <c r="X1273" t="s">
        <v>1820</v>
      </c>
      <c r="Y1273" t="s">
        <v>1821</v>
      </c>
      <c r="Z1273" t="s">
        <v>1822</v>
      </c>
      <c r="AA1273" t="s">
        <v>1823</v>
      </c>
      <c r="AB1273" t="s">
        <v>36</v>
      </c>
      <c r="AC1273" t="s">
        <v>1824</v>
      </c>
      <c r="AD1273" t="s">
        <v>147</v>
      </c>
      <c r="AE1273" t="s">
        <v>41</v>
      </c>
      <c r="AF1273" t="s">
        <v>8583</v>
      </c>
      <c r="AG1273" s="8">
        <v>0</v>
      </c>
      <c r="AH1273" s="8">
        <v>0</v>
      </c>
      <c r="AI1273" s="8">
        <v>380</v>
      </c>
      <c r="AJ1273" s="8">
        <v>0</v>
      </c>
      <c r="AK1273" t="s">
        <v>8568</v>
      </c>
    </row>
    <row r="1274" spans="1:37" x14ac:dyDescent="0.25">
      <c r="A1274">
        <v>404</v>
      </c>
      <c r="B1274">
        <v>5</v>
      </c>
      <c r="C1274">
        <v>5</v>
      </c>
      <c r="D1274" t="str">
        <f>IF(Table14[[#This Row],[Round]]=Table14[[#This Row],[Round in Funding Year 2025]],"SAME","DIFFERENT")</f>
        <v>SAME</v>
      </c>
      <c r="E1274" t="s">
        <v>42</v>
      </c>
      <c r="F1274" t="s">
        <v>42</v>
      </c>
      <c r="G1274" t="str">
        <f>IF(Table14[[#This Row],[Vendor]]=Table14[[#This Row],[Previous Vendor (from Fund Year 2025 in SF)]],"SAME","DIFFERENT VENDOR")</f>
        <v>SAME</v>
      </c>
      <c r="H1274" t="s">
        <v>1817</v>
      </c>
      <c r="I1274" t="s">
        <v>1818</v>
      </c>
      <c r="J1274" t="s">
        <v>1819</v>
      </c>
      <c r="K1274" t="s">
        <v>25</v>
      </c>
      <c r="L1274" t="s">
        <v>25</v>
      </c>
      <c r="M1274" t="s">
        <v>8122</v>
      </c>
      <c r="N1274">
        <v>2</v>
      </c>
      <c r="O1274" t="s">
        <v>8159</v>
      </c>
      <c r="P1274" t="s">
        <v>8574</v>
      </c>
      <c r="Q1274" s="2">
        <v>46204</v>
      </c>
      <c r="R1274" t="s">
        <v>1831</v>
      </c>
      <c r="S1274" t="s">
        <v>1832</v>
      </c>
      <c r="T1274" t="s">
        <v>1833</v>
      </c>
      <c r="U1274" t="s">
        <v>1823</v>
      </c>
      <c r="V1274" t="s">
        <v>36</v>
      </c>
      <c r="W1274" t="s">
        <v>1824</v>
      </c>
      <c r="X1274" t="s">
        <v>1820</v>
      </c>
      <c r="Y1274" t="s">
        <v>1821</v>
      </c>
      <c r="Z1274" t="s">
        <v>1822</v>
      </c>
      <c r="AA1274" t="s">
        <v>1823</v>
      </c>
      <c r="AB1274" t="s">
        <v>36</v>
      </c>
      <c r="AC1274" t="s">
        <v>1824</v>
      </c>
      <c r="AD1274" t="s">
        <v>147</v>
      </c>
      <c r="AE1274" t="s">
        <v>41</v>
      </c>
      <c r="AF1274" t="s">
        <v>8583</v>
      </c>
      <c r="AG1274" s="8">
        <v>0</v>
      </c>
      <c r="AH1274" s="8">
        <v>0</v>
      </c>
      <c r="AI1274" s="8">
        <v>380</v>
      </c>
      <c r="AJ1274" s="8">
        <v>0</v>
      </c>
      <c r="AK1274" t="s">
        <v>8568</v>
      </c>
    </row>
    <row r="1275" spans="1:37" x14ac:dyDescent="0.25">
      <c r="A1275">
        <v>405</v>
      </c>
      <c r="B1275">
        <v>5</v>
      </c>
      <c r="C1275">
        <v>5</v>
      </c>
      <c r="D1275" t="str">
        <f>IF(Table14[[#This Row],[Round]]=Table14[[#This Row],[Round in Funding Year 2025]],"SAME","DIFFERENT")</f>
        <v>SAME</v>
      </c>
      <c r="E1275" t="s">
        <v>42</v>
      </c>
      <c r="F1275" t="s">
        <v>42</v>
      </c>
      <c r="G1275" t="str">
        <f>IF(Table14[[#This Row],[Vendor]]=Table14[[#This Row],[Previous Vendor (from Fund Year 2025 in SF)]],"SAME","DIFFERENT VENDOR")</f>
        <v>SAME</v>
      </c>
      <c r="H1275" t="s">
        <v>1817</v>
      </c>
      <c r="I1275" t="s">
        <v>1818</v>
      </c>
      <c r="J1275" t="s">
        <v>1819</v>
      </c>
      <c r="K1275" t="s">
        <v>25</v>
      </c>
      <c r="L1275" t="s">
        <v>25</v>
      </c>
      <c r="M1275" t="s">
        <v>8122</v>
      </c>
      <c r="N1275">
        <v>2</v>
      </c>
      <c r="O1275" t="s">
        <v>8159</v>
      </c>
      <c r="P1275" t="s">
        <v>8574</v>
      </c>
      <c r="Q1275" s="2">
        <v>46204</v>
      </c>
      <c r="R1275" t="s">
        <v>1375</v>
      </c>
      <c r="S1275" t="s">
        <v>1829</v>
      </c>
      <c r="T1275" t="s">
        <v>1830</v>
      </c>
      <c r="U1275" t="s">
        <v>1823</v>
      </c>
      <c r="V1275" t="s">
        <v>36</v>
      </c>
      <c r="W1275" t="s">
        <v>1824</v>
      </c>
      <c r="X1275" t="s">
        <v>1820</v>
      </c>
      <c r="Y1275" t="s">
        <v>1821</v>
      </c>
      <c r="Z1275" t="s">
        <v>1822</v>
      </c>
      <c r="AA1275" t="s">
        <v>1823</v>
      </c>
      <c r="AB1275" t="s">
        <v>36</v>
      </c>
      <c r="AC1275" t="s">
        <v>1824</v>
      </c>
      <c r="AD1275" t="s">
        <v>147</v>
      </c>
      <c r="AE1275" t="s">
        <v>41</v>
      </c>
      <c r="AF1275" t="s">
        <v>8583</v>
      </c>
      <c r="AG1275" s="8">
        <v>0</v>
      </c>
      <c r="AH1275" s="8">
        <v>0</v>
      </c>
      <c r="AI1275" s="8">
        <v>380</v>
      </c>
      <c r="AJ1275" s="8">
        <v>0</v>
      </c>
      <c r="AK1275" t="s">
        <v>8568</v>
      </c>
    </row>
    <row r="1276" spans="1:37" x14ac:dyDescent="0.25">
      <c r="A1276">
        <v>406</v>
      </c>
      <c r="B1276">
        <v>5</v>
      </c>
      <c r="C1276">
        <v>5</v>
      </c>
      <c r="D1276" t="str">
        <f>IF(Table14[[#This Row],[Round]]=Table14[[#This Row],[Round in Funding Year 2025]],"SAME","DIFFERENT")</f>
        <v>SAME</v>
      </c>
      <c r="E1276" t="s">
        <v>42</v>
      </c>
      <c r="F1276" t="s">
        <v>42</v>
      </c>
      <c r="G1276" t="str">
        <f>IF(Table14[[#This Row],[Vendor]]=Table14[[#This Row],[Previous Vendor (from Fund Year 2025 in SF)]],"SAME","DIFFERENT VENDOR")</f>
        <v>SAME</v>
      </c>
      <c r="H1276" t="s">
        <v>1817</v>
      </c>
      <c r="I1276" t="s">
        <v>1818</v>
      </c>
      <c r="J1276" t="s">
        <v>1819</v>
      </c>
      <c r="K1276" t="s">
        <v>25</v>
      </c>
      <c r="L1276" t="s">
        <v>25</v>
      </c>
      <c r="M1276" t="s">
        <v>8122</v>
      </c>
      <c r="N1276">
        <v>2</v>
      </c>
      <c r="O1276" t="s">
        <v>8159</v>
      </c>
      <c r="P1276" t="s">
        <v>8574</v>
      </c>
      <c r="Q1276" s="2">
        <v>46204</v>
      </c>
      <c r="R1276" t="s">
        <v>954</v>
      </c>
      <c r="S1276" t="s">
        <v>1827</v>
      </c>
      <c r="T1276" t="s">
        <v>1828</v>
      </c>
      <c r="U1276" t="s">
        <v>1823</v>
      </c>
      <c r="V1276" t="s">
        <v>36</v>
      </c>
      <c r="W1276" t="s">
        <v>1824</v>
      </c>
      <c r="X1276" t="s">
        <v>1820</v>
      </c>
      <c r="Y1276" t="s">
        <v>1821</v>
      </c>
      <c r="Z1276" t="s">
        <v>1822</v>
      </c>
      <c r="AA1276" t="s">
        <v>1823</v>
      </c>
      <c r="AB1276" t="s">
        <v>36</v>
      </c>
      <c r="AC1276" t="s">
        <v>1824</v>
      </c>
      <c r="AD1276" t="s">
        <v>147</v>
      </c>
      <c r="AE1276" t="s">
        <v>41</v>
      </c>
      <c r="AF1276" t="s">
        <v>8583</v>
      </c>
      <c r="AG1276" s="8">
        <v>0</v>
      </c>
      <c r="AH1276" s="8">
        <v>0</v>
      </c>
      <c r="AI1276" s="8">
        <v>380</v>
      </c>
      <c r="AJ1276" s="8">
        <v>0</v>
      </c>
      <c r="AK1276" t="s">
        <v>8568</v>
      </c>
    </row>
    <row r="1277" spans="1:37" x14ac:dyDescent="0.25">
      <c r="A1277">
        <v>407</v>
      </c>
      <c r="B1277">
        <v>5</v>
      </c>
      <c r="C1277">
        <v>5</v>
      </c>
      <c r="D1277" t="str">
        <f>IF(Table14[[#This Row],[Round]]=Table14[[#This Row],[Round in Funding Year 2025]],"SAME","DIFFERENT")</f>
        <v>SAME</v>
      </c>
      <c r="E1277" t="s">
        <v>42</v>
      </c>
      <c r="F1277" t="s">
        <v>42</v>
      </c>
      <c r="G1277" t="str">
        <f>IF(Table14[[#This Row],[Vendor]]=Table14[[#This Row],[Previous Vendor (from Fund Year 2025 in SF)]],"SAME","DIFFERENT VENDOR")</f>
        <v>SAME</v>
      </c>
      <c r="H1277" t="s">
        <v>1817</v>
      </c>
      <c r="I1277" t="s">
        <v>1818</v>
      </c>
      <c r="J1277" t="s">
        <v>1819</v>
      </c>
      <c r="K1277" t="s">
        <v>25</v>
      </c>
      <c r="L1277" t="s">
        <v>25</v>
      </c>
      <c r="M1277" t="s">
        <v>8122</v>
      </c>
      <c r="N1277">
        <v>2</v>
      </c>
      <c r="O1277" t="s">
        <v>8159</v>
      </c>
      <c r="P1277" t="s">
        <v>8574</v>
      </c>
      <c r="Q1277" s="2">
        <v>46204</v>
      </c>
      <c r="R1277" t="s">
        <v>1825</v>
      </c>
      <c r="T1277" t="s">
        <v>1826</v>
      </c>
      <c r="U1277" t="s">
        <v>1823</v>
      </c>
      <c r="V1277" t="s">
        <v>36</v>
      </c>
      <c r="W1277" t="s">
        <v>1824</v>
      </c>
      <c r="X1277" t="s">
        <v>1820</v>
      </c>
      <c r="Y1277" t="s">
        <v>1821</v>
      </c>
      <c r="Z1277" t="s">
        <v>1822</v>
      </c>
      <c r="AA1277" t="s">
        <v>1823</v>
      </c>
      <c r="AB1277" t="s">
        <v>36</v>
      </c>
      <c r="AC1277" t="s">
        <v>1824</v>
      </c>
      <c r="AD1277" t="s">
        <v>147</v>
      </c>
      <c r="AE1277" t="s">
        <v>41</v>
      </c>
      <c r="AF1277" t="s">
        <v>8583</v>
      </c>
      <c r="AG1277" s="8">
        <v>0</v>
      </c>
      <c r="AH1277" s="8">
        <v>0</v>
      </c>
      <c r="AI1277" s="8">
        <v>380</v>
      </c>
      <c r="AJ1277" s="8">
        <v>0</v>
      </c>
      <c r="AK1277" t="s">
        <v>8568</v>
      </c>
    </row>
    <row r="1278" spans="1:37" x14ac:dyDescent="0.25">
      <c r="A1278">
        <v>408</v>
      </c>
      <c r="B1278">
        <v>5</v>
      </c>
      <c r="C1278">
        <v>5</v>
      </c>
      <c r="D1278" t="str">
        <f>IF(Table14[[#This Row],[Round]]=Table14[[#This Row],[Round in Funding Year 2025]],"SAME","DIFFERENT")</f>
        <v>SAME</v>
      </c>
      <c r="E1278" t="s">
        <v>1726</v>
      </c>
      <c r="F1278" t="s">
        <v>1726</v>
      </c>
      <c r="G1278" t="str">
        <f>IF(Table14[[#This Row],[Vendor]]=Table14[[#This Row],[Previous Vendor (from Fund Year 2025 in SF)]],"SAME","DIFFERENT VENDOR")</f>
        <v>SAME</v>
      </c>
      <c r="H1278" t="s">
        <v>972</v>
      </c>
      <c r="I1278" t="s">
        <v>973</v>
      </c>
      <c r="J1278" t="s">
        <v>974</v>
      </c>
      <c r="K1278" t="s">
        <v>77</v>
      </c>
      <c r="L1278" t="s">
        <v>77</v>
      </c>
      <c r="M1278" t="s">
        <v>8122</v>
      </c>
      <c r="N1278">
        <v>9</v>
      </c>
      <c r="O1278" t="s">
        <v>8155</v>
      </c>
      <c r="P1278" t="s">
        <v>8581</v>
      </c>
      <c r="Q1278" s="2">
        <v>46204</v>
      </c>
      <c r="R1278" t="s">
        <v>975</v>
      </c>
      <c r="S1278" t="s">
        <v>976</v>
      </c>
      <c r="T1278" t="s">
        <v>977</v>
      </c>
      <c r="U1278" t="s">
        <v>978</v>
      </c>
      <c r="V1278" t="s">
        <v>36</v>
      </c>
      <c r="W1278" t="s">
        <v>979</v>
      </c>
      <c r="X1278" t="s">
        <v>52</v>
      </c>
      <c r="AB1278" t="s">
        <v>36</v>
      </c>
      <c r="AD1278" t="s">
        <v>147</v>
      </c>
      <c r="AE1278" t="s">
        <v>26</v>
      </c>
      <c r="AF1278" t="s">
        <v>8583</v>
      </c>
      <c r="AG1278" s="8">
        <v>0</v>
      </c>
      <c r="AH1278" s="8">
        <v>0</v>
      </c>
      <c r="AI1278" s="8">
        <v>1250</v>
      </c>
      <c r="AJ1278" s="8">
        <v>0</v>
      </c>
      <c r="AK1278" t="s">
        <v>8568</v>
      </c>
    </row>
    <row r="1279" spans="1:37" x14ac:dyDescent="0.25">
      <c r="A1279">
        <v>5466</v>
      </c>
      <c r="B1279" s="1">
        <v>5</v>
      </c>
      <c r="C1279">
        <v>5</v>
      </c>
      <c r="D1279" t="str">
        <f>IF(Table14[[#This Row],[Round]]=Table14[[#This Row],[Round in Funding Year 2025]],"SAME","DIFFERENT")</f>
        <v>SAME</v>
      </c>
      <c r="E1279" s="3" t="s">
        <v>42</v>
      </c>
      <c r="F1279" s="3" t="s">
        <v>42</v>
      </c>
      <c r="G1279" t="str">
        <f>IF(Table14[[#This Row],[Vendor]]=Table14[[#This Row],[Previous Vendor (from Fund Year 2025 in SF)]],"SAME","DIFFERENT VENDOR")</f>
        <v>SAME</v>
      </c>
      <c r="H1279" s="3" t="s">
        <v>8179</v>
      </c>
      <c r="I1279" s="3" t="s">
        <v>8180</v>
      </c>
      <c r="J1279" s="3" t="s">
        <v>8181</v>
      </c>
      <c r="K1279" s="3" t="s">
        <v>67</v>
      </c>
      <c r="M1279" t="s">
        <v>8118</v>
      </c>
      <c r="N1279">
        <v>6</v>
      </c>
      <c r="O1279" t="s">
        <v>8147</v>
      </c>
      <c r="P1279" t="s">
        <v>8578</v>
      </c>
      <c r="Q1279" s="4">
        <v>46204</v>
      </c>
      <c r="R1279" s="3" t="s">
        <v>3438</v>
      </c>
      <c r="S1279" s="3" t="s">
        <v>8271</v>
      </c>
      <c r="T1279" s="3" t="s">
        <v>8272</v>
      </c>
      <c r="U1279" s="3" t="s">
        <v>8273</v>
      </c>
      <c r="V1279" s="3" t="s">
        <v>36</v>
      </c>
      <c r="W1279" s="3" t="s">
        <v>51</v>
      </c>
      <c r="X1279" s="3" t="s">
        <v>52</v>
      </c>
      <c r="Y1279" s="3"/>
      <c r="Z1279" s="3"/>
      <c r="AA1279" s="3"/>
      <c r="AB1279" s="3" t="s">
        <v>36</v>
      </c>
      <c r="AC1279" s="3"/>
      <c r="AD1279" s="3" t="s">
        <v>147</v>
      </c>
      <c r="AE1279" s="3" t="s">
        <v>26</v>
      </c>
      <c r="AF1279" t="s">
        <v>8166</v>
      </c>
      <c r="AG1279" s="9">
        <v>0</v>
      </c>
      <c r="AH1279" s="9">
        <v>0</v>
      </c>
      <c r="AI1279" s="9">
        <v>196</v>
      </c>
      <c r="AJ1279" s="9">
        <v>0</v>
      </c>
      <c r="AK1279" t="s">
        <v>8568</v>
      </c>
    </row>
    <row r="1280" spans="1:37" x14ac:dyDescent="0.25">
      <c r="A1280">
        <v>5467</v>
      </c>
      <c r="B1280" s="1">
        <v>5</v>
      </c>
      <c r="C1280">
        <v>5</v>
      </c>
      <c r="D1280" t="str">
        <f>IF(Table14[[#This Row],[Round]]=Table14[[#This Row],[Round in Funding Year 2025]],"SAME","DIFFERENT")</f>
        <v>SAME</v>
      </c>
      <c r="E1280" s="3" t="s">
        <v>42</v>
      </c>
      <c r="F1280" s="3" t="s">
        <v>42</v>
      </c>
      <c r="G1280" t="str">
        <f>IF(Table14[[#This Row],[Vendor]]=Table14[[#This Row],[Previous Vendor (from Fund Year 2025 in SF)]],"SAME","DIFFERENT VENDOR")</f>
        <v>SAME</v>
      </c>
      <c r="H1280" s="3" t="s">
        <v>8179</v>
      </c>
      <c r="I1280" s="3" t="s">
        <v>8180</v>
      </c>
      <c r="J1280" s="3" t="s">
        <v>8181</v>
      </c>
      <c r="K1280" s="3" t="s">
        <v>67</v>
      </c>
      <c r="M1280" t="s">
        <v>8118</v>
      </c>
      <c r="N1280">
        <v>6</v>
      </c>
      <c r="O1280" t="s">
        <v>8147</v>
      </c>
      <c r="P1280" t="s">
        <v>8578</v>
      </c>
      <c r="Q1280" s="4">
        <v>46204</v>
      </c>
      <c r="R1280" s="3" t="s">
        <v>3438</v>
      </c>
      <c r="S1280" s="3" t="s">
        <v>8271</v>
      </c>
      <c r="T1280" s="3" t="s">
        <v>8272</v>
      </c>
      <c r="U1280" s="3" t="s">
        <v>8273</v>
      </c>
      <c r="V1280" s="3" t="s">
        <v>36</v>
      </c>
      <c r="W1280" s="3" t="s">
        <v>51</v>
      </c>
      <c r="X1280" s="3" t="s">
        <v>8274</v>
      </c>
      <c r="Y1280" s="3" t="s">
        <v>8275</v>
      </c>
      <c r="Z1280" s="3" t="s">
        <v>8276</v>
      </c>
      <c r="AA1280" s="3" t="s">
        <v>8273</v>
      </c>
      <c r="AB1280" s="3" t="s">
        <v>36</v>
      </c>
      <c r="AC1280" s="3" t="s">
        <v>51</v>
      </c>
      <c r="AD1280" s="3" t="s">
        <v>147</v>
      </c>
      <c r="AE1280" s="3" t="s">
        <v>41</v>
      </c>
      <c r="AF1280" t="s">
        <v>8166</v>
      </c>
      <c r="AG1280" s="9">
        <v>0</v>
      </c>
      <c r="AH1280" s="9">
        <v>0</v>
      </c>
      <c r="AI1280" s="9">
        <v>196</v>
      </c>
      <c r="AJ1280" s="9">
        <v>0</v>
      </c>
      <c r="AK1280" t="s">
        <v>8568</v>
      </c>
    </row>
    <row r="1281" spans="1:37" x14ac:dyDescent="0.25">
      <c r="A1281">
        <v>409</v>
      </c>
      <c r="B1281">
        <v>5</v>
      </c>
      <c r="C1281">
        <v>5</v>
      </c>
      <c r="D1281" t="str">
        <f>IF(Table14[[#This Row],[Round]]=Table14[[#This Row],[Round in Funding Year 2025]],"SAME","DIFFERENT")</f>
        <v>SAME</v>
      </c>
      <c r="E1281" t="s">
        <v>42</v>
      </c>
      <c r="F1281" t="s">
        <v>42</v>
      </c>
      <c r="G1281" t="str">
        <f>IF(Table14[[#This Row],[Vendor]]=Table14[[#This Row],[Previous Vendor (from Fund Year 2025 in SF)]],"SAME","DIFFERENT VENDOR")</f>
        <v>SAME</v>
      </c>
      <c r="H1281" t="s">
        <v>2191</v>
      </c>
      <c r="I1281" t="s">
        <v>2192</v>
      </c>
      <c r="J1281" t="s">
        <v>2193</v>
      </c>
      <c r="K1281" t="s">
        <v>31</v>
      </c>
      <c r="L1281" t="s">
        <v>31</v>
      </c>
      <c r="M1281" t="s">
        <v>8122</v>
      </c>
      <c r="N1281">
        <v>3</v>
      </c>
      <c r="O1281" t="s">
        <v>8149</v>
      </c>
      <c r="P1281" t="s">
        <v>8575</v>
      </c>
      <c r="Q1281" s="2">
        <v>46204</v>
      </c>
      <c r="R1281" t="s">
        <v>2194</v>
      </c>
      <c r="S1281" t="s">
        <v>2195</v>
      </c>
      <c r="T1281" t="s">
        <v>2196</v>
      </c>
      <c r="U1281" t="s">
        <v>727</v>
      </c>
      <c r="V1281" t="s">
        <v>36</v>
      </c>
      <c r="W1281" t="s">
        <v>2197</v>
      </c>
      <c r="X1281" t="s">
        <v>52</v>
      </c>
      <c r="AB1281" t="s">
        <v>36</v>
      </c>
      <c r="AD1281" t="s">
        <v>147</v>
      </c>
      <c r="AE1281" t="s">
        <v>26</v>
      </c>
      <c r="AF1281" t="s">
        <v>8583</v>
      </c>
      <c r="AG1281" s="8">
        <v>0</v>
      </c>
      <c r="AH1281" s="8">
        <v>0</v>
      </c>
      <c r="AI1281" s="8">
        <v>395</v>
      </c>
      <c r="AJ1281" s="8">
        <v>0</v>
      </c>
      <c r="AK1281" t="s">
        <v>8568</v>
      </c>
    </row>
    <row r="1282" spans="1:37" x14ac:dyDescent="0.25">
      <c r="A1282">
        <v>1535</v>
      </c>
      <c r="B1282">
        <v>3</v>
      </c>
      <c r="C1282">
        <v>3</v>
      </c>
      <c r="D1282" t="str">
        <f>IF(Table14[[#This Row],[Round]]=Table14[[#This Row],[Round in Funding Year 2025]],"SAME","DIFFERENT")</f>
        <v>SAME</v>
      </c>
      <c r="E1282" t="s">
        <v>73</v>
      </c>
      <c r="F1282" t="s">
        <v>73</v>
      </c>
      <c r="G1282" t="str">
        <f>IF(Table14[[#This Row],[Vendor]]=Table14[[#This Row],[Previous Vendor (from Fund Year 2025 in SF)]],"SAME","DIFFERENT VENDOR")</f>
        <v>SAME</v>
      </c>
      <c r="H1282" t="s">
        <v>5615</v>
      </c>
      <c r="I1282" t="s">
        <v>5616</v>
      </c>
      <c r="J1282" t="s">
        <v>5617</v>
      </c>
      <c r="K1282" t="s">
        <v>77</v>
      </c>
      <c r="L1282" t="s">
        <v>77</v>
      </c>
      <c r="M1282" t="s">
        <v>8122</v>
      </c>
      <c r="N1282">
        <v>8</v>
      </c>
      <c r="O1282" t="s">
        <v>8155</v>
      </c>
      <c r="P1282" t="s">
        <v>8580</v>
      </c>
      <c r="Q1282" s="2">
        <v>46204</v>
      </c>
      <c r="R1282" t="s">
        <v>5618</v>
      </c>
      <c r="S1282" t="s">
        <v>5619</v>
      </c>
      <c r="T1282" t="s">
        <v>5620</v>
      </c>
      <c r="U1282" t="s">
        <v>5621</v>
      </c>
      <c r="V1282" t="s">
        <v>36</v>
      </c>
      <c r="W1282" t="s">
        <v>5622</v>
      </c>
      <c r="X1282" t="s">
        <v>52</v>
      </c>
      <c r="AB1282" t="s">
        <v>36</v>
      </c>
      <c r="AD1282" t="s">
        <v>147</v>
      </c>
      <c r="AE1282" t="s">
        <v>26</v>
      </c>
      <c r="AF1282" t="s">
        <v>8583</v>
      </c>
      <c r="AG1282" s="8">
        <v>0</v>
      </c>
      <c r="AH1282" s="8">
        <v>0</v>
      </c>
      <c r="AI1282" s="8">
        <v>438.62</v>
      </c>
      <c r="AJ1282" s="8">
        <v>0</v>
      </c>
      <c r="AK1282" t="s">
        <v>8568</v>
      </c>
    </row>
    <row r="1283" spans="1:37" x14ac:dyDescent="0.25">
      <c r="A1283">
        <v>5257</v>
      </c>
      <c r="B1283">
        <v>4</v>
      </c>
      <c r="C1283">
        <v>4</v>
      </c>
      <c r="D1283" t="str">
        <f>IF(Table14[[#This Row],[Round]]=Table14[[#This Row],[Round in Funding Year 2025]],"SAME","DIFFERENT")</f>
        <v>SAME</v>
      </c>
      <c r="E1283" t="s">
        <v>73</v>
      </c>
      <c r="F1283" t="s">
        <v>73</v>
      </c>
      <c r="G1283" t="str">
        <f>IF(Table14[[#This Row],[Vendor]]=Table14[[#This Row],[Previous Vendor (from Fund Year 2025 in SF)]],"SAME","DIFFERENT VENDOR")</f>
        <v>SAME</v>
      </c>
      <c r="H1283" t="s">
        <v>6367</v>
      </c>
      <c r="I1283" t="s">
        <v>6368</v>
      </c>
      <c r="J1283" t="s">
        <v>6369</v>
      </c>
      <c r="K1283" t="s">
        <v>67</v>
      </c>
      <c r="L1283" t="s">
        <v>67</v>
      </c>
      <c r="M1283" t="s">
        <v>8122</v>
      </c>
      <c r="N1283">
        <v>8</v>
      </c>
      <c r="O1283" t="s">
        <v>8155</v>
      </c>
      <c r="P1283" t="s">
        <v>8580</v>
      </c>
      <c r="Q1283" s="2">
        <v>46204</v>
      </c>
      <c r="R1283" t="s">
        <v>6370</v>
      </c>
      <c r="S1283" t="s">
        <v>6371</v>
      </c>
      <c r="T1283" t="s">
        <v>6372</v>
      </c>
      <c r="U1283" t="s">
        <v>6373</v>
      </c>
      <c r="V1283" t="s">
        <v>36</v>
      </c>
      <c r="W1283" t="s">
        <v>6374</v>
      </c>
      <c r="X1283" t="s">
        <v>52</v>
      </c>
      <c r="AB1283" t="s">
        <v>36</v>
      </c>
      <c r="AD1283" t="s">
        <v>147</v>
      </c>
      <c r="AE1283" t="s">
        <v>26</v>
      </c>
      <c r="AF1283" t="s">
        <v>8583</v>
      </c>
      <c r="AG1283" s="8">
        <v>0</v>
      </c>
      <c r="AH1283" s="8">
        <v>0</v>
      </c>
      <c r="AI1283" s="8">
        <v>280</v>
      </c>
      <c r="AJ1283" s="8">
        <v>0</v>
      </c>
      <c r="AK1283" t="s">
        <v>8568</v>
      </c>
    </row>
    <row r="1284" spans="1:37" x14ac:dyDescent="0.25">
      <c r="A1284">
        <v>147</v>
      </c>
      <c r="B1284">
        <v>5</v>
      </c>
      <c r="C1284">
        <v>5</v>
      </c>
      <c r="D1284" t="str">
        <f>IF(Table14[[#This Row],[Round]]=Table14[[#This Row],[Round in Funding Year 2025]],"SAME","DIFFERENT")</f>
        <v>SAME</v>
      </c>
      <c r="E1284" t="s">
        <v>1726</v>
      </c>
      <c r="F1284" t="s">
        <v>1726</v>
      </c>
      <c r="G1284" t="str">
        <f>IF(Table14[[#This Row],[Vendor]]=Table14[[#This Row],[Previous Vendor (from Fund Year 2025 in SF)]],"SAME","DIFFERENT VENDOR")</f>
        <v>SAME</v>
      </c>
      <c r="H1284" t="s">
        <v>1215</v>
      </c>
      <c r="I1284" t="s">
        <v>1216</v>
      </c>
      <c r="J1284" t="s">
        <v>1217</v>
      </c>
      <c r="K1284" t="s">
        <v>67</v>
      </c>
      <c r="L1284" t="s">
        <v>67</v>
      </c>
      <c r="M1284" t="s">
        <v>8122</v>
      </c>
      <c r="N1284">
        <v>7</v>
      </c>
      <c r="O1284" t="s">
        <v>8148</v>
      </c>
      <c r="P1284" t="s">
        <v>8579</v>
      </c>
      <c r="Q1284" s="2">
        <v>46204</v>
      </c>
      <c r="R1284" t="s">
        <v>1218</v>
      </c>
      <c r="S1284" t="s">
        <v>1219</v>
      </c>
      <c r="T1284" t="s">
        <v>1220</v>
      </c>
      <c r="U1284" t="s">
        <v>1221</v>
      </c>
      <c r="V1284" t="s">
        <v>36</v>
      </c>
      <c r="W1284" t="s">
        <v>1222</v>
      </c>
      <c r="X1284" t="s">
        <v>52</v>
      </c>
      <c r="AB1284" t="s">
        <v>36</v>
      </c>
      <c r="AD1284" t="s">
        <v>147</v>
      </c>
      <c r="AE1284" t="s">
        <v>26</v>
      </c>
      <c r="AF1284" t="s">
        <v>8583</v>
      </c>
      <c r="AG1284" s="8">
        <v>0</v>
      </c>
      <c r="AH1284" s="8">
        <v>0</v>
      </c>
      <c r="AI1284" s="8">
        <v>925</v>
      </c>
      <c r="AJ1284" s="8">
        <v>0</v>
      </c>
      <c r="AK1284" t="s">
        <v>8568</v>
      </c>
    </row>
    <row r="1285" spans="1:37" x14ac:dyDescent="0.25">
      <c r="A1285">
        <v>1536</v>
      </c>
      <c r="B1285">
        <v>3</v>
      </c>
      <c r="C1285">
        <v>3</v>
      </c>
      <c r="D1285" t="str">
        <f>IF(Table14[[#This Row],[Round]]=Table14[[#This Row],[Round in Funding Year 2025]],"SAME","DIFFERENT")</f>
        <v>SAME</v>
      </c>
      <c r="E1285" t="s">
        <v>208</v>
      </c>
      <c r="F1285" t="s">
        <v>208</v>
      </c>
      <c r="G1285" t="str">
        <f>IF(Table14[[#This Row],[Vendor]]=Table14[[#This Row],[Previous Vendor (from Fund Year 2025 in SF)]],"SAME","DIFFERENT VENDOR")</f>
        <v>SAME</v>
      </c>
      <c r="H1285" t="s">
        <v>7254</v>
      </c>
      <c r="I1285" t="s">
        <v>7255</v>
      </c>
      <c r="J1285" t="s">
        <v>7256</v>
      </c>
      <c r="K1285" t="s">
        <v>67</v>
      </c>
      <c r="L1285" t="s">
        <v>67</v>
      </c>
      <c r="M1285" t="s">
        <v>8122</v>
      </c>
      <c r="N1285">
        <v>7</v>
      </c>
      <c r="O1285" t="s">
        <v>8148</v>
      </c>
      <c r="P1285" t="s">
        <v>8579</v>
      </c>
      <c r="Q1285" s="2">
        <v>46204</v>
      </c>
      <c r="R1285" t="s">
        <v>7257</v>
      </c>
      <c r="S1285" t="s">
        <v>7258</v>
      </c>
      <c r="T1285" t="s">
        <v>7259</v>
      </c>
      <c r="U1285" t="s">
        <v>7260</v>
      </c>
      <c r="V1285" t="s">
        <v>36</v>
      </c>
      <c r="W1285" t="s">
        <v>7261</v>
      </c>
      <c r="X1285" t="s">
        <v>52</v>
      </c>
      <c r="AB1285" t="s">
        <v>36</v>
      </c>
      <c r="AD1285" t="s">
        <v>147</v>
      </c>
      <c r="AE1285" t="s">
        <v>26</v>
      </c>
      <c r="AF1285" t="s">
        <v>8583</v>
      </c>
      <c r="AG1285" s="8">
        <v>0</v>
      </c>
      <c r="AH1285" s="8">
        <v>0</v>
      </c>
      <c r="AI1285" s="8">
        <v>900</v>
      </c>
      <c r="AJ1285" s="8">
        <v>0</v>
      </c>
      <c r="AK1285" t="s">
        <v>8568</v>
      </c>
    </row>
    <row r="1286" spans="1:37" x14ac:dyDescent="0.25">
      <c r="A1286">
        <v>5118</v>
      </c>
      <c r="B1286">
        <v>4</v>
      </c>
      <c r="C1286">
        <v>4</v>
      </c>
      <c r="D1286" t="str">
        <f>IF(Table14[[#This Row],[Round]]=Table14[[#This Row],[Round in Funding Year 2025]],"SAME","DIFFERENT")</f>
        <v>SAME</v>
      </c>
      <c r="E1286" t="s">
        <v>2584</v>
      </c>
      <c r="F1286" t="s">
        <v>2584</v>
      </c>
      <c r="G1286" t="str">
        <f>IF(Table14[[#This Row],[Vendor]]=Table14[[#This Row],[Previous Vendor (from Fund Year 2025 in SF)]],"SAME","DIFFERENT VENDOR")</f>
        <v>SAME</v>
      </c>
      <c r="H1286" t="s">
        <v>2650</v>
      </c>
      <c r="I1286" t="s">
        <v>2651</v>
      </c>
      <c r="J1286" t="s">
        <v>2652</v>
      </c>
      <c r="K1286" t="s">
        <v>159</v>
      </c>
      <c r="L1286" t="s">
        <v>159</v>
      </c>
      <c r="M1286" t="s">
        <v>8122</v>
      </c>
      <c r="N1286">
        <v>9</v>
      </c>
      <c r="O1286" t="s">
        <v>8151</v>
      </c>
      <c r="P1286" t="s">
        <v>8581</v>
      </c>
      <c r="Q1286" s="2">
        <v>46204</v>
      </c>
      <c r="R1286" t="s">
        <v>2653</v>
      </c>
      <c r="S1286" t="s">
        <v>2651</v>
      </c>
      <c r="T1286" t="s">
        <v>2654</v>
      </c>
      <c r="U1286" t="s">
        <v>2655</v>
      </c>
      <c r="V1286" t="s">
        <v>36</v>
      </c>
      <c r="W1286" t="s">
        <v>2656</v>
      </c>
      <c r="X1286" t="s">
        <v>52</v>
      </c>
      <c r="AB1286" t="s">
        <v>36</v>
      </c>
      <c r="AD1286" t="s">
        <v>147</v>
      </c>
      <c r="AE1286" t="s">
        <v>26</v>
      </c>
      <c r="AF1286" t="s">
        <v>8583</v>
      </c>
      <c r="AG1286" s="8">
        <v>0</v>
      </c>
      <c r="AH1286" s="8">
        <v>0</v>
      </c>
      <c r="AI1286" s="8">
        <v>861</v>
      </c>
      <c r="AJ1286" s="8">
        <v>0</v>
      </c>
      <c r="AK1286" t="s">
        <v>8568</v>
      </c>
    </row>
    <row r="1287" spans="1:37" x14ac:dyDescent="0.25">
      <c r="A1287">
        <v>1537</v>
      </c>
      <c r="B1287">
        <v>3</v>
      </c>
      <c r="C1287">
        <v>3</v>
      </c>
      <c r="D1287" t="str">
        <f>IF(Table14[[#This Row],[Round]]=Table14[[#This Row],[Round in Funding Year 2025]],"SAME","DIFFERENT")</f>
        <v>SAME</v>
      </c>
      <c r="E1287" t="s">
        <v>42</v>
      </c>
      <c r="F1287" t="s">
        <v>42</v>
      </c>
      <c r="G1287" t="str">
        <f>IF(Table14[[#This Row],[Vendor]]=Table14[[#This Row],[Previous Vendor (from Fund Year 2025 in SF)]],"SAME","DIFFERENT VENDOR")</f>
        <v>SAME</v>
      </c>
      <c r="H1287" t="s">
        <v>200</v>
      </c>
      <c r="I1287" t="s">
        <v>201</v>
      </c>
      <c r="J1287" t="s">
        <v>202</v>
      </c>
      <c r="K1287" t="s">
        <v>31</v>
      </c>
      <c r="L1287" t="s">
        <v>31</v>
      </c>
      <c r="M1287" t="s">
        <v>8122</v>
      </c>
      <c r="N1287">
        <v>4</v>
      </c>
      <c r="O1287" t="s">
        <v>8160</v>
      </c>
      <c r="P1287" t="s">
        <v>8576</v>
      </c>
      <c r="Q1287" s="2">
        <v>46204</v>
      </c>
      <c r="R1287" t="s">
        <v>244</v>
      </c>
      <c r="S1287" t="s">
        <v>245</v>
      </c>
      <c r="T1287" t="s">
        <v>246</v>
      </c>
      <c r="U1287" t="s">
        <v>206</v>
      </c>
      <c r="V1287" t="s">
        <v>36</v>
      </c>
      <c r="W1287" t="s">
        <v>207</v>
      </c>
      <c r="X1287" t="s">
        <v>203</v>
      </c>
      <c r="Y1287" t="s">
        <v>204</v>
      </c>
      <c r="Z1287" t="s">
        <v>205</v>
      </c>
      <c r="AA1287" t="s">
        <v>206</v>
      </c>
      <c r="AB1287" t="s">
        <v>36</v>
      </c>
      <c r="AC1287" t="s">
        <v>207</v>
      </c>
      <c r="AD1287" t="s">
        <v>147</v>
      </c>
      <c r="AE1287" t="s">
        <v>41</v>
      </c>
      <c r="AF1287" t="s">
        <v>8583</v>
      </c>
      <c r="AG1287" s="8">
        <v>0</v>
      </c>
      <c r="AH1287" s="8">
        <v>0</v>
      </c>
      <c r="AI1287" s="8">
        <v>629</v>
      </c>
      <c r="AJ1287" s="8">
        <v>0</v>
      </c>
      <c r="AK1287" t="s">
        <v>8568</v>
      </c>
    </row>
    <row r="1288" spans="1:37" x14ac:dyDescent="0.25">
      <c r="A1288">
        <v>1538</v>
      </c>
      <c r="B1288">
        <v>3</v>
      </c>
      <c r="C1288">
        <v>3</v>
      </c>
      <c r="D1288" t="str">
        <f>IF(Table14[[#This Row],[Round]]=Table14[[#This Row],[Round in Funding Year 2025]],"SAME","DIFFERENT")</f>
        <v>SAME</v>
      </c>
      <c r="E1288" t="s">
        <v>42</v>
      </c>
      <c r="F1288" t="s">
        <v>42</v>
      </c>
      <c r="G1288" t="str">
        <f>IF(Table14[[#This Row],[Vendor]]=Table14[[#This Row],[Previous Vendor (from Fund Year 2025 in SF)]],"SAME","DIFFERENT VENDOR")</f>
        <v>SAME</v>
      </c>
      <c r="H1288" t="s">
        <v>200</v>
      </c>
      <c r="I1288" t="s">
        <v>201</v>
      </c>
      <c r="J1288" t="s">
        <v>202</v>
      </c>
      <c r="K1288" t="s">
        <v>31</v>
      </c>
      <c r="L1288" t="s">
        <v>31</v>
      </c>
      <c r="M1288" t="s">
        <v>8122</v>
      </c>
      <c r="N1288">
        <v>4</v>
      </c>
      <c r="O1288" t="s">
        <v>8160</v>
      </c>
      <c r="P1288" t="s">
        <v>8576</v>
      </c>
      <c r="Q1288" s="2">
        <v>46204</v>
      </c>
      <c r="R1288" t="s">
        <v>251</v>
      </c>
      <c r="S1288" t="s">
        <v>252</v>
      </c>
      <c r="T1288" t="s">
        <v>253</v>
      </c>
      <c r="U1288" t="s">
        <v>206</v>
      </c>
      <c r="V1288" t="s">
        <v>36</v>
      </c>
      <c r="W1288" t="s">
        <v>207</v>
      </c>
      <c r="X1288" t="s">
        <v>203</v>
      </c>
      <c r="Y1288" t="s">
        <v>204</v>
      </c>
      <c r="Z1288" t="s">
        <v>205</v>
      </c>
      <c r="AA1288" t="s">
        <v>206</v>
      </c>
      <c r="AB1288" t="s">
        <v>36</v>
      </c>
      <c r="AC1288" t="s">
        <v>207</v>
      </c>
      <c r="AD1288" t="s">
        <v>147</v>
      </c>
      <c r="AE1288" t="s">
        <v>41</v>
      </c>
      <c r="AF1288" t="s">
        <v>8583</v>
      </c>
      <c r="AG1288" s="8">
        <v>0</v>
      </c>
      <c r="AH1288" s="8">
        <v>0</v>
      </c>
      <c r="AI1288" s="8">
        <v>629</v>
      </c>
      <c r="AJ1288" s="8">
        <v>0</v>
      </c>
      <c r="AK1288" t="s">
        <v>8568</v>
      </c>
    </row>
    <row r="1289" spans="1:37" x14ac:dyDescent="0.25">
      <c r="A1289">
        <v>1539</v>
      </c>
      <c r="B1289">
        <v>3</v>
      </c>
      <c r="C1289">
        <v>3</v>
      </c>
      <c r="D1289" t="str">
        <f>IF(Table14[[#This Row],[Round]]=Table14[[#This Row],[Round in Funding Year 2025]],"SAME","DIFFERENT")</f>
        <v>SAME</v>
      </c>
      <c r="E1289" t="s">
        <v>42</v>
      </c>
      <c r="F1289" t="s">
        <v>42</v>
      </c>
      <c r="G1289" t="str">
        <f>IF(Table14[[#This Row],[Vendor]]=Table14[[#This Row],[Previous Vendor (from Fund Year 2025 in SF)]],"SAME","DIFFERENT VENDOR")</f>
        <v>SAME</v>
      </c>
      <c r="H1289" t="s">
        <v>200</v>
      </c>
      <c r="I1289" t="s">
        <v>201</v>
      </c>
      <c r="J1289" t="s">
        <v>202</v>
      </c>
      <c r="K1289" t="s">
        <v>31</v>
      </c>
      <c r="L1289" t="s">
        <v>31</v>
      </c>
      <c r="M1289" t="s">
        <v>8122</v>
      </c>
      <c r="N1289">
        <v>4</v>
      </c>
      <c r="O1289" t="s">
        <v>8160</v>
      </c>
      <c r="P1289" t="s">
        <v>8576</v>
      </c>
      <c r="Q1289" s="2">
        <v>46204</v>
      </c>
      <c r="R1289" t="s">
        <v>259</v>
      </c>
      <c r="S1289" t="s">
        <v>260</v>
      </c>
      <c r="T1289" t="s">
        <v>261</v>
      </c>
      <c r="U1289" t="s">
        <v>206</v>
      </c>
      <c r="V1289" t="s">
        <v>36</v>
      </c>
      <c r="W1289" t="s">
        <v>207</v>
      </c>
      <c r="X1289" t="s">
        <v>203</v>
      </c>
      <c r="Y1289" t="s">
        <v>204</v>
      </c>
      <c r="Z1289" t="s">
        <v>205</v>
      </c>
      <c r="AA1289" t="s">
        <v>206</v>
      </c>
      <c r="AB1289" t="s">
        <v>36</v>
      </c>
      <c r="AC1289" t="s">
        <v>207</v>
      </c>
      <c r="AD1289" t="s">
        <v>147</v>
      </c>
      <c r="AE1289" t="s">
        <v>41</v>
      </c>
      <c r="AF1289" t="s">
        <v>8583</v>
      </c>
      <c r="AG1289" s="8">
        <v>0</v>
      </c>
      <c r="AH1289" s="8">
        <v>0</v>
      </c>
      <c r="AI1289" s="8">
        <v>629</v>
      </c>
      <c r="AJ1289" s="8">
        <v>0</v>
      </c>
      <c r="AK1289" t="s">
        <v>8568</v>
      </c>
    </row>
    <row r="1290" spans="1:37" x14ac:dyDescent="0.25">
      <c r="A1290">
        <v>1540</v>
      </c>
      <c r="B1290">
        <v>3</v>
      </c>
      <c r="C1290">
        <v>3</v>
      </c>
      <c r="D1290" t="str">
        <f>IF(Table14[[#This Row],[Round]]=Table14[[#This Row],[Round in Funding Year 2025]],"SAME","DIFFERENT")</f>
        <v>SAME</v>
      </c>
      <c r="E1290" t="s">
        <v>42</v>
      </c>
      <c r="F1290" t="s">
        <v>42</v>
      </c>
      <c r="G1290" t="str">
        <f>IF(Table14[[#This Row],[Vendor]]=Table14[[#This Row],[Previous Vendor (from Fund Year 2025 in SF)]],"SAME","DIFFERENT VENDOR")</f>
        <v>SAME</v>
      </c>
      <c r="H1290" t="s">
        <v>200</v>
      </c>
      <c r="I1290" t="s">
        <v>201</v>
      </c>
      <c r="J1290" t="s">
        <v>202</v>
      </c>
      <c r="K1290" t="s">
        <v>31</v>
      </c>
      <c r="L1290" t="s">
        <v>31</v>
      </c>
      <c r="M1290" t="s">
        <v>8122</v>
      </c>
      <c r="N1290">
        <v>4</v>
      </c>
      <c r="O1290" t="s">
        <v>8160</v>
      </c>
      <c r="P1290" t="s">
        <v>8576</v>
      </c>
      <c r="Q1290" s="2">
        <v>46204</v>
      </c>
      <c r="R1290" t="s">
        <v>262</v>
      </c>
      <c r="S1290" t="s">
        <v>263</v>
      </c>
      <c r="T1290" t="s">
        <v>264</v>
      </c>
      <c r="U1290" t="s">
        <v>206</v>
      </c>
      <c r="V1290" t="s">
        <v>36</v>
      </c>
      <c r="W1290" t="s">
        <v>207</v>
      </c>
      <c r="X1290" t="s">
        <v>203</v>
      </c>
      <c r="Y1290" t="s">
        <v>204</v>
      </c>
      <c r="Z1290" t="s">
        <v>205</v>
      </c>
      <c r="AA1290" t="s">
        <v>206</v>
      </c>
      <c r="AB1290" t="s">
        <v>36</v>
      </c>
      <c r="AC1290" t="s">
        <v>207</v>
      </c>
      <c r="AD1290" t="s">
        <v>147</v>
      </c>
      <c r="AE1290" t="s">
        <v>41</v>
      </c>
      <c r="AF1290" t="s">
        <v>8583</v>
      </c>
      <c r="AG1290" s="8">
        <v>0</v>
      </c>
      <c r="AH1290" s="8">
        <v>0</v>
      </c>
      <c r="AI1290" s="8">
        <v>629</v>
      </c>
      <c r="AJ1290" s="8">
        <v>0</v>
      </c>
      <c r="AK1290" t="s">
        <v>8568</v>
      </c>
    </row>
    <row r="1291" spans="1:37" x14ac:dyDescent="0.25">
      <c r="A1291">
        <v>1541</v>
      </c>
      <c r="B1291">
        <v>3</v>
      </c>
      <c r="C1291">
        <v>3</v>
      </c>
      <c r="D1291" t="str">
        <f>IF(Table14[[#This Row],[Round]]=Table14[[#This Row],[Round in Funding Year 2025]],"SAME","DIFFERENT")</f>
        <v>SAME</v>
      </c>
      <c r="E1291" t="s">
        <v>42</v>
      </c>
      <c r="F1291" t="s">
        <v>42</v>
      </c>
      <c r="G1291" t="str">
        <f>IF(Table14[[#This Row],[Vendor]]=Table14[[#This Row],[Previous Vendor (from Fund Year 2025 in SF)]],"SAME","DIFFERENT VENDOR")</f>
        <v>SAME</v>
      </c>
      <c r="H1291" t="s">
        <v>200</v>
      </c>
      <c r="I1291" t="s">
        <v>201</v>
      </c>
      <c r="J1291" t="s">
        <v>202</v>
      </c>
      <c r="K1291" t="s">
        <v>31</v>
      </c>
      <c r="L1291" t="s">
        <v>31</v>
      </c>
      <c r="M1291" t="s">
        <v>8122</v>
      </c>
      <c r="N1291">
        <v>4</v>
      </c>
      <c r="O1291" t="s">
        <v>8160</v>
      </c>
      <c r="P1291" t="s">
        <v>8576</v>
      </c>
      <c r="Q1291" s="2">
        <v>46204</v>
      </c>
      <c r="R1291" t="s">
        <v>240</v>
      </c>
      <c r="S1291" t="s">
        <v>241</v>
      </c>
      <c r="T1291" t="s">
        <v>242</v>
      </c>
      <c r="U1291" t="s">
        <v>206</v>
      </c>
      <c r="V1291" t="s">
        <v>36</v>
      </c>
      <c r="W1291" t="s">
        <v>207</v>
      </c>
      <c r="X1291" t="s">
        <v>203</v>
      </c>
      <c r="Y1291" t="s">
        <v>204</v>
      </c>
      <c r="Z1291" t="s">
        <v>205</v>
      </c>
      <c r="AA1291" t="s">
        <v>206</v>
      </c>
      <c r="AB1291" t="s">
        <v>36</v>
      </c>
      <c r="AC1291" t="s">
        <v>207</v>
      </c>
      <c r="AD1291" t="s">
        <v>147</v>
      </c>
      <c r="AE1291" t="s">
        <v>41</v>
      </c>
      <c r="AF1291" t="s">
        <v>8583</v>
      </c>
      <c r="AG1291" s="8">
        <v>0</v>
      </c>
      <c r="AH1291" s="8">
        <v>0</v>
      </c>
      <c r="AI1291" s="8">
        <v>629</v>
      </c>
      <c r="AJ1291" s="8">
        <v>0</v>
      </c>
      <c r="AK1291" t="s">
        <v>8568</v>
      </c>
    </row>
    <row r="1292" spans="1:37" x14ac:dyDescent="0.25">
      <c r="A1292">
        <v>1542</v>
      </c>
      <c r="B1292">
        <v>3</v>
      </c>
      <c r="C1292">
        <v>3</v>
      </c>
      <c r="D1292" t="str">
        <f>IF(Table14[[#This Row],[Round]]=Table14[[#This Row],[Round in Funding Year 2025]],"SAME","DIFFERENT")</f>
        <v>SAME</v>
      </c>
      <c r="E1292" t="s">
        <v>42</v>
      </c>
      <c r="F1292" t="s">
        <v>42</v>
      </c>
      <c r="G1292" t="str">
        <f>IF(Table14[[#This Row],[Vendor]]=Table14[[#This Row],[Previous Vendor (from Fund Year 2025 in SF)]],"SAME","DIFFERENT VENDOR")</f>
        <v>SAME</v>
      </c>
      <c r="H1292" t="s">
        <v>200</v>
      </c>
      <c r="I1292" t="s">
        <v>201</v>
      </c>
      <c r="J1292" t="s">
        <v>202</v>
      </c>
      <c r="K1292" t="s">
        <v>31</v>
      </c>
      <c r="L1292" t="s">
        <v>31</v>
      </c>
      <c r="M1292" t="s">
        <v>8122</v>
      </c>
      <c r="N1292">
        <v>4</v>
      </c>
      <c r="O1292" t="s">
        <v>8160</v>
      </c>
      <c r="P1292" t="s">
        <v>8576</v>
      </c>
      <c r="Q1292" s="2">
        <v>46204</v>
      </c>
      <c r="R1292" t="s">
        <v>217</v>
      </c>
      <c r="S1292" t="s">
        <v>218</v>
      </c>
      <c r="T1292" t="s">
        <v>219</v>
      </c>
      <c r="U1292" t="s">
        <v>206</v>
      </c>
      <c r="V1292" t="s">
        <v>36</v>
      </c>
      <c r="W1292" t="s">
        <v>207</v>
      </c>
      <c r="X1292" t="s">
        <v>203</v>
      </c>
      <c r="Y1292" t="s">
        <v>204</v>
      </c>
      <c r="Z1292" t="s">
        <v>205</v>
      </c>
      <c r="AA1292" t="s">
        <v>206</v>
      </c>
      <c r="AB1292" t="s">
        <v>36</v>
      </c>
      <c r="AC1292" t="s">
        <v>207</v>
      </c>
      <c r="AD1292" t="s">
        <v>147</v>
      </c>
      <c r="AE1292" t="s">
        <v>41</v>
      </c>
      <c r="AF1292" t="s">
        <v>8583</v>
      </c>
      <c r="AG1292" s="8">
        <v>0</v>
      </c>
      <c r="AH1292" s="8">
        <v>0</v>
      </c>
      <c r="AI1292" s="8">
        <v>629</v>
      </c>
      <c r="AJ1292" s="8">
        <v>0</v>
      </c>
      <c r="AK1292" t="s">
        <v>8568</v>
      </c>
    </row>
    <row r="1293" spans="1:37" x14ac:dyDescent="0.25">
      <c r="A1293">
        <v>1543</v>
      </c>
      <c r="B1293">
        <v>3</v>
      </c>
      <c r="C1293">
        <v>3</v>
      </c>
      <c r="D1293" t="str">
        <f>IF(Table14[[#This Row],[Round]]=Table14[[#This Row],[Round in Funding Year 2025]],"SAME","DIFFERENT")</f>
        <v>SAME</v>
      </c>
      <c r="E1293" t="s">
        <v>42</v>
      </c>
      <c r="F1293" t="s">
        <v>42</v>
      </c>
      <c r="G1293" t="str">
        <f>IF(Table14[[#This Row],[Vendor]]=Table14[[#This Row],[Previous Vendor (from Fund Year 2025 in SF)]],"SAME","DIFFERENT VENDOR")</f>
        <v>SAME</v>
      </c>
      <c r="H1293" t="s">
        <v>200</v>
      </c>
      <c r="I1293" t="s">
        <v>201</v>
      </c>
      <c r="J1293" t="s">
        <v>202</v>
      </c>
      <c r="K1293" t="s">
        <v>31</v>
      </c>
      <c r="L1293" t="s">
        <v>31</v>
      </c>
      <c r="M1293" t="s">
        <v>8122</v>
      </c>
      <c r="N1293">
        <v>4</v>
      </c>
      <c r="O1293" t="s">
        <v>8160</v>
      </c>
      <c r="P1293" t="s">
        <v>8576</v>
      </c>
      <c r="Q1293" s="2">
        <v>46204</v>
      </c>
      <c r="R1293" t="s">
        <v>237</v>
      </c>
      <c r="S1293" t="s">
        <v>238</v>
      </c>
      <c r="T1293" t="s">
        <v>239</v>
      </c>
      <c r="U1293" t="s">
        <v>206</v>
      </c>
      <c r="V1293" t="s">
        <v>36</v>
      </c>
      <c r="W1293" t="s">
        <v>207</v>
      </c>
      <c r="X1293" t="s">
        <v>203</v>
      </c>
      <c r="Y1293" t="s">
        <v>204</v>
      </c>
      <c r="Z1293" t="s">
        <v>205</v>
      </c>
      <c r="AA1293" t="s">
        <v>206</v>
      </c>
      <c r="AB1293" t="s">
        <v>36</v>
      </c>
      <c r="AC1293" t="s">
        <v>207</v>
      </c>
      <c r="AD1293" t="s">
        <v>147</v>
      </c>
      <c r="AE1293" t="s">
        <v>41</v>
      </c>
      <c r="AF1293" t="s">
        <v>8583</v>
      </c>
      <c r="AG1293" s="8">
        <v>0</v>
      </c>
      <c r="AH1293" s="8">
        <v>0</v>
      </c>
      <c r="AI1293" s="8">
        <v>629</v>
      </c>
      <c r="AJ1293" s="8">
        <v>0</v>
      </c>
      <c r="AK1293" t="s">
        <v>8568</v>
      </c>
    </row>
    <row r="1294" spans="1:37" x14ac:dyDescent="0.25">
      <c r="A1294">
        <v>1544</v>
      </c>
      <c r="B1294">
        <v>3</v>
      </c>
      <c r="C1294">
        <v>3</v>
      </c>
      <c r="D1294" t="str">
        <f>IF(Table14[[#This Row],[Round]]=Table14[[#This Row],[Round in Funding Year 2025]],"SAME","DIFFERENT")</f>
        <v>SAME</v>
      </c>
      <c r="E1294" t="s">
        <v>42</v>
      </c>
      <c r="F1294" t="s">
        <v>42</v>
      </c>
      <c r="G1294" t="str">
        <f>IF(Table14[[#This Row],[Vendor]]=Table14[[#This Row],[Previous Vendor (from Fund Year 2025 in SF)]],"SAME","DIFFERENT VENDOR")</f>
        <v>SAME</v>
      </c>
      <c r="H1294" t="s">
        <v>200</v>
      </c>
      <c r="I1294" t="s">
        <v>201</v>
      </c>
      <c r="J1294" t="s">
        <v>202</v>
      </c>
      <c r="K1294" t="s">
        <v>31</v>
      </c>
      <c r="L1294" t="s">
        <v>31</v>
      </c>
      <c r="M1294" t="s">
        <v>8122</v>
      </c>
      <c r="N1294">
        <v>4</v>
      </c>
      <c r="O1294" t="s">
        <v>8160</v>
      </c>
      <c r="P1294" t="s">
        <v>8576</v>
      </c>
      <c r="Q1294" s="2">
        <v>46204</v>
      </c>
      <c r="R1294" t="s">
        <v>203</v>
      </c>
      <c r="S1294" t="s">
        <v>204</v>
      </c>
      <c r="T1294" t="s">
        <v>205</v>
      </c>
      <c r="U1294" t="s">
        <v>206</v>
      </c>
      <c r="V1294" t="s">
        <v>36</v>
      </c>
      <c r="W1294" t="s">
        <v>207</v>
      </c>
      <c r="X1294" t="s">
        <v>52</v>
      </c>
      <c r="AB1294" t="s">
        <v>36</v>
      </c>
      <c r="AD1294" t="s">
        <v>147</v>
      </c>
      <c r="AE1294" t="s">
        <v>26</v>
      </c>
      <c r="AF1294" t="s">
        <v>8583</v>
      </c>
      <c r="AG1294" s="8">
        <v>0</v>
      </c>
      <c r="AH1294" s="8">
        <v>0</v>
      </c>
      <c r="AI1294" s="8">
        <v>629</v>
      </c>
      <c r="AJ1294" s="8">
        <v>0</v>
      </c>
      <c r="AK1294" t="s">
        <v>8568</v>
      </c>
    </row>
    <row r="1295" spans="1:37" x14ac:dyDescent="0.25">
      <c r="A1295">
        <v>5190</v>
      </c>
      <c r="B1295">
        <v>4</v>
      </c>
      <c r="C1295">
        <v>4</v>
      </c>
      <c r="D1295" t="str">
        <f>IF(Table14[[#This Row],[Round]]=Table14[[#This Row],[Round in Funding Year 2025]],"SAME","DIFFERENT")</f>
        <v>SAME</v>
      </c>
      <c r="E1295" t="s">
        <v>2584</v>
      </c>
      <c r="F1295" t="s">
        <v>2584</v>
      </c>
      <c r="G1295" t="str">
        <f>IF(Table14[[#This Row],[Vendor]]=Table14[[#This Row],[Previous Vendor (from Fund Year 2025 in SF)]],"SAME","DIFFERENT VENDOR")</f>
        <v>SAME</v>
      </c>
      <c r="H1295" t="s">
        <v>2199</v>
      </c>
      <c r="I1295" t="s">
        <v>2200</v>
      </c>
      <c r="J1295" t="s">
        <v>2201</v>
      </c>
      <c r="K1295" t="s">
        <v>67</v>
      </c>
      <c r="L1295" t="s">
        <v>67</v>
      </c>
      <c r="M1295" t="s">
        <v>8122</v>
      </c>
      <c r="N1295">
        <v>9</v>
      </c>
      <c r="O1295" t="s">
        <v>8151</v>
      </c>
      <c r="P1295" t="s">
        <v>8581</v>
      </c>
      <c r="Q1295" s="2">
        <v>46204</v>
      </c>
      <c r="R1295" t="s">
        <v>2741</v>
      </c>
      <c r="S1295" t="s">
        <v>2742</v>
      </c>
      <c r="T1295" t="s">
        <v>2743</v>
      </c>
      <c r="U1295" t="s">
        <v>2744</v>
      </c>
      <c r="V1295" t="s">
        <v>36</v>
      </c>
      <c r="W1295" t="s">
        <v>2745</v>
      </c>
      <c r="X1295" t="s">
        <v>52</v>
      </c>
      <c r="AB1295" t="s">
        <v>36</v>
      </c>
      <c r="AD1295" t="s">
        <v>147</v>
      </c>
      <c r="AE1295" t="s">
        <v>26</v>
      </c>
      <c r="AF1295" t="s">
        <v>8583</v>
      </c>
      <c r="AG1295" s="8">
        <v>0</v>
      </c>
      <c r="AH1295" s="8">
        <v>0</v>
      </c>
      <c r="AI1295" s="8">
        <v>1104</v>
      </c>
      <c r="AJ1295" s="8">
        <v>0</v>
      </c>
      <c r="AK1295" t="s">
        <v>8568</v>
      </c>
    </row>
    <row r="1296" spans="1:37" x14ac:dyDescent="0.25">
      <c r="A1296">
        <v>4021</v>
      </c>
      <c r="B1296">
        <v>4</v>
      </c>
      <c r="C1296">
        <v>4</v>
      </c>
      <c r="D1296" t="str">
        <f>IF(Table14[[#This Row],[Round]]=Table14[[#This Row],[Round in Funding Year 2025]],"SAME","DIFFERENT")</f>
        <v>SAME</v>
      </c>
      <c r="E1296" t="s">
        <v>73</v>
      </c>
      <c r="F1296" t="s">
        <v>73</v>
      </c>
      <c r="G1296" t="str">
        <f>IF(Table14[[#This Row],[Vendor]]=Table14[[#This Row],[Previous Vendor (from Fund Year 2025 in SF)]],"SAME","DIFFERENT VENDOR")</f>
        <v>SAME</v>
      </c>
      <c r="H1296" t="s">
        <v>5279</v>
      </c>
      <c r="I1296" t="s">
        <v>5280</v>
      </c>
      <c r="J1296" t="s">
        <v>5281</v>
      </c>
      <c r="K1296" t="s">
        <v>31</v>
      </c>
      <c r="L1296" t="s">
        <v>31</v>
      </c>
      <c r="M1296" t="s">
        <v>8122</v>
      </c>
      <c r="N1296">
        <v>2</v>
      </c>
      <c r="O1296" t="s">
        <v>8159</v>
      </c>
      <c r="P1296" t="s">
        <v>8574</v>
      </c>
      <c r="Q1296" s="2">
        <v>46204</v>
      </c>
      <c r="R1296" t="s">
        <v>5976</v>
      </c>
      <c r="S1296" t="s">
        <v>5977</v>
      </c>
      <c r="T1296" t="s">
        <v>5978</v>
      </c>
      <c r="U1296" t="s">
        <v>5178</v>
      </c>
      <c r="V1296" t="s">
        <v>36</v>
      </c>
      <c r="W1296" t="s">
        <v>5179</v>
      </c>
      <c r="X1296" t="s">
        <v>52</v>
      </c>
      <c r="AB1296" t="s">
        <v>36</v>
      </c>
      <c r="AD1296" t="s">
        <v>147</v>
      </c>
      <c r="AE1296" t="s">
        <v>26</v>
      </c>
      <c r="AF1296" t="s">
        <v>8583</v>
      </c>
      <c r="AG1296" s="8">
        <v>0</v>
      </c>
      <c r="AH1296" s="8">
        <v>0</v>
      </c>
      <c r="AI1296" s="8">
        <v>575</v>
      </c>
      <c r="AJ1296" s="8">
        <v>0</v>
      </c>
      <c r="AK1296" t="s">
        <v>8568</v>
      </c>
    </row>
    <row r="1297" spans="1:37" x14ac:dyDescent="0.25">
      <c r="A1297">
        <v>5487</v>
      </c>
      <c r="B1297">
        <v>4</v>
      </c>
      <c r="C1297">
        <v>4</v>
      </c>
      <c r="D1297" t="str">
        <f>IF(Table14[[#This Row],[Round]]=Table14[[#This Row],[Round in Funding Year 2025]],"SAME","DIFFERENT")</f>
        <v>SAME</v>
      </c>
      <c r="E1297" t="s">
        <v>73</v>
      </c>
      <c r="F1297" t="s">
        <v>73</v>
      </c>
      <c r="G1297" t="str">
        <f>IF(Table14[[#This Row],[Vendor]]=Table14[[#This Row],[Previous Vendor (from Fund Year 2025 in SF)]],"SAME","DIFFERENT VENDOR")</f>
        <v>SAME</v>
      </c>
      <c r="H1297" t="s">
        <v>5279</v>
      </c>
      <c r="I1297" t="s">
        <v>5280</v>
      </c>
      <c r="J1297" t="s">
        <v>5281</v>
      </c>
      <c r="K1297" t="s">
        <v>31</v>
      </c>
      <c r="L1297" t="s">
        <v>31</v>
      </c>
      <c r="M1297" t="s">
        <v>8122</v>
      </c>
      <c r="N1297">
        <v>2</v>
      </c>
      <c r="O1297" t="s">
        <v>8159</v>
      </c>
      <c r="P1297" t="s">
        <v>8574</v>
      </c>
      <c r="Q1297" s="2">
        <v>46204</v>
      </c>
      <c r="R1297" t="s">
        <v>5282</v>
      </c>
      <c r="S1297" t="s">
        <v>5283</v>
      </c>
      <c r="T1297" t="s">
        <v>5284</v>
      </c>
      <c r="U1297" t="s">
        <v>2525</v>
      </c>
      <c r="V1297" t="s">
        <v>36</v>
      </c>
      <c r="W1297" t="s">
        <v>2526</v>
      </c>
      <c r="X1297" t="s">
        <v>52</v>
      </c>
      <c r="AB1297" t="s">
        <v>36</v>
      </c>
      <c r="AD1297" t="s">
        <v>147</v>
      </c>
      <c r="AE1297" t="s">
        <v>26</v>
      </c>
      <c r="AF1297" t="s">
        <v>8583</v>
      </c>
      <c r="AG1297" s="8">
        <v>0</v>
      </c>
      <c r="AH1297" s="8">
        <v>0</v>
      </c>
      <c r="AI1297" s="8">
        <v>575</v>
      </c>
      <c r="AJ1297" s="8">
        <v>0</v>
      </c>
      <c r="AK1297" t="s">
        <v>8568</v>
      </c>
    </row>
    <row r="1298" spans="1:37" x14ac:dyDescent="0.25">
      <c r="A1298">
        <v>5488</v>
      </c>
      <c r="B1298">
        <v>4</v>
      </c>
      <c r="C1298">
        <v>4</v>
      </c>
      <c r="D1298" t="str">
        <f>IF(Table14[[#This Row],[Round]]=Table14[[#This Row],[Round in Funding Year 2025]],"SAME","DIFFERENT")</f>
        <v>SAME</v>
      </c>
      <c r="E1298" t="s">
        <v>73</v>
      </c>
      <c r="F1298" t="s">
        <v>73</v>
      </c>
      <c r="G1298" t="str">
        <f>IF(Table14[[#This Row],[Vendor]]=Table14[[#This Row],[Previous Vendor (from Fund Year 2025 in SF)]],"SAME","DIFFERENT VENDOR")</f>
        <v>SAME</v>
      </c>
      <c r="H1298" t="s">
        <v>5279</v>
      </c>
      <c r="I1298" t="s">
        <v>5280</v>
      </c>
      <c r="J1298" t="s">
        <v>5281</v>
      </c>
      <c r="K1298" t="s">
        <v>31</v>
      </c>
      <c r="L1298" t="s">
        <v>31</v>
      </c>
      <c r="M1298" t="s">
        <v>8122</v>
      </c>
      <c r="N1298">
        <v>2</v>
      </c>
      <c r="O1298" t="s">
        <v>8159</v>
      </c>
      <c r="P1298" t="s">
        <v>8574</v>
      </c>
      <c r="Q1298" s="2">
        <v>46204</v>
      </c>
      <c r="R1298" t="s">
        <v>5289</v>
      </c>
      <c r="S1298" t="s">
        <v>5290</v>
      </c>
      <c r="T1298" t="s">
        <v>5291</v>
      </c>
      <c r="U1298" t="s">
        <v>5171</v>
      </c>
      <c r="V1298" t="s">
        <v>36</v>
      </c>
      <c r="W1298" t="s">
        <v>2526</v>
      </c>
      <c r="X1298" t="s">
        <v>52</v>
      </c>
      <c r="AB1298" t="s">
        <v>36</v>
      </c>
      <c r="AD1298" t="s">
        <v>147</v>
      </c>
      <c r="AE1298" t="s">
        <v>26</v>
      </c>
      <c r="AF1298" t="s">
        <v>8583</v>
      </c>
      <c r="AG1298" s="8">
        <v>0</v>
      </c>
      <c r="AH1298" s="8">
        <v>0</v>
      </c>
      <c r="AI1298" s="8">
        <v>575</v>
      </c>
      <c r="AJ1298" s="8">
        <v>0</v>
      </c>
      <c r="AK1298" t="s">
        <v>8568</v>
      </c>
    </row>
    <row r="1299" spans="1:37" x14ac:dyDescent="0.25">
      <c r="A1299">
        <v>6037</v>
      </c>
      <c r="B1299">
        <v>6</v>
      </c>
      <c r="C1299">
        <v>6</v>
      </c>
      <c r="D1299" t="str">
        <f>IF(Table14[[#This Row],[Round]]=Table14[[#This Row],[Round in Funding Year 2025]],"SAME","DIFFERENT")</f>
        <v>SAME</v>
      </c>
      <c r="E1299" t="s">
        <v>73</v>
      </c>
      <c r="F1299" t="s">
        <v>73</v>
      </c>
      <c r="G1299" t="str">
        <f>IF(Table14[[#This Row],[Vendor]]=Table14[[#This Row],[Previous Vendor (from Fund Year 2025 in SF)]],"SAME","DIFFERENT VENDOR")</f>
        <v>SAME</v>
      </c>
      <c r="H1299" t="s">
        <v>5279</v>
      </c>
      <c r="I1299" t="s">
        <v>5280</v>
      </c>
      <c r="J1299" t="s">
        <v>5281</v>
      </c>
      <c r="K1299" t="s">
        <v>31</v>
      </c>
      <c r="L1299" t="s">
        <v>31</v>
      </c>
      <c r="M1299" t="s">
        <v>8122</v>
      </c>
      <c r="N1299">
        <v>2</v>
      </c>
      <c r="O1299" t="s">
        <v>8159</v>
      </c>
      <c r="P1299" t="s">
        <v>8574</v>
      </c>
      <c r="Q1299" s="2">
        <v>46204</v>
      </c>
      <c r="R1299" t="s">
        <v>5289</v>
      </c>
      <c r="S1299" t="s">
        <v>5290</v>
      </c>
      <c r="T1299" t="s">
        <v>5291</v>
      </c>
      <c r="U1299" t="s">
        <v>5171</v>
      </c>
      <c r="V1299" t="s">
        <v>36</v>
      </c>
      <c r="W1299" t="s">
        <v>2526</v>
      </c>
      <c r="X1299" t="s">
        <v>5976</v>
      </c>
      <c r="Y1299" t="s">
        <v>5977</v>
      </c>
      <c r="Z1299" t="s">
        <v>5978</v>
      </c>
      <c r="AA1299" t="s">
        <v>5178</v>
      </c>
      <c r="AB1299" t="s">
        <v>36</v>
      </c>
      <c r="AC1299" t="s">
        <v>5179</v>
      </c>
      <c r="AD1299" t="s">
        <v>147</v>
      </c>
      <c r="AE1299" t="s">
        <v>41</v>
      </c>
      <c r="AF1299" t="s">
        <v>8583</v>
      </c>
      <c r="AG1299" s="8">
        <v>0</v>
      </c>
      <c r="AH1299" s="8">
        <v>0</v>
      </c>
      <c r="AI1299" s="8">
        <v>316</v>
      </c>
      <c r="AJ1299" s="8">
        <v>0</v>
      </c>
      <c r="AK1299" t="s">
        <v>8568</v>
      </c>
    </row>
    <row r="1300" spans="1:37" x14ac:dyDescent="0.25">
      <c r="A1300">
        <v>6038</v>
      </c>
      <c r="B1300">
        <v>6</v>
      </c>
      <c r="C1300">
        <v>6</v>
      </c>
      <c r="D1300" t="str">
        <f>IF(Table14[[#This Row],[Round]]=Table14[[#This Row],[Round in Funding Year 2025]],"SAME","DIFFERENT")</f>
        <v>SAME</v>
      </c>
      <c r="E1300" t="s">
        <v>73</v>
      </c>
      <c r="F1300" t="s">
        <v>73</v>
      </c>
      <c r="G1300" t="str">
        <f>IF(Table14[[#This Row],[Vendor]]=Table14[[#This Row],[Previous Vendor (from Fund Year 2025 in SF)]],"SAME","DIFFERENT VENDOR")</f>
        <v>SAME</v>
      </c>
      <c r="H1300" t="s">
        <v>5279</v>
      </c>
      <c r="I1300" t="s">
        <v>5280</v>
      </c>
      <c r="J1300" t="s">
        <v>5281</v>
      </c>
      <c r="K1300" t="s">
        <v>31</v>
      </c>
      <c r="L1300" t="s">
        <v>31</v>
      </c>
      <c r="M1300" t="s">
        <v>8122</v>
      </c>
      <c r="N1300">
        <v>2</v>
      </c>
      <c r="O1300" t="s">
        <v>8159</v>
      </c>
      <c r="P1300" t="s">
        <v>8574</v>
      </c>
      <c r="Q1300" s="2">
        <v>46204</v>
      </c>
      <c r="R1300" t="s">
        <v>5282</v>
      </c>
      <c r="S1300" t="s">
        <v>5283</v>
      </c>
      <c r="T1300" t="s">
        <v>5284</v>
      </c>
      <c r="U1300" t="s">
        <v>2525</v>
      </c>
      <c r="V1300" t="s">
        <v>36</v>
      </c>
      <c r="W1300" t="s">
        <v>2526</v>
      </c>
      <c r="X1300" t="s">
        <v>5289</v>
      </c>
      <c r="Y1300" t="s">
        <v>5290</v>
      </c>
      <c r="Z1300" t="s">
        <v>5291</v>
      </c>
      <c r="AA1300" t="s">
        <v>5171</v>
      </c>
      <c r="AB1300" t="s">
        <v>36</v>
      </c>
      <c r="AC1300" t="s">
        <v>2526</v>
      </c>
      <c r="AD1300" t="s">
        <v>147</v>
      </c>
      <c r="AE1300" t="s">
        <v>41</v>
      </c>
      <c r="AF1300" t="s">
        <v>8583</v>
      </c>
      <c r="AG1300" s="8">
        <v>0</v>
      </c>
      <c r="AH1300" s="8">
        <v>0</v>
      </c>
      <c r="AI1300" s="8">
        <v>316</v>
      </c>
      <c r="AJ1300" s="8">
        <v>0</v>
      </c>
      <c r="AK1300" t="s">
        <v>8568</v>
      </c>
    </row>
    <row r="1301" spans="1:37" x14ac:dyDescent="0.25">
      <c r="A1301">
        <v>410</v>
      </c>
      <c r="B1301">
        <v>5</v>
      </c>
      <c r="C1301">
        <v>5</v>
      </c>
      <c r="D1301" t="str">
        <f>IF(Table14[[#This Row],[Round]]=Table14[[#This Row],[Round in Funding Year 2025]],"SAME","DIFFERENT")</f>
        <v>SAME</v>
      </c>
      <c r="E1301" t="s">
        <v>73</v>
      </c>
      <c r="F1301" t="s">
        <v>73</v>
      </c>
      <c r="G1301" t="str">
        <f>IF(Table14[[#This Row],[Vendor]]=Table14[[#This Row],[Previous Vendor (from Fund Year 2025 in SF)]],"SAME","DIFFERENT VENDOR")</f>
        <v>SAME</v>
      </c>
      <c r="H1301" t="s">
        <v>5151</v>
      </c>
      <c r="I1301" t="s">
        <v>5152</v>
      </c>
      <c r="J1301" t="s">
        <v>5153</v>
      </c>
      <c r="K1301" t="s">
        <v>77</v>
      </c>
      <c r="L1301" t="s">
        <v>77</v>
      </c>
      <c r="M1301" t="s">
        <v>8122</v>
      </c>
      <c r="N1301">
        <v>4</v>
      </c>
      <c r="O1301" t="s">
        <v>8160</v>
      </c>
      <c r="P1301" t="s">
        <v>8576</v>
      </c>
      <c r="Q1301" s="2">
        <v>46204</v>
      </c>
      <c r="R1301" t="s">
        <v>6188</v>
      </c>
      <c r="S1301" t="s">
        <v>6189</v>
      </c>
      <c r="T1301" t="s">
        <v>5941</v>
      </c>
      <c r="U1301" t="s">
        <v>5427</v>
      </c>
      <c r="V1301" t="s">
        <v>36</v>
      </c>
      <c r="W1301" t="s">
        <v>5158</v>
      </c>
      <c r="X1301" t="s">
        <v>52</v>
      </c>
      <c r="AB1301" t="s">
        <v>36</v>
      </c>
      <c r="AD1301" t="s">
        <v>147</v>
      </c>
      <c r="AE1301" t="s">
        <v>26</v>
      </c>
      <c r="AF1301" t="s">
        <v>8583</v>
      </c>
      <c r="AG1301" s="8">
        <v>0</v>
      </c>
      <c r="AH1301" s="8">
        <v>0</v>
      </c>
      <c r="AI1301" s="8">
        <v>387</v>
      </c>
      <c r="AJ1301" s="8">
        <v>0</v>
      </c>
      <c r="AK1301" t="s">
        <v>8568</v>
      </c>
    </row>
    <row r="1302" spans="1:37" x14ac:dyDescent="0.25">
      <c r="A1302">
        <v>411</v>
      </c>
      <c r="B1302">
        <v>5</v>
      </c>
      <c r="C1302">
        <v>5</v>
      </c>
      <c r="D1302" t="str">
        <f>IF(Table14[[#This Row],[Round]]=Table14[[#This Row],[Round in Funding Year 2025]],"SAME","DIFFERENT")</f>
        <v>SAME</v>
      </c>
      <c r="E1302" t="s">
        <v>42</v>
      </c>
      <c r="F1302" t="s">
        <v>42</v>
      </c>
      <c r="G1302" t="str">
        <f>IF(Table14[[#This Row],[Vendor]]=Table14[[#This Row],[Previous Vendor (from Fund Year 2025 in SF)]],"SAME","DIFFERENT VENDOR")</f>
        <v>SAME</v>
      </c>
      <c r="H1302" t="s">
        <v>5151</v>
      </c>
      <c r="I1302" t="s">
        <v>5152</v>
      </c>
      <c r="J1302" t="s">
        <v>5153</v>
      </c>
      <c r="K1302" t="s">
        <v>77</v>
      </c>
      <c r="L1302" t="s">
        <v>77</v>
      </c>
      <c r="M1302" t="s">
        <v>8122</v>
      </c>
      <c r="N1302">
        <v>4</v>
      </c>
      <c r="O1302" t="s">
        <v>8160</v>
      </c>
      <c r="P1302" t="s">
        <v>8576</v>
      </c>
      <c r="Q1302" s="2">
        <v>46204</v>
      </c>
      <c r="R1302" t="s">
        <v>5154</v>
      </c>
      <c r="S1302" t="s">
        <v>5155</v>
      </c>
      <c r="T1302" t="s">
        <v>5156</v>
      </c>
      <c r="U1302" t="s">
        <v>5157</v>
      </c>
      <c r="V1302" t="s">
        <v>36</v>
      </c>
      <c r="W1302" t="s">
        <v>5158</v>
      </c>
      <c r="X1302" t="s">
        <v>52</v>
      </c>
      <c r="AB1302" t="s">
        <v>36</v>
      </c>
      <c r="AD1302" t="s">
        <v>147</v>
      </c>
      <c r="AE1302" t="s">
        <v>26</v>
      </c>
      <c r="AF1302" t="s">
        <v>8583</v>
      </c>
      <c r="AG1302" s="8">
        <v>0</v>
      </c>
      <c r="AH1302" s="8">
        <v>0</v>
      </c>
      <c r="AI1302" s="8">
        <v>375</v>
      </c>
      <c r="AJ1302" s="8">
        <v>0</v>
      </c>
      <c r="AK1302" t="s">
        <v>8568</v>
      </c>
    </row>
    <row r="1303" spans="1:37" x14ac:dyDescent="0.25">
      <c r="A1303">
        <v>412</v>
      </c>
      <c r="B1303">
        <v>5</v>
      </c>
      <c r="C1303">
        <v>5</v>
      </c>
      <c r="D1303" t="str">
        <f>IF(Table14[[#This Row],[Round]]=Table14[[#This Row],[Round in Funding Year 2025]],"SAME","DIFFERENT")</f>
        <v>SAME</v>
      </c>
      <c r="E1303" t="s">
        <v>73</v>
      </c>
      <c r="F1303" t="s">
        <v>73</v>
      </c>
      <c r="G1303" t="str">
        <f>IF(Table14[[#This Row],[Vendor]]=Table14[[#This Row],[Previous Vendor (from Fund Year 2025 in SF)]],"SAME","DIFFERENT VENDOR")</f>
        <v>SAME</v>
      </c>
      <c r="H1303" t="s">
        <v>5431</v>
      </c>
      <c r="I1303" t="s">
        <v>5432</v>
      </c>
      <c r="J1303" t="s">
        <v>5433</v>
      </c>
      <c r="K1303" t="s">
        <v>77</v>
      </c>
      <c r="L1303" t="s">
        <v>77</v>
      </c>
      <c r="M1303" t="s">
        <v>8122</v>
      </c>
      <c r="N1303">
        <v>4</v>
      </c>
      <c r="O1303" t="s">
        <v>8160</v>
      </c>
      <c r="P1303" t="s">
        <v>8576</v>
      </c>
      <c r="Q1303" s="2">
        <v>46204</v>
      </c>
      <c r="R1303" t="s">
        <v>5434</v>
      </c>
      <c r="S1303" t="s">
        <v>5435</v>
      </c>
      <c r="T1303" t="s">
        <v>5436</v>
      </c>
      <c r="U1303" t="s">
        <v>5427</v>
      </c>
      <c r="V1303" t="s">
        <v>36</v>
      </c>
      <c r="W1303" t="s">
        <v>5158</v>
      </c>
      <c r="X1303" t="s">
        <v>52</v>
      </c>
      <c r="AB1303" t="s">
        <v>36</v>
      </c>
      <c r="AD1303" t="s">
        <v>147</v>
      </c>
      <c r="AE1303" t="s">
        <v>26</v>
      </c>
      <c r="AF1303" t="s">
        <v>8583</v>
      </c>
      <c r="AG1303" s="8">
        <v>0</v>
      </c>
      <c r="AH1303" s="8">
        <v>0</v>
      </c>
      <c r="AI1303" s="8">
        <v>387</v>
      </c>
      <c r="AJ1303" s="8">
        <v>0</v>
      </c>
      <c r="AK1303" t="s">
        <v>8568</v>
      </c>
    </row>
    <row r="1304" spans="1:37" x14ac:dyDescent="0.25">
      <c r="A1304">
        <v>1545</v>
      </c>
      <c r="B1304">
        <v>3</v>
      </c>
      <c r="C1304">
        <v>3</v>
      </c>
      <c r="D1304" t="str">
        <f>IF(Table14[[#This Row],[Round]]=Table14[[#This Row],[Round in Funding Year 2025]],"SAME","DIFFERENT")</f>
        <v>SAME</v>
      </c>
      <c r="E1304" t="s">
        <v>42</v>
      </c>
      <c r="F1304" t="s">
        <v>42</v>
      </c>
      <c r="G1304" t="str">
        <f>IF(Table14[[#This Row],[Vendor]]=Table14[[#This Row],[Previous Vendor (from Fund Year 2025 in SF)]],"SAME","DIFFERENT VENDOR")</f>
        <v>SAME</v>
      </c>
      <c r="H1304" t="s">
        <v>3185</v>
      </c>
      <c r="I1304" t="s">
        <v>3186</v>
      </c>
      <c r="J1304" t="s">
        <v>3187</v>
      </c>
      <c r="K1304" t="s">
        <v>67</v>
      </c>
      <c r="L1304" t="s">
        <v>67</v>
      </c>
      <c r="M1304" t="s">
        <v>8122</v>
      </c>
      <c r="N1304">
        <v>2</v>
      </c>
      <c r="O1304" t="s">
        <v>8159</v>
      </c>
      <c r="P1304" t="s">
        <v>8574</v>
      </c>
      <c r="Q1304" s="2">
        <v>46204</v>
      </c>
      <c r="R1304" t="s">
        <v>3188</v>
      </c>
      <c r="S1304" t="s">
        <v>3186</v>
      </c>
      <c r="T1304" t="s">
        <v>3189</v>
      </c>
      <c r="U1304" t="s">
        <v>1134</v>
      </c>
      <c r="V1304" t="s">
        <v>36</v>
      </c>
      <c r="W1304" t="s">
        <v>1290</v>
      </c>
      <c r="X1304" t="s">
        <v>52</v>
      </c>
      <c r="AB1304" t="s">
        <v>36</v>
      </c>
      <c r="AD1304" t="s">
        <v>147</v>
      </c>
      <c r="AE1304" t="s">
        <v>26</v>
      </c>
      <c r="AF1304" t="s">
        <v>8583</v>
      </c>
      <c r="AG1304" s="8">
        <v>0</v>
      </c>
      <c r="AH1304" s="8">
        <v>0</v>
      </c>
      <c r="AI1304" s="8">
        <v>349</v>
      </c>
      <c r="AJ1304" s="8">
        <v>0</v>
      </c>
      <c r="AK1304" t="s">
        <v>8568</v>
      </c>
    </row>
    <row r="1305" spans="1:37" x14ac:dyDescent="0.25">
      <c r="A1305">
        <v>835</v>
      </c>
      <c r="B1305">
        <v>6</v>
      </c>
      <c r="C1305">
        <v>2</v>
      </c>
      <c r="D1305" t="str">
        <f>IF(Table14[[#This Row],[Round]]=Table14[[#This Row],[Round in Funding Year 2025]],"SAME","DIFFERENT")</f>
        <v>DIFFERENT</v>
      </c>
      <c r="E1305" t="s">
        <v>73</v>
      </c>
      <c r="F1305" t="s">
        <v>73</v>
      </c>
      <c r="G1305" t="str">
        <f>IF(Table14[[#This Row],[Vendor]]=Table14[[#This Row],[Previous Vendor (from Fund Year 2025 in SF)]],"SAME","DIFFERENT VENDOR")</f>
        <v>SAME</v>
      </c>
      <c r="H1305" t="s">
        <v>8091</v>
      </c>
      <c r="I1305" t="s">
        <v>8092</v>
      </c>
      <c r="J1305" t="s">
        <v>8091</v>
      </c>
      <c r="K1305" t="s">
        <v>159</v>
      </c>
      <c r="L1305" t="s">
        <v>85</v>
      </c>
      <c r="M1305" t="s">
        <v>8169</v>
      </c>
      <c r="N1305">
        <v>2</v>
      </c>
      <c r="O1305" t="s">
        <v>8159</v>
      </c>
      <c r="P1305" t="s">
        <v>8574</v>
      </c>
      <c r="Q1305" s="2">
        <v>46204</v>
      </c>
      <c r="R1305" t="s">
        <v>8091</v>
      </c>
      <c r="S1305" t="s">
        <v>8092</v>
      </c>
      <c r="T1305" t="s">
        <v>8093</v>
      </c>
      <c r="U1305" t="s">
        <v>1134</v>
      </c>
      <c r="V1305" t="s">
        <v>36</v>
      </c>
      <c r="W1305" t="s">
        <v>1290</v>
      </c>
      <c r="X1305" t="s">
        <v>52</v>
      </c>
      <c r="AB1305" t="s">
        <v>36</v>
      </c>
      <c r="AD1305" t="s">
        <v>147</v>
      </c>
      <c r="AE1305" t="s">
        <v>26</v>
      </c>
      <c r="AF1305" t="s">
        <v>8587</v>
      </c>
      <c r="AG1305" s="8">
        <v>0</v>
      </c>
      <c r="AH1305" s="8">
        <v>0</v>
      </c>
      <c r="AI1305" s="8">
        <v>155.75</v>
      </c>
      <c r="AJ1305" s="8">
        <v>0</v>
      </c>
      <c r="AK1305" t="s">
        <v>8569</v>
      </c>
    </row>
    <row r="1306" spans="1:37" x14ac:dyDescent="0.25">
      <c r="A1306">
        <v>5434</v>
      </c>
      <c r="B1306">
        <v>4</v>
      </c>
      <c r="C1306">
        <v>4</v>
      </c>
      <c r="D1306" t="str">
        <f>IF(Table14[[#This Row],[Round]]=Table14[[#This Row],[Round in Funding Year 2025]],"SAME","DIFFERENT")</f>
        <v>SAME</v>
      </c>
      <c r="E1306" t="s">
        <v>73</v>
      </c>
      <c r="F1306" t="s">
        <v>73</v>
      </c>
      <c r="G1306" t="str">
        <f>IF(Table14[[#This Row],[Vendor]]=Table14[[#This Row],[Previous Vendor (from Fund Year 2025 in SF)]],"SAME","DIFFERENT VENDOR")</f>
        <v>SAME</v>
      </c>
      <c r="H1306" t="s">
        <v>5307</v>
      </c>
      <c r="I1306" t="s">
        <v>5308</v>
      </c>
      <c r="J1306" t="str">
        <f>VLOOKUP(Table14[[#This Row],[DoIT Circuit Number]],[1]report1770403600037!$C$2:$D$1982,2,FALSE)</f>
        <v>NILES TOWNSHIP DISTRICT 219</v>
      </c>
      <c r="K1306" t="s">
        <v>31</v>
      </c>
      <c r="L1306" t="s">
        <v>31</v>
      </c>
      <c r="M1306" t="s">
        <v>8122</v>
      </c>
      <c r="N1306">
        <v>2</v>
      </c>
      <c r="O1306" t="s">
        <v>8159</v>
      </c>
      <c r="P1306" t="s">
        <v>8574</v>
      </c>
      <c r="Q1306" s="2">
        <v>46204</v>
      </c>
      <c r="R1306" t="s">
        <v>5309</v>
      </c>
      <c r="S1306" t="s">
        <v>5310</v>
      </c>
      <c r="T1306" t="s">
        <v>5311</v>
      </c>
      <c r="U1306" t="s">
        <v>3184</v>
      </c>
      <c r="V1306" t="s">
        <v>36</v>
      </c>
      <c r="W1306" t="s">
        <v>4382</v>
      </c>
      <c r="X1306" t="s">
        <v>52</v>
      </c>
      <c r="AB1306" t="s">
        <v>36</v>
      </c>
      <c r="AD1306" t="s">
        <v>147</v>
      </c>
      <c r="AE1306" t="s">
        <v>26</v>
      </c>
      <c r="AF1306" t="s">
        <v>8583</v>
      </c>
      <c r="AG1306" s="8">
        <v>0</v>
      </c>
      <c r="AH1306" s="8">
        <v>0</v>
      </c>
      <c r="AI1306" s="8">
        <v>575</v>
      </c>
      <c r="AJ1306" s="8">
        <v>0</v>
      </c>
      <c r="AK1306" t="s">
        <v>8568</v>
      </c>
    </row>
    <row r="1307" spans="1:37" x14ac:dyDescent="0.25">
      <c r="A1307">
        <v>5435</v>
      </c>
      <c r="B1307">
        <v>4</v>
      </c>
      <c r="C1307">
        <v>4</v>
      </c>
      <c r="D1307" t="str">
        <f>IF(Table14[[#This Row],[Round]]=Table14[[#This Row],[Round in Funding Year 2025]],"SAME","DIFFERENT")</f>
        <v>SAME</v>
      </c>
      <c r="E1307" t="s">
        <v>73</v>
      </c>
      <c r="F1307" t="s">
        <v>73</v>
      </c>
      <c r="G1307" t="str">
        <f>IF(Table14[[#This Row],[Vendor]]=Table14[[#This Row],[Previous Vendor (from Fund Year 2025 in SF)]],"SAME","DIFFERENT VENDOR")</f>
        <v>SAME</v>
      </c>
      <c r="H1307" t="s">
        <v>5307</v>
      </c>
      <c r="I1307" t="s">
        <v>5308</v>
      </c>
      <c r="J1307" t="str">
        <f>VLOOKUP(Table14[[#This Row],[DoIT Circuit Number]],[1]report1770403600037!$C$2:$D$1982,2,FALSE)</f>
        <v>NILES TOWNSHIP DISTRICT 219</v>
      </c>
      <c r="K1307" t="s">
        <v>31</v>
      </c>
      <c r="L1307" t="s">
        <v>31</v>
      </c>
      <c r="M1307" t="s">
        <v>8122</v>
      </c>
      <c r="N1307">
        <v>2</v>
      </c>
      <c r="O1307" t="s">
        <v>8159</v>
      </c>
      <c r="P1307" t="s">
        <v>8574</v>
      </c>
      <c r="Q1307" s="2">
        <v>46204</v>
      </c>
      <c r="R1307" t="s">
        <v>5319</v>
      </c>
      <c r="S1307" t="s">
        <v>5320</v>
      </c>
      <c r="T1307" t="s">
        <v>5321</v>
      </c>
      <c r="U1307" t="s">
        <v>3184</v>
      </c>
      <c r="V1307" t="s">
        <v>36</v>
      </c>
      <c r="W1307" t="s">
        <v>4382</v>
      </c>
      <c r="X1307" t="s">
        <v>52</v>
      </c>
      <c r="AB1307" t="s">
        <v>36</v>
      </c>
      <c r="AD1307" t="s">
        <v>147</v>
      </c>
      <c r="AE1307" t="s">
        <v>26</v>
      </c>
      <c r="AF1307" t="s">
        <v>8583</v>
      </c>
      <c r="AG1307" s="8">
        <v>0</v>
      </c>
      <c r="AH1307" s="8">
        <v>0</v>
      </c>
      <c r="AI1307" s="8">
        <v>575</v>
      </c>
      <c r="AJ1307" s="8">
        <v>0</v>
      </c>
      <c r="AK1307" t="s">
        <v>8568</v>
      </c>
    </row>
    <row r="1308" spans="1:37" x14ac:dyDescent="0.25">
      <c r="A1308">
        <v>4045</v>
      </c>
      <c r="B1308">
        <v>4</v>
      </c>
      <c r="C1308">
        <v>4</v>
      </c>
      <c r="D1308" t="str">
        <f>IF(Table14[[#This Row],[Round]]=Table14[[#This Row],[Round in Funding Year 2025]],"SAME","DIFFERENT")</f>
        <v>SAME</v>
      </c>
      <c r="E1308" t="s">
        <v>73</v>
      </c>
      <c r="F1308" t="s">
        <v>73</v>
      </c>
      <c r="G1308" t="str">
        <f>IF(Table14[[#This Row],[Vendor]]=Table14[[#This Row],[Previous Vendor (from Fund Year 2025 in SF)]],"SAME","DIFFERENT VENDOR")</f>
        <v>SAME</v>
      </c>
      <c r="H1308" t="s">
        <v>5307</v>
      </c>
      <c r="I1308" t="s">
        <v>5308</v>
      </c>
      <c r="J1308" t="str">
        <f>VLOOKUP(Table14[[#This Row],[DoIT Circuit Number]],[1]report1770403600037!$C$2:$D$1982,2,FALSE)</f>
        <v>NILES TOWNSHIP DISTRICT 219</v>
      </c>
      <c r="K1308" t="s">
        <v>31</v>
      </c>
      <c r="L1308" t="s">
        <v>67</v>
      </c>
      <c r="M1308" t="s">
        <v>8119</v>
      </c>
      <c r="N1308">
        <v>2</v>
      </c>
      <c r="O1308" t="s">
        <v>8159</v>
      </c>
      <c r="P1308" t="s">
        <v>8574</v>
      </c>
      <c r="Q1308" s="2">
        <v>46204</v>
      </c>
      <c r="R1308" t="s">
        <v>5970</v>
      </c>
      <c r="S1308" t="s">
        <v>5971</v>
      </c>
      <c r="T1308" t="s">
        <v>5972</v>
      </c>
      <c r="U1308" t="s">
        <v>5919</v>
      </c>
      <c r="V1308" t="s">
        <v>36</v>
      </c>
      <c r="W1308" t="s">
        <v>5920</v>
      </c>
      <c r="X1308" t="s">
        <v>52</v>
      </c>
      <c r="AB1308" t="s">
        <v>36</v>
      </c>
      <c r="AD1308" t="s">
        <v>147</v>
      </c>
      <c r="AE1308" t="s">
        <v>26</v>
      </c>
      <c r="AF1308" t="s">
        <v>8585</v>
      </c>
      <c r="AG1308" s="8">
        <v>0</v>
      </c>
      <c r="AH1308" s="8">
        <v>0</v>
      </c>
      <c r="AI1308" s="8">
        <v>575</v>
      </c>
      <c r="AJ1308" s="8">
        <v>0</v>
      </c>
      <c r="AK1308" t="s">
        <v>8568</v>
      </c>
    </row>
    <row r="1309" spans="1:37" x14ac:dyDescent="0.25">
      <c r="A1309">
        <v>1765</v>
      </c>
      <c r="B1309">
        <v>3</v>
      </c>
      <c r="C1309">
        <v>3</v>
      </c>
      <c r="D1309" t="str">
        <f>IF(Table14[[#This Row],[Round]]=Table14[[#This Row],[Round in Funding Year 2025]],"SAME","DIFFERENT")</f>
        <v>SAME</v>
      </c>
      <c r="E1309" t="s">
        <v>1630</v>
      </c>
      <c r="F1309" t="s">
        <v>1630</v>
      </c>
      <c r="G1309" t="str">
        <f>IF(Table14[[#This Row],[Vendor]]=Table14[[#This Row],[Previous Vendor (from Fund Year 2025 in SF)]],"SAME","DIFFERENT VENDOR")</f>
        <v>SAME</v>
      </c>
      <c r="H1309" t="s">
        <v>1445</v>
      </c>
      <c r="I1309" t="s">
        <v>1446</v>
      </c>
      <c r="J1309" t="s">
        <v>1447</v>
      </c>
      <c r="K1309" t="s">
        <v>31</v>
      </c>
      <c r="L1309" t="s">
        <v>31</v>
      </c>
      <c r="M1309" t="s">
        <v>8122</v>
      </c>
      <c r="N1309">
        <v>2</v>
      </c>
      <c r="O1309" t="s">
        <v>8154</v>
      </c>
      <c r="P1309" t="s">
        <v>8574</v>
      </c>
      <c r="Q1309" s="2">
        <v>46204</v>
      </c>
      <c r="R1309" t="s">
        <v>7905</v>
      </c>
      <c r="S1309" t="s">
        <v>7906</v>
      </c>
      <c r="T1309" t="s">
        <v>7907</v>
      </c>
      <c r="U1309" t="s">
        <v>1451</v>
      </c>
      <c r="V1309" t="s">
        <v>36</v>
      </c>
      <c r="W1309" t="s">
        <v>1452</v>
      </c>
      <c r="X1309" t="s">
        <v>1448</v>
      </c>
      <c r="Y1309" t="s">
        <v>1449</v>
      </c>
      <c r="Z1309" t="s">
        <v>1450</v>
      </c>
      <c r="AA1309" t="s">
        <v>1451</v>
      </c>
      <c r="AB1309" t="s">
        <v>36</v>
      </c>
      <c r="AC1309" t="s">
        <v>1452</v>
      </c>
      <c r="AD1309" t="s">
        <v>147</v>
      </c>
      <c r="AE1309" t="s">
        <v>41</v>
      </c>
      <c r="AF1309" t="s">
        <v>8583</v>
      </c>
      <c r="AG1309" s="8">
        <v>0</v>
      </c>
      <c r="AH1309" s="8">
        <v>0</v>
      </c>
      <c r="AI1309" s="8">
        <v>1450</v>
      </c>
      <c r="AJ1309" s="8">
        <v>0</v>
      </c>
      <c r="AK1309" t="s">
        <v>8568</v>
      </c>
    </row>
    <row r="1310" spans="1:37" x14ac:dyDescent="0.25">
      <c r="A1310">
        <v>1766</v>
      </c>
      <c r="B1310">
        <v>3</v>
      </c>
      <c r="C1310">
        <v>3</v>
      </c>
      <c r="D1310" t="str">
        <f>IF(Table14[[#This Row],[Round]]=Table14[[#This Row],[Round in Funding Year 2025]],"SAME","DIFFERENT")</f>
        <v>SAME</v>
      </c>
      <c r="E1310" t="s">
        <v>1630</v>
      </c>
      <c r="F1310" t="s">
        <v>1630</v>
      </c>
      <c r="G1310" t="str">
        <f>IF(Table14[[#This Row],[Vendor]]=Table14[[#This Row],[Previous Vendor (from Fund Year 2025 in SF)]],"SAME","DIFFERENT VENDOR")</f>
        <v>SAME</v>
      </c>
      <c r="H1310" t="s">
        <v>1445</v>
      </c>
      <c r="I1310" t="s">
        <v>1446</v>
      </c>
      <c r="J1310" t="s">
        <v>1447</v>
      </c>
      <c r="K1310" t="s">
        <v>31</v>
      </c>
      <c r="L1310" t="s">
        <v>31</v>
      </c>
      <c r="M1310" t="s">
        <v>8122</v>
      </c>
      <c r="N1310">
        <v>2</v>
      </c>
      <c r="O1310" t="s">
        <v>8154</v>
      </c>
      <c r="P1310" t="s">
        <v>8574</v>
      </c>
      <c r="Q1310" s="2">
        <v>46204</v>
      </c>
      <c r="R1310" t="s">
        <v>7902</v>
      </c>
      <c r="S1310" t="s">
        <v>7903</v>
      </c>
      <c r="T1310" t="s">
        <v>7904</v>
      </c>
      <c r="U1310" t="s">
        <v>1451</v>
      </c>
      <c r="V1310" t="s">
        <v>36</v>
      </c>
      <c r="W1310" t="s">
        <v>1452</v>
      </c>
      <c r="X1310" t="s">
        <v>1448</v>
      </c>
      <c r="Y1310" t="s">
        <v>1449</v>
      </c>
      <c r="Z1310" t="s">
        <v>1450</v>
      </c>
      <c r="AA1310" t="s">
        <v>1451</v>
      </c>
      <c r="AB1310" t="s">
        <v>36</v>
      </c>
      <c r="AC1310" t="s">
        <v>1452</v>
      </c>
      <c r="AD1310" t="s">
        <v>147</v>
      </c>
      <c r="AE1310" t="s">
        <v>41</v>
      </c>
      <c r="AF1310" t="s">
        <v>8583</v>
      </c>
      <c r="AG1310" s="8">
        <v>0</v>
      </c>
      <c r="AH1310" s="8">
        <v>0</v>
      </c>
      <c r="AI1310" s="8">
        <v>1450</v>
      </c>
      <c r="AJ1310" s="8">
        <v>0</v>
      </c>
      <c r="AK1310" t="s">
        <v>8568</v>
      </c>
    </row>
    <row r="1311" spans="1:37" x14ac:dyDescent="0.25">
      <c r="A1311">
        <v>1767</v>
      </c>
      <c r="B1311">
        <v>3</v>
      </c>
      <c r="C1311">
        <v>3</v>
      </c>
      <c r="D1311" t="str">
        <f>IF(Table14[[#This Row],[Round]]=Table14[[#This Row],[Round in Funding Year 2025]],"SAME","DIFFERENT")</f>
        <v>SAME</v>
      </c>
      <c r="E1311" t="s">
        <v>1630</v>
      </c>
      <c r="F1311" t="s">
        <v>1630</v>
      </c>
      <c r="G1311" t="str">
        <f>IF(Table14[[#This Row],[Vendor]]=Table14[[#This Row],[Previous Vendor (from Fund Year 2025 in SF)]],"SAME","DIFFERENT VENDOR")</f>
        <v>SAME</v>
      </c>
      <c r="H1311" t="s">
        <v>1445</v>
      </c>
      <c r="I1311" t="s">
        <v>1446</v>
      </c>
      <c r="J1311" t="s">
        <v>1447</v>
      </c>
      <c r="K1311" t="s">
        <v>31</v>
      </c>
      <c r="L1311" t="s">
        <v>31</v>
      </c>
      <c r="M1311" t="s">
        <v>8122</v>
      </c>
      <c r="N1311">
        <v>2</v>
      </c>
      <c r="O1311" t="s">
        <v>8154</v>
      </c>
      <c r="P1311" t="s">
        <v>8574</v>
      </c>
      <c r="Q1311" s="2">
        <v>46204</v>
      </c>
      <c r="R1311" t="s">
        <v>7929</v>
      </c>
      <c r="S1311" t="s">
        <v>7930</v>
      </c>
      <c r="T1311" t="s">
        <v>7931</v>
      </c>
      <c r="U1311" t="s">
        <v>1451</v>
      </c>
      <c r="V1311" t="s">
        <v>36</v>
      </c>
      <c r="W1311" t="s">
        <v>1452</v>
      </c>
      <c r="X1311" t="s">
        <v>1448</v>
      </c>
      <c r="Y1311" t="s">
        <v>1449</v>
      </c>
      <c r="Z1311" t="s">
        <v>1450</v>
      </c>
      <c r="AA1311" t="s">
        <v>1451</v>
      </c>
      <c r="AB1311" t="s">
        <v>36</v>
      </c>
      <c r="AC1311" t="s">
        <v>1452</v>
      </c>
      <c r="AD1311" t="s">
        <v>147</v>
      </c>
      <c r="AE1311" t="s">
        <v>41</v>
      </c>
      <c r="AF1311" t="s">
        <v>8583</v>
      </c>
      <c r="AG1311" s="8">
        <v>0</v>
      </c>
      <c r="AH1311" s="8">
        <v>0</v>
      </c>
      <c r="AI1311" s="8">
        <v>1450</v>
      </c>
      <c r="AJ1311" s="8">
        <v>0</v>
      </c>
      <c r="AK1311" t="s">
        <v>8568</v>
      </c>
    </row>
    <row r="1312" spans="1:37" x14ac:dyDescent="0.25">
      <c r="A1312">
        <v>1768</v>
      </c>
      <c r="B1312">
        <v>3</v>
      </c>
      <c r="C1312">
        <v>3</v>
      </c>
      <c r="D1312" t="str">
        <f>IF(Table14[[#This Row],[Round]]=Table14[[#This Row],[Round in Funding Year 2025]],"SAME","DIFFERENT")</f>
        <v>SAME</v>
      </c>
      <c r="E1312" t="s">
        <v>1630</v>
      </c>
      <c r="F1312" t="s">
        <v>1630</v>
      </c>
      <c r="G1312" t="str">
        <f>IF(Table14[[#This Row],[Vendor]]=Table14[[#This Row],[Previous Vendor (from Fund Year 2025 in SF)]],"SAME","DIFFERENT VENDOR")</f>
        <v>SAME</v>
      </c>
      <c r="H1312" t="s">
        <v>1445</v>
      </c>
      <c r="I1312" t="s">
        <v>1446</v>
      </c>
      <c r="J1312" t="s">
        <v>1447</v>
      </c>
      <c r="K1312" t="s">
        <v>31</v>
      </c>
      <c r="L1312" t="s">
        <v>31</v>
      </c>
      <c r="M1312" t="s">
        <v>8122</v>
      </c>
      <c r="N1312">
        <v>2</v>
      </c>
      <c r="O1312" t="s">
        <v>8154</v>
      </c>
      <c r="P1312" t="s">
        <v>8574</v>
      </c>
      <c r="Q1312" s="2">
        <v>46204</v>
      </c>
      <c r="R1312" t="s">
        <v>7916</v>
      </c>
      <c r="S1312" t="s">
        <v>7917</v>
      </c>
      <c r="T1312" t="s">
        <v>7918</v>
      </c>
      <c r="U1312" t="s">
        <v>4077</v>
      </c>
      <c r="V1312" t="s">
        <v>36</v>
      </c>
      <c r="W1312" t="s">
        <v>4078</v>
      </c>
      <c r="X1312" t="s">
        <v>1448</v>
      </c>
      <c r="Y1312" t="s">
        <v>1449</v>
      </c>
      <c r="Z1312" t="s">
        <v>1450</v>
      </c>
      <c r="AA1312" t="s">
        <v>1451</v>
      </c>
      <c r="AB1312" t="s">
        <v>36</v>
      </c>
      <c r="AC1312" t="s">
        <v>1452</v>
      </c>
      <c r="AD1312" t="s">
        <v>147</v>
      </c>
      <c r="AE1312" t="s">
        <v>41</v>
      </c>
      <c r="AF1312" t="s">
        <v>8583</v>
      </c>
      <c r="AG1312" s="8">
        <v>0</v>
      </c>
      <c r="AH1312" s="8">
        <v>0</v>
      </c>
      <c r="AI1312" s="8">
        <v>1450</v>
      </c>
      <c r="AJ1312" s="8">
        <v>0</v>
      </c>
      <c r="AK1312" t="s">
        <v>8568</v>
      </c>
    </row>
    <row r="1313" spans="1:37" x14ac:dyDescent="0.25">
      <c r="A1313">
        <v>4105</v>
      </c>
      <c r="B1313">
        <v>5</v>
      </c>
      <c r="C1313">
        <v>5</v>
      </c>
      <c r="D1313" t="str">
        <f>IF(Table14[[#This Row],[Round]]=Table14[[#This Row],[Round in Funding Year 2025]],"SAME","DIFFERENT")</f>
        <v>SAME</v>
      </c>
      <c r="E1313" t="s">
        <v>2584</v>
      </c>
      <c r="F1313" t="s">
        <v>2584</v>
      </c>
      <c r="G1313" t="str">
        <f>IF(Table14[[#This Row],[Vendor]]=Table14[[#This Row],[Previous Vendor (from Fund Year 2025 in SF)]],"SAME","DIFFERENT VENDOR")</f>
        <v>SAME</v>
      </c>
      <c r="H1313" t="s">
        <v>2666</v>
      </c>
      <c r="I1313" t="s">
        <v>2667</v>
      </c>
      <c r="J1313" t="s">
        <v>2668</v>
      </c>
      <c r="K1313" t="s">
        <v>159</v>
      </c>
      <c r="L1313" t="s">
        <v>159</v>
      </c>
      <c r="M1313" t="s">
        <v>8122</v>
      </c>
      <c r="N1313">
        <v>9</v>
      </c>
      <c r="O1313" t="s">
        <v>8151</v>
      </c>
      <c r="P1313" t="s">
        <v>8581</v>
      </c>
      <c r="Q1313" s="2">
        <v>46204</v>
      </c>
      <c r="R1313" t="s">
        <v>2978</v>
      </c>
      <c r="S1313" t="s">
        <v>2979</v>
      </c>
      <c r="T1313" t="s">
        <v>2980</v>
      </c>
      <c r="U1313" t="s">
        <v>2675</v>
      </c>
      <c r="V1313" t="s">
        <v>36</v>
      </c>
      <c r="W1313" t="s">
        <v>2676</v>
      </c>
      <c r="X1313" t="s">
        <v>52</v>
      </c>
      <c r="AB1313" t="s">
        <v>36</v>
      </c>
      <c r="AD1313" t="s">
        <v>147</v>
      </c>
      <c r="AE1313" t="s">
        <v>26</v>
      </c>
      <c r="AF1313" t="s">
        <v>8583</v>
      </c>
      <c r="AG1313" s="8">
        <v>0</v>
      </c>
      <c r="AH1313" s="8">
        <v>0</v>
      </c>
      <c r="AI1313" s="8">
        <v>861</v>
      </c>
      <c r="AJ1313" s="8">
        <v>0</v>
      </c>
      <c r="AK1313" t="s">
        <v>8568</v>
      </c>
    </row>
    <row r="1314" spans="1:37" x14ac:dyDescent="0.25">
      <c r="A1314">
        <v>5121</v>
      </c>
      <c r="B1314">
        <v>4</v>
      </c>
      <c r="C1314">
        <v>4</v>
      </c>
      <c r="D1314" t="str">
        <f>IF(Table14[[#This Row],[Round]]=Table14[[#This Row],[Round in Funding Year 2025]],"SAME","DIFFERENT")</f>
        <v>SAME</v>
      </c>
      <c r="E1314" t="s">
        <v>2584</v>
      </c>
      <c r="F1314" t="s">
        <v>2584</v>
      </c>
      <c r="G1314" t="str">
        <f>IF(Table14[[#This Row],[Vendor]]=Table14[[#This Row],[Previous Vendor (from Fund Year 2025 in SF)]],"SAME","DIFFERENT VENDOR")</f>
        <v>SAME</v>
      </c>
      <c r="H1314" t="s">
        <v>2666</v>
      </c>
      <c r="I1314" t="s">
        <v>2667</v>
      </c>
      <c r="J1314" t="s">
        <v>2668</v>
      </c>
      <c r="K1314" t="s">
        <v>67</v>
      </c>
      <c r="L1314" t="s">
        <v>67</v>
      </c>
      <c r="M1314" t="s">
        <v>8122</v>
      </c>
      <c r="N1314">
        <v>9</v>
      </c>
      <c r="O1314" t="s">
        <v>8151</v>
      </c>
      <c r="P1314" t="s">
        <v>8581</v>
      </c>
      <c r="Q1314" s="2">
        <v>46204</v>
      </c>
      <c r="R1314" t="s">
        <v>2672</v>
      </c>
      <c r="S1314" t="s">
        <v>2673</v>
      </c>
      <c r="T1314" t="s">
        <v>2674</v>
      </c>
      <c r="U1314" t="s">
        <v>2675</v>
      </c>
      <c r="V1314" t="s">
        <v>36</v>
      </c>
      <c r="W1314" t="s">
        <v>2676</v>
      </c>
      <c r="X1314" t="s">
        <v>52</v>
      </c>
      <c r="AB1314" t="s">
        <v>36</v>
      </c>
      <c r="AD1314" t="s">
        <v>147</v>
      </c>
      <c r="AE1314" t="s">
        <v>26</v>
      </c>
      <c r="AF1314" t="s">
        <v>8583</v>
      </c>
      <c r="AG1314" s="8">
        <v>0</v>
      </c>
      <c r="AH1314" s="8">
        <v>0</v>
      </c>
      <c r="AI1314" s="8">
        <v>1104</v>
      </c>
      <c r="AJ1314" s="8">
        <v>0</v>
      </c>
      <c r="AK1314" t="s">
        <v>8568</v>
      </c>
    </row>
    <row r="1315" spans="1:37" x14ac:dyDescent="0.25">
      <c r="A1315">
        <v>5122</v>
      </c>
      <c r="B1315">
        <v>4</v>
      </c>
      <c r="C1315">
        <v>4</v>
      </c>
      <c r="D1315" t="str">
        <f>IF(Table14[[#This Row],[Round]]=Table14[[#This Row],[Round in Funding Year 2025]],"SAME","DIFFERENT")</f>
        <v>SAME</v>
      </c>
      <c r="E1315" t="s">
        <v>2584</v>
      </c>
      <c r="F1315" t="s">
        <v>2584</v>
      </c>
      <c r="G1315" t="str">
        <f>IF(Table14[[#This Row],[Vendor]]=Table14[[#This Row],[Previous Vendor (from Fund Year 2025 in SF)]],"SAME","DIFFERENT VENDOR")</f>
        <v>SAME</v>
      </c>
      <c r="H1315" t="s">
        <v>2666</v>
      </c>
      <c r="I1315" t="s">
        <v>2667</v>
      </c>
      <c r="J1315" t="s">
        <v>2668</v>
      </c>
      <c r="K1315" t="s">
        <v>159</v>
      </c>
      <c r="L1315" t="s">
        <v>159</v>
      </c>
      <c r="M1315" t="s">
        <v>8122</v>
      </c>
      <c r="N1315">
        <v>9</v>
      </c>
      <c r="O1315" t="s">
        <v>8151</v>
      </c>
      <c r="P1315" t="s">
        <v>8581</v>
      </c>
      <c r="Q1315" s="2">
        <v>46204</v>
      </c>
      <c r="R1315" t="s">
        <v>2677</v>
      </c>
      <c r="S1315" t="s">
        <v>2678</v>
      </c>
      <c r="T1315" t="s">
        <v>2679</v>
      </c>
      <c r="U1315" t="s">
        <v>2675</v>
      </c>
      <c r="V1315" t="s">
        <v>36</v>
      </c>
      <c r="W1315" t="s">
        <v>2676</v>
      </c>
      <c r="X1315" t="s">
        <v>52</v>
      </c>
      <c r="AB1315" t="s">
        <v>36</v>
      </c>
      <c r="AD1315" t="s">
        <v>147</v>
      </c>
      <c r="AE1315" t="s">
        <v>26</v>
      </c>
      <c r="AF1315" t="s">
        <v>8583</v>
      </c>
      <c r="AG1315" s="8">
        <v>0</v>
      </c>
      <c r="AH1315" s="8">
        <v>0</v>
      </c>
      <c r="AI1315" s="8">
        <v>861</v>
      </c>
      <c r="AJ1315" s="8">
        <v>0</v>
      </c>
      <c r="AK1315" t="s">
        <v>8568</v>
      </c>
    </row>
    <row r="1316" spans="1:37" x14ac:dyDescent="0.25">
      <c r="A1316">
        <v>1498</v>
      </c>
      <c r="B1316">
        <v>3</v>
      </c>
      <c r="C1316">
        <v>3</v>
      </c>
      <c r="D1316" t="str">
        <f>IF(Table14[[#This Row],[Round]]=Table14[[#This Row],[Round in Funding Year 2025]],"SAME","DIFFERENT")</f>
        <v>SAME</v>
      </c>
      <c r="E1316" t="s">
        <v>1630</v>
      </c>
      <c r="F1316" t="s">
        <v>1630</v>
      </c>
      <c r="G1316" t="str">
        <f>IF(Table14[[#This Row],[Vendor]]=Table14[[#This Row],[Previous Vendor (from Fund Year 2025 in SF)]],"SAME","DIFFERENT VENDOR")</f>
        <v>SAME</v>
      </c>
      <c r="H1316" t="s">
        <v>754</v>
      </c>
      <c r="I1316" t="s">
        <v>755</v>
      </c>
      <c r="J1316" t="s">
        <v>756</v>
      </c>
      <c r="K1316" t="s">
        <v>25</v>
      </c>
      <c r="L1316" t="s">
        <v>25</v>
      </c>
      <c r="M1316" t="s">
        <v>8122</v>
      </c>
      <c r="N1316">
        <v>2</v>
      </c>
      <c r="O1316" t="s">
        <v>8159</v>
      </c>
      <c r="P1316" t="s">
        <v>8574</v>
      </c>
      <c r="Q1316" s="2">
        <v>46204</v>
      </c>
      <c r="R1316" t="s">
        <v>7899</v>
      </c>
      <c r="S1316" t="s">
        <v>7900</v>
      </c>
      <c r="T1316" t="s">
        <v>7901</v>
      </c>
      <c r="U1316" t="s">
        <v>760</v>
      </c>
      <c r="V1316" t="s">
        <v>36</v>
      </c>
      <c r="W1316" t="s">
        <v>761</v>
      </c>
      <c r="X1316" t="s">
        <v>757</v>
      </c>
      <c r="Y1316" t="s">
        <v>758</v>
      </c>
      <c r="Z1316" t="s">
        <v>759</v>
      </c>
      <c r="AA1316" t="s">
        <v>760</v>
      </c>
      <c r="AB1316" t="s">
        <v>36</v>
      </c>
      <c r="AC1316" t="s">
        <v>761</v>
      </c>
      <c r="AD1316" t="s">
        <v>147</v>
      </c>
      <c r="AE1316" t="s">
        <v>41</v>
      </c>
      <c r="AF1316" t="s">
        <v>8583</v>
      </c>
      <c r="AG1316" s="8">
        <v>0</v>
      </c>
      <c r="AH1316" s="8">
        <v>0</v>
      </c>
      <c r="AI1316" s="8">
        <v>950</v>
      </c>
      <c r="AJ1316" s="8">
        <v>0</v>
      </c>
      <c r="AK1316" t="s">
        <v>8568</v>
      </c>
    </row>
    <row r="1317" spans="1:37" x14ac:dyDescent="0.25">
      <c r="A1317">
        <v>1499</v>
      </c>
      <c r="B1317">
        <v>3</v>
      </c>
      <c r="C1317">
        <v>3</v>
      </c>
      <c r="D1317" t="str">
        <f>IF(Table14[[#This Row],[Round]]=Table14[[#This Row],[Round in Funding Year 2025]],"SAME","DIFFERENT")</f>
        <v>SAME</v>
      </c>
      <c r="E1317" t="s">
        <v>1630</v>
      </c>
      <c r="F1317" t="s">
        <v>1630</v>
      </c>
      <c r="G1317" t="str">
        <f>IF(Table14[[#This Row],[Vendor]]=Table14[[#This Row],[Previous Vendor (from Fund Year 2025 in SF)]],"SAME","DIFFERENT VENDOR")</f>
        <v>SAME</v>
      </c>
      <c r="H1317" t="s">
        <v>754</v>
      </c>
      <c r="I1317" t="s">
        <v>755</v>
      </c>
      <c r="J1317" t="s">
        <v>756</v>
      </c>
      <c r="K1317" t="s">
        <v>25</v>
      </c>
      <c r="L1317" t="s">
        <v>25</v>
      </c>
      <c r="M1317" t="s">
        <v>8122</v>
      </c>
      <c r="N1317">
        <v>2</v>
      </c>
      <c r="O1317" t="s">
        <v>8159</v>
      </c>
      <c r="P1317" t="s">
        <v>8574</v>
      </c>
      <c r="Q1317" s="2">
        <v>46204</v>
      </c>
      <c r="R1317" t="s">
        <v>7913</v>
      </c>
      <c r="S1317" t="s">
        <v>7914</v>
      </c>
      <c r="T1317" t="s">
        <v>7915</v>
      </c>
      <c r="U1317" t="s">
        <v>760</v>
      </c>
      <c r="V1317" t="s">
        <v>36</v>
      </c>
      <c r="W1317" t="s">
        <v>761</v>
      </c>
      <c r="X1317" t="s">
        <v>757</v>
      </c>
      <c r="Y1317" t="s">
        <v>758</v>
      </c>
      <c r="Z1317" t="s">
        <v>759</v>
      </c>
      <c r="AA1317" t="s">
        <v>760</v>
      </c>
      <c r="AB1317" t="s">
        <v>36</v>
      </c>
      <c r="AC1317" t="s">
        <v>761</v>
      </c>
      <c r="AD1317" t="s">
        <v>147</v>
      </c>
      <c r="AE1317" t="s">
        <v>41</v>
      </c>
      <c r="AF1317" t="s">
        <v>8583</v>
      </c>
      <c r="AG1317" s="8">
        <v>0</v>
      </c>
      <c r="AH1317" s="8">
        <v>0</v>
      </c>
      <c r="AI1317" s="8">
        <v>950</v>
      </c>
      <c r="AJ1317" s="8">
        <v>0</v>
      </c>
      <c r="AK1317" t="s">
        <v>8568</v>
      </c>
    </row>
    <row r="1318" spans="1:37" x14ac:dyDescent="0.25">
      <c r="A1318">
        <v>1500</v>
      </c>
      <c r="B1318">
        <v>3</v>
      </c>
      <c r="C1318">
        <v>3</v>
      </c>
      <c r="D1318" t="str">
        <f>IF(Table14[[#This Row],[Round]]=Table14[[#This Row],[Round in Funding Year 2025]],"SAME","DIFFERENT")</f>
        <v>SAME</v>
      </c>
      <c r="E1318" t="s">
        <v>1630</v>
      </c>
      <c r="F1318" t="s">
        <v>1630</v>
      </c>
      <c r="G1318" t="str">
        <f>IF(Table14[[#This Row],[Vendor]]=Table14[[#This Row],[Previous Vendor (from Fund Year 2025 in SF)]],"SAME","DIFFERENT VENDOR")</f>
        <v>SAME</v>
      </c>
      <c r="H1318" t="s">
        <v>754</v>
      </c>
      <c r="I1318" t="s">
        <v>755</v>
      </c>
      <c r="J1318" t="s">
        <v>756</v>
      </c>
      <c r="K1318" t="s">
        <v>25</v>
      </c>
      <c r="L1318" t="s">
        <v>25</v>
      </c>
      <c r="M1318" t="s">
        <v>8122</v>
      </c>
      <c r="N1318">
        <v>2</v>
      </c>
      <c r="O1318" t="s">
        <v>8159</v>
      </c>
      <c r="P1318" t="s">
        <v>8574</v>
      </c>
      <c r="Q1318" s="2">
        <v>46204</v>
      </c>
      <c r="R1318" t="s">
        <v>7787</v>
      </c>
      <c r="S1318" t="s">
        <v>7788</v>
      </c>
      <c r="T1318" t="s">
        <v>7789</v>
      </c>
      <c r="U1318" t="s">
        <v>760</v>
      </c>
      <c r="V1318" t="s">
        <v>36</v>
      </c>
      <c r="W1318" t="s">
        <v>761</v>
      </c>
      <c r="X1318" t="s">
        <v>757</v>
      </c>
      <c r="Y1318" t="s">
        <v>758</v>
      </c>
      <c r="Z1318" t="s">
        <v>759</v>
      </c>
      <c r="AA1318" t="s">
        <v>760</v>
      </c>
      <c r="AB1318" t="s">
        <v>36</v>
      </c>
      <c r="AC1318" t="s">
        <v>761</v>
      </c>
      <c r="AD1318" t="s">
        <v>147</v>
      </c>
      <c r="AE1318" t="s">
        <v>41</v>
      </c>
      <c r="AF1318" t="s">
        <v>8583</v>
      </c>
      <c r="AG1318" s="8">
        <v>0</v>
      </c>
      <c r="AH1318" s="8">
        <v>0</v>
      </c>
      <c r="AI1318" s="8">
        <v>950</v>
      </c>
      <c r="AJ1318" s="8">
        <v>0</v>
      </c>
      <c r="AK1318" t="s">
        <v>8568</v>
      </c>
    </row>
    <row r="1319" spans="1:37" x14ac:dyDescent="0.25">
      <c r="A1319">
        <v>1501</v>
      </c>
      <c r="B1319">
        <v>3</v>
      </c>
      <c r="C1319">
        <v>3</v>
      </c>
      <c r="D1319" t="str">
        <f>IF(Table14[[#This Row],[Round]]=Table14[[#This Row],[Round in Funding Year 2025]],"SAME","DIFFERENT")</f>
        <v>SAME</v>
      </c>
      <c r="E1319" t="s">
        <v>1630</v>
      </c>
      <c r="F1319" t="s">
        <v>1630</v>
      </c>
      <c r="G1319" t="str">
        <f>IF(Table14[[#This Row],[Vendor]]=Table14[[#This Row],[Previous Vendor (from Fund Year 2025 in SF)]],"SAME","DIFFERENT VENDOR")</f>
        <v>SAME</v>
      </c>
      <c r="H1319" t="s">
        <v>754</v>
      </c>
      <c r="I1319" t="s">
        <v>755</v>
      </c>
      <c r="J1319" t="s">
        <v>756</v>
      </c>
      <c r="K1319" t="s">
        <v>25</v>
      </c>
      <c r="L1319" t="s">
        <v>25</v>
      </c>
      <c r="M1319" t="s">
        <v>8122</v>
      </c>
      <c r="N1319">
        <v>2</v>
      </c>
      <c r="O1319" t="s">
        <v>8159</v>
      </c>
      <c r="P1319" t="s">
        <v>8574</v>
      </c>
      <c r="Q1319" s="2">
        <v>46204</v>
      </c>
      <c r="R1319" t="s">
        <v>7751</v>
      </c>
      <c r="S1319" t="s">
        <v>7752</v>
      </c>
      <c r="T1319" t="s">
        <v>7753</v>
      </c>
      <c r="U1319" t="s">
        <v>2088</v>
      </c>
      <c r="V1319" t="s">
        <v>36</v>
      </c>
      <c r="W1319" t="s">
        <v>2089</v>
      </c>
      <c r="X1319" t="s">
        <v>757</v>
      </c>
      <c r="Y1319" t="s">
        <v>758</v>
      </c>
      <c r="Z1319" t="s">
        <v>759</v>
      </c>
      <c r="AA1319" t="s">
        <v>760</v>
      </c>
      <c r="AB1319" t="s">
        <v>36</v>
      </c>
      <c r="AC1319" t="s">
        <v>761</v>
      </c>
      <c r="AD1319" t="s">
        <v>147</v>
      </c>
      <c r="AE1319" t="s">
        <v>41</v>
      </c>
      <c r="AF1319" t="s">
        <v>8583</v>
      </c>
      <c r="AG1319" s="8">
        <v>0</v>
      </c>
      <c r="AH1319" s="8">
        <v>0</v>
      </c>
      <c r="AI1319" s="8">
        <v>950</v>
      </c>
      <c r="AJ1319" s="8">
        <v>0</v>
      </c>
      <c r="AK1319" t="s">
        <v>8568</v>
      </c>
    </row>
    <row r="1320" spans="1:37" x14ac:dyDescent="0.25">
      <c r="A1320">
        <v>1502</v>
      </c>
      <c r="B1320">
        <v>3</v>
      </c>
      <c r="C1320">
        <v>3</v>
      </c>
      <c r="D1320" t="str">
        <f>IF(Table14[[#This Row],[Round]]=Table14[[#This Row],[Round in Funding Year 2025]],"SAME","DIFFERENT")</f>
        <v>SAME</v>
      </c>
      <c r="E1320" t="s">
        <v>1630</v>
      </c>
      <c r="F1320" t="s">
        <v>1630</v>
      </c>
      <c r="G1320" t="str">
        <f>IF(Table14[[#This Row],[Vendor]]=Table14[[#This Row],[Previous Vendor (from Fund Year 2025 in SF)]],"SAME","DIFFERENT VENDOR")</f>
        <v>SAME</v>
      </c>
      <c r="H1320" t="s">
        <v>754</v>
      </c>
      <c r="I1320" t="s">
        <v>755</v>
      </c>
      <c r="J1320" t="s">
        <v>756</v>
      </c>
      <c r="K1320" t="s">
        <v>25</v>
      </c>
      <c r="L1320" t="s">
        <v>25</v>
      </c>
      <c r="M1320" t="s">
        <v>8122</v>
      </c>
      <c r="N1320">
        <v>2</v>
      </c>
      <c r="O1320" t="s">
        <v>8159</v>
      </c>
      <c r="P1320" t="s">
        <v>8574</v>
      </c>
      <c r="Q1320" s="2">
        <v>46204</v>
      </c>
      <c r="R1320" t="s">
        <v>7754</v>
      </c>
      <c r="S1320" t="s">
        <v>7755</v>
      </c>
      <c r="T1320" t="s">
        <v>7756</v>
      </c>
      <c r="U1320" t="s">
        <v>760</v>
      </c>
      <c r="V1320" t="s">
        <v>36</v>
      </c>
      <c r="W1320" t="s">
        <v>761</v>
      </c>
      <c r="X1320" t="s">
        <v>757</v>
      </c>
      <c r="Y1320" t="s">
        <v>758</v>
      </c>
      <c r="Z1320" t="s">
        <v>759</v>
      </c>
      <c r="AA1320" t="s">
        <v>760</v>
      </c>
      <c r="AB1320" t="s">
        <v>36</v>
      </c>
      <c r="AC1320" t="s">
        <v>761</v>
      </c>
      <c r="AD1320" t="s">
        <v>147</v>
      </c>
      <c r="AE1320" t="s">
        <v>41</v>
      </c>
      <c r="AF1320" t="s">
        <v>8583</v>
      </c>
      <c r="AG1320" s="8">
        <v>0</v>
      </c>
      <c r="AH1320" s="8">
        <v>0</v>
      </c>
      <c r="AI1320" s="8">
        <v>950</v>
      </c>
      <c r="AJ1320" s="8">
        <v>0</v>
      </c>
      <c r="AK1320" t="s">
        <v>8568</v>
      </c>
    </row>
    <row r="1321" spans="1:37" x14ac:dyDescent="0.25">
      <c r="A1321">
        <v>1503</v>
      </c>
      <c r="B1321">
        <v>3</v>
      </c>
      <c r="C1321">
        <v>3</v>
      </c>
      <c r="D1321" t="str">
        <f>IF(Table14[[#This Row],[Round]]=Table14[[#This Row],[Round in Funding Year 2025]],"SAME","DIFFERENT")</f>
        <v>SAME</v>
      </c>
      <c r="E1321" t="s">
        <v>1630</v>
      </c>
      <c r="F1321" t="s">
        <v>1630</v>
      </c>
      <c r="G1321" t="str">
        <f>IF(Table14[[#This Row],[Vendor]]=Table14[[#This Row],[Previous Vendor (from Fund Year 2025 in SF)]],"SAME","DIFFERENT VENDOR")</f>
        <v>SAME</v>
      </c>
      <c r="H1321" t="s">
        <v>754</v>
      </c>
      <c r="I1321" t="s">
        <v>755</v>
      </c>
      <c r="J1321" t="s">
        <v>756</v>
      </c>
      <c r="K1321" t="s">
        <v>25</v>
      </c>
      <c r="L1321" t="s">
        <v>25</v>
      </c>
      <c r="M1321" t="s">
        <v>8122</v>
      </c>
      <c r="N1321">
        <v>2</v>
      </c>
      <c r="O1321" t="s">
        <v>8159</v>
      </c>
      <c r="P1321" t="s">
        <v>8574</v>
      </c>
      <c r="Q1321" s="2">
        <v>46204</v>
      </c>
      <c r="R1321" t="s">
        <v>7716</v>
      </c>
      <c r="S1321" t="s">
        <v>7717</v>
      </c>
      <c r="T1321" t="s">
        <v>7718</v>
      </c>
      <c r="U1321" t="s">
        <v>760</v>
      </c>
      <c r="V1321" t="s">
        <v>36</v>
      </c>
      <c r="W1321" t="s">
        <v>761</v>
      </c>
      <c r="X1321" t="s">
        <v>757</v>
      </c>
      <c r="Y1321" t="s">
        <v>758</v>
      </c>
      <c r="Z1321" t="s">
        <v>759</v>
      </c>
      <c r="AA1321" t="s">
        <v>760</v>
      </c>
      <c r="AB1321" t="s">
        <v>36</v>
      </c>
      <c r="AC1321" t="s">
        <v>761</v>
      </c>
      <c r="AD1321" t="s">
        <v>147</v>
      </c>
      <c r="AE1321" t="s">
        <v>41</v>
      </c>
      <c r="AF1321" t="s">
        <v>8583</v>
      </c>
      <c r="AG1321" s="8">
        <v>0</v>
      </c>
      <c r="AH1321" s="8">
        <v>0</v>
      </c>
      <c r="AI1321" s="8">
        <v>950</v>
      </c>
      <c r="AJ1321" s="8">
        <v>0</v>
      </c>
      <c r="AK1321" t="s">
        <v>8568</v>
      </c>
    </row>
    <row r="1322" spans="1:37" x14ac:dyDescent="0.25">
      <c r="A1322">
        <v>1504</v>
      </c>
      <c r="B1322">
        <v>3</v>
      </c>
      <c r="C1322">
        <v>3</v>
      </c>
      <c r="D1322" t="str">
        <f>IF(Table14[[#This Row],[Round]]=Table14[[#This Row],[Round in Funding Year 2025]],"SAME","DIFFERENT")</f>
        <v>SAME</v>
      </c>
      <c r="E1322" t="s">
        <v>42</v>
      </c>
      <c r="F1322" t="s">
        <v>42</v>
      </c>
      <c r="G1322" t="str">
        <f>IF(Table14[[#This Row],[Vendor]]=Table14[[#This Row],[Previous Vendor (from Fund Year 2025 in SF)]],"SAME","DIFFERENT VENDOR")</f>
        <v>SAME</v>
      </c>
      <c r="H1322" t="s">
        <v>754</v>
      </c>
      <c r="I1322" t="s">
        <v>755</v>
      </c>
      <c r="J1322" t="s">
        <v>756</v>
      </c>
      <c r="K1322" t="s">
        <v>31</v>
      </c>
      <c r="L1322" t="s">
        <v>31</v>
      </c>
      <c r="M1322" t="s">
        <v>8122</v>
      </c>
      <c r="N1322">
        <v>2</v>
      </c>
      <c r="O1322" t="s">
        <v>8159</v>
      </c>
      <c r="P1322" t="s">
        <v>8574</v>
      </c>
      <c r="Q1322" s="2">
        <v>46204</v>
      </c>
      <c r="R1322" t="s">
        <v>757</v>
      </c>
      <c r="S1322" t="s">
        <v>758</v>
      </c>
      <c r="T1322" t="s">
        <v>759</v>
      </c>
      <c r="U1322" t="s">
        <v>760</v>
      </c>
      <c r="V1322" t="s">
        <v>36</v>
      </c>
      <c r="W1322" t="s">
        <v>761</v>
      </c>
      <c r="X1322" t="s">
        <v>52</v>
      </c>
      <c r="AB1322" t="s">
        <v>36</v>
      </c>
      <c r="AD1322" t="s">
        <v>147</v>
      </c>
      <c r="AE1322" t="s">
        <v>26</v>
      </c>
      <c r="AF1322" t="s">
        <v>8583</v>
      </c>
      <c r="AG1322" s="8">
        <v>0</v>
      </c>
      <c r="AH1322" s="8">
        <v>0</v>
      </c>
      <c r="AI1322" s="8">
        <v>629</v>
      </c>
      <c r="AJ1322" s="8">
        <v>0</v>
      </c>
      <c r="AK1322" t="s">
        <v>8568</v>
      </c>
    </row>
    <row r="1323" spans="1:37" x14ac:dyDescent="0.25">
      <c r="A1323">
        <v>8037</v>
      </c>
      <c r="B1323" s="1">
        <v>7</v>
      </c>
      <c r="C1323" s="1" t="s">
        <v>8172</v>
      </c>
      <c r="E1323" s="3" t="s">
        <v>42</v>
      </c>
      <c r="H1323" s="3" t="s">
        <v>754</v>
      </c>
      <c r="I1323" s="3" t="s">
        <v>755</v>
      </c>
      <c r="J1323" s="3" t="s">
        <v>756</v>
      </c>
      <c r="K1323" s="3" t="s">
        <v>25</v>
      </c>
      <c r="M1323" t="s">
        <v>8118</v>
      </c>
      <c r="N1323">
        <v>2</v>
      </c>
      <c r="O1323">
        <v>0</v>
      </c>
      <c r="P1323" t="s">
        <v>8574</v>
      </c>
      <c r="Q1323" s="4">
        <v>46204</v>
      </c>
      <c r="R1323" s="3" t="s">
        <v>1545</v>
      </c>
      <c r="S1323" s="3"/>
      <c r="T1323" s="3" t="s">
        <v>8457</v>
      </c>
      <c r="U1323" s="3" t="s">
        <v>760</v>
      </c>
      <c r="V1323" s="3" t="s">
        <v>36</v>
      </c>
      <c r="W1323" s="3" t="s">
        <v>761</v>
      </c>
      <c r="X1323" s="3" t="s">
        <v>757</v>
      </c>
      <c r="Y1323" s="3" t="s">
        <v>758</v>
      </c>
      <c r="Z1323" s="3" t="s">
        <v>759</v>
      </c>
      <c r="AA1323" s="3" t="s">
        <v>760</v>
      </c>
      <c r="AB1323" s="3" t="s">
        <v>36</v>
      </c>
      <c r="AC1323" s="3" t="s">
        <v>761</v>
      </c>
      <c r="AD1323" s="3" t="s">
        <v>147</v>
      </c>
      <c r="AE1323" s="3" t="s">
        <v>41</v>
      </c>
      <c r="AF1323" t="s">
        <v>8166</v>
      </c>
      <c r="AG1323" s="9">
        <v>0</v>
      </c>
      <c r="AH1323" s="9">
        <v>0</v>
      </c>
      <c r="AI1323" s="9">
        <v>214</v>
      </c>
      <c r="AJ1323" s="9">
        <v>0</v>
      </c>
      <c r="AK1323" t="s">
        <v>8568</v>
      </c>
    </row>
    <row r="1324" spans="1:37" x14ac:dyDescent="0.25">
      <c r="A1324">
        <v>839</v>
      </c>
      <c r="B1324">
        <v>6</v>
      </c>
      <c r="C1324">
        <v>2</v>
      </c>
      <c r="D1324" t="str">
        <f>IF(Table14[[#This Row],[Round]]=Table14[[#This Row],[Round in Funding Year 2025]],"SAME","DIFFERENT")</f>
        <v>DIFFERENT</v>
      </c>
      <c r="E1324" t="s">
        <v>73</v>
      </c>
      <c r="F1324" t="s">
        <v>73</v>
      </c>
      <c r="G1324" t="str">
        <f>IF(Table14[[#This Row],[Vendor]]=Table14[[#This Row],[Previous Vendor (from Fund Year 2025 in SF)]],"SAME","DIFFERENT VENDOR")</f>
        <v>SAME</v>
      </c>
      <c r="H1324" t="s">
        <v>2014</v>
      </c>
      <c r="I1324" t="s">
        <v>2015</v>
      </c>
      <c r="J1324" t="s">
        <v>2014</v>
      </c>
      <c r="K1324" t="s">
        <v>25</v>
      </c>
      <c r="L1324" t="s">
        <v>77</v>
      </c>
      <c r="M1324" t="s">
        <v>8169</v>
      </c>
      <c r="N1324">
        <v>1</v>
      </c>
      <c r="O1324" t="s">
        <v>8158</v>
      </c>
      <c r="P1324" t="s">
        <v>8573</v>
      </c>
      <c r="Q1324" s="2">
        <v>46204</v>
      </c>
      <c r="R1324" t="s">
        <v>2014</v>
      </c>
      <c r="S1324" t="s">
        <v>2015</v>
      </c>
      <c r="T1324" t="s">
        <v>2016</v>
      </c>
      <c r="U1324" t="s">
        <v>483</v>
      </c>
      <c r="V1324" t="s">
        <v>36</v>
      </c>
      <c r="W1324" t="s">
        <v>2017</v>
      </c>
      <c r="X1324" t="s">
        <v>52</v>
      </c>
      <c r="AB1324" t="s">
        <v>36</v>
      </c>
      <c r="AD1324" t="s">
        <v>147</v>
      </c>
      <c r="AE1324" t="s">
        <v>26</v>
      </c>
      <c r="AF1324" t="s">
        <v>8587</v>
      </c>
      <c r="AG1324" s="8">
        <v>0</v>
      </c>
      <c r="AH1324" s="8">
        <v>0</v>
      </c>
      <c r="AI1324" s="8">
        <v>211.61</v>
      </c>
      <c r="AJ1324" s="8">
        <v>0</v>
      </c>
      <c r="AK1324" t="s">
        <v>8568</v>
      </c>
    </row>
    <row r="1325" spans="1:37" x14ac:dyDescent="0.25">
      <c r="A1325">
        <v>1549</v>
      </c>
      <c r="B1325">
        <v>3</v>
      </c>
      <c r="C1325">
        <v>3</v>
      </c>
      <c r="D1325" t="str">
        <f>IF(Table14[[#This Row],[Round]]=Table14[[#This Row],[Round in Funding Year 2025]],"SAME","DIFFERENT")</f>
        <v>SAME</v>
      </c>
      <c r="E1325" t="s">
        <v>1630</v>
      </c>
      <c r="F1325" t="s">
        <v>1630</v>
      </c>
      <c r="G1325" t="str">
        <f>IF(Table14[[#This Row],[Vendor]]=Table14[[#This Row],[Previous Vendor (from Fund Year 2025 in SF)]],"SAME","DIFFERENT VENDOR")</f>
        <v>SAME</v>
      </c>
      <c r="H1325" t="s">
        <v>8129</v>
      </c>
      <c r="I1325" t="s">
        <v>8130</v>
      </c>
      <c r="J1325" t="s">
        <v>8131</v>
      </c>
      <c r="K1325" t="s">
        <v>31</v>
      </c>
      <c r="L1325" t="s">
        <v>31</v>
      </c>
      <c r="M1325" t="s">
        <v>8122</v>
      </c>
      <c r="N1325">
        <v>7</v>
      </c>
      <c r="O1325" t="s">
        <v>8148</v>
      </c>
      <c r="P1325" t="s">
        <v>8579</v>
      </c>
      <c r="Q1325" s="2">
        <v>46204</v>
      </c>
      <c r="R1325" t="s">
        <v>8132</v>
      </c>
      <c r="S1325" t="s">
        <v>8133</v>
      </c>
      <c r="T1325" t="s">
        <v>8134</v>
      </c>
      <c r="U1325" t="s">
        <v>8135</v>
      </c>
      <c r="V1325" t="s">
        <v>36</v>
      </c>
      <c r="W1325" t="s">
        <v>8136</v>
      </c>
      <c r="X1325" t="s">
        <v>8137</v>
      </c>
      <c r="Y1325" t="s">
        <v>8138</v>
      </c>
      <c r="Z1325" t="s">
        <v>8139</v>
      </c>
      <c r="AA1325" t="s">
        <v>8140</v>
      </c>
      <c r="AB1325" t="s">
        <v>36</v>
      </c>
      <c r="AC1325" t="s">
        <v>8141</v>
      </c>
      <c r="AD1325" t="s">
        <v>147</v>
      </c>
      <c r="AE1325" t="s">
        <v>41</v>
      </c>
      <c r="AF1325" t="s">
        <v>8583</v>
      </c>
      <c r="AG1325" s="8">
        <v>0</v>
      </c>
      <c r="AH1325" s="8">
        <v>0</v>
      </c>
      <c r="AI1325" s="8">
        <v>2250</v>
      </c>
      <c r="AJ1325" s="8">
        <v>0</v>
      </c>
      <c r="AK1325" t="s">
        <v>8568</v>
      </c>
    </row>
    <row r="1326" spans="1:37" x14ac:dyDescent="0.25">
      <c r="A1326">
        <v>1551</v>
      </c>
      <c r="B1326">
        <v>3</v>
      </c>
      <c r="C1326">
        <v>3</v>
      </c>
      <c r="D1326" t="str">
        <f>IF(Table14[[#This Row],[Round]]=Table14[[#This Row],[Round in Funding Year 2025]],"SAME","DIFFERENT")</f>
        <v>SAME</v>
      </c>
      <c r="E1326" t="s">
        <v>42</v>
      </c>
      <c r="F1326" t="s">
        <v>42</v>
      </c>
      <c r="G1326" t="str">
        <f>IF(Table14[[#This Row],[Vendor]]=Table14[[#This Row],[Previous Vendor (from Fund Year 2025 in SF)]],"SAME","DIFFERENT VENDOR")</f>
        <v>SAME</v>
      </c>
      <c r="H1326" t="s">
        <v>2839</v>
      </c>
      <c r="I1326" t="s">
        <v>2840</v>
      </c>
      <c r="J1326" t="s">
        <v>2841</v>
      </c>
      <c r="K1326" t="s">
        <v>31</v>
      </c>
      <c r="L1326" t="s">
        <v>31</v>
      </c>
      <c r="M1326" t="s">
        <v>8122</v>
      </c>
      <c r="N1326">
        <v>1</v>
      </c>
      <c r="O1326" t="s">
        <v>8152</v>
      </c>
      <c r="P1326" t="s">
        <v>8573</v>
      </c>
      <c r="Q1326" s="2">
        <v>46204</v>
      </c>
      <c r="R1326" t="s">
        <v>2847</v>
      </c>
      <c r="S1326" t="s">
        <v>2848</v>
      </c>
      <c r="T1326" t="s">
        <v>2849</v>
      </c>
      <c r="U1326" t="s">
        <v>2850</v>
      </c>
      <c r="V1326" t="s">
        <v>36</v>
      </c>
      <c r="W1326" t="s">
        <v>2851</v>
      </c>
      <c r="X1326" t="s">
        <v>52</v>
      </c>
      <c r="AB1326" t="s">
        <v>36</v>
      </c>
      <c r="AD1326" t="s">
        <v>147</v>
      </c>
      <c r="AE1326" t="s">
        <v>26</v>
      </c>
      <c r="AF1326" t="s">
        <v>8583</v>
      </c>
      <c r="AG1326" s="8">
        <v>0</v>
      </c>
      <c r="AH1326" s="8">
        <v>0</v>
      </c>
      <c r="AI1326" s="8">
        <v>629</v>
      </c>
      <c r="AJ1326" s="8">
        <v>0</v>
      </c>
      <c r="AK1326" t="s">
        <v>8568</v>
      </c>
    </row>
    <row r="1327" spans="1:37" x14ac:dyDescent="0.25">
      <c r="A1327">
        <v>1552</v>
      </c>
      <c r="B1327">
        <v>3</v>
      </c>
      <c r="C1327">
        <v>3</v>
      </c>
      <c r="D1327" t="str">
        <f>IF(Table14[[#This Row],[Round]]=Table14[[#This Row],[Round in Funding Year 2025]],"SAME","DIFFERENT")</f>
        <v>SAME</v>
      </c>
      <c r="E1327" t="s">
        <v>42</v>
      </c>
      <c r="F1327" t="s">
        <v>42</v>
      </c>
      <c r="G1327" t="str">
        <f>IF(Table14[[#This Row],[Vendor]]=Table14[[#This Row],[Previous Vendor (from Fund Year 2025 in SF)]],"SAME","DIFFERENT VENDOR")</f>
        <v>SAME</v>
      </c>
      <c r="H1327" t="s">
        <v>2839</v>
      </c>
      <c r="I1327" t="s">
        <v>2840</v>
      </c>
      <c r="J1327" t="s">
        <v>2841</v>
      </c>
      <c r="K1327" t="s">
        <v>31</v>
      </c>
      <c r="L1327" t="s">
        <v>31</v>
      </c>
      <c r="M1327" t="s">
        <v>8122</v>
      </c>
      <c r="N1327">
        <v>1</v>
      </c>
      <c r="O1327" t="s">
        <v>8152</v>
      </c>
      <c r="P1327" t="s">
        <v>8573</v>
      </c>
      <c r="Q1327" s="2">
        <v>46204</v>
      </c>
      <c r="R1327" t="s">
        <v>2888</v>
      </c>
      <c r="S1327" t="s">
        <v>2889</v>
      </c>
      <c r="T1327" t="s">
        <v>2890</v>
      </c>
      <c r="U1327" t="s">
        <v>2850</v>
      </c>
      <c r="V1327" t="s">
        <v>36</v>
      </c>
      <c r="W1327" t="s">
        <v>2851</v>
      </c>
      <c r="X1327" t="s">
        <v>2847</v>
      </c>
      <c r="Y1327" t="s">
        <v>2848</v>
      </c>
      <c r="Z1327" t="s">
        <v>2849</v>
      </c>
      <c r="AA1327" t="s">
        <v>2850</v>
      </c>
      <c r="AB1327" t="s">
        <v>36</v>
      </c>
      <c r="AC1327" t="s">
        <v>2851</v>
      </c>
      <c r="AD1327" t="s">
        <v>147</v>
      </c>
      <c r="AE1327" t="s">
        <v>41</v>
      </c>
      <c r="AF1327" t="s">
        <v>8583</v>
      </c>
      <c r="AG1327" s="8">
        <v>0</v>
      </c>
      <c r="AH1327" s="8">
        <v>0</v>
      </c>
      <c r="AI1327" s="8">
        <v>629</v>
      </c>
      <c r="AJ1327" s="8">
        <v>0</v>
      </c>
      <c r="AK1327" t="s">
        <v>8568</v>
      </c>
    </row>
    <row r="1328" spans="1:37" x14ac:dyDescent="0.25">
      <c r="A1328">
        <v>1553</v>
      </c>
      <c r="B1328">
        <v>3</v>
      </c>
      <c r="C1328">
        <v>3</v>
      </c>
      <c r="D1328" t="str">
        <f>IF(Table14[[#This Row],[Round]]=Table14[[#This Row],[Round in Funding Year 2025]],"SAME","DIFFERENT")</f>
        <v>SAME</v>
      </c>
      <c r="E1328" t="s">
        <v>42</v>
      </c>
      <c r="F1328" t="s">
        <v>42</v>
      </c>
      <c r="G1328" t="str">
        <f>IF(Table14[[#This Row],[Vendor]]=Table14[[#This Row],[Previous Vendor (from Fund Year 2025 in SF)]],"SAME","DIFFERENT VENDOR")</f>
        <v>SAME</v>
      </c>
      <c r="H1328" t="s">
        <v>2839</v>
      </c>
      <c r="I1328" t="s">
        <v>2840</v>
      </c>
      <c r="J1328" t="s">
        <v>2841</v>
      </c>
      <c r="K1328" t="s">
        <v>31</v>
      </c>
      <c r="L1328" t="s">
        <v>31</v>
      </c>
      <c r="M1328" t="s">
        <v>8122</v>
      </c>
      <c r="N1328">
        <v>1</v>
      </c>
      <c r="O1328" t="s">
        <v>8152</v>
      </c>
      <c r="P1328" t="s">
        <v>8573</v>
      </c>
      <c r="Q1328" s="2">
        <v>46204</v>
      </c>
      <c r="R1328" t="s">
        <v>2860</v>
      </c>
      <c r="S1328" t="s">
        <v>2861</v>
      </c>
      <c r="T1328" t="s">
        <v>2862</v>
      </c>
      <c r="U1328" t="s">
        <v>2845</v>
      </c>
      <c r="V1328" t="s">
        <v>36</v>
      </c>
      <c r="W1328" t="s">
        <v>2846</v>
      </c>
      <c r="X1328" t="s">
        <v>2847</v>
      </c>
      <c r="Y1328" t="s">
        <v>2848</v>
      </c>
      <c r="Z1328" t="s">
        <v>2849</v>
      </c>
      <c r="AA1328" t="s">
        <v>2850</v>
      </c>
      <c r="AB1328" t="s">
        <v>36</v>
      </c>
      <c r="AC1328" t="s">
        <v>2851</v>
      </c>
      <c r="AD1328" t="s">
        <v>147</v>
      </c>
      <c r="AE1328" t="s">
        <v>41</v>
      </c>
      <c r="AF1328" t="s">
        <v>8583</v>
      </c>
      <c r="AG1328" s="8">
        <v>0</v>
      </c>
      <c r="AH1328" s="8">
        <v>0</v>
      </c>
      <c r="AI1328" s="8">
        <v>629</v>
      </c>
      <c r="AJ1328" s="8">
        <v>0</v>
      </c>
      <c r="AK1328" t="s">
        <v>8568</v>
      </c>
    </row>
    <row r="1329" spans="1:37" x14ac:dyDescent="0.25">
      <c r="A1329">
        <v>1554</v>
      </c>
      <c r="B1329">
        <v>3</v>
      </c>
      <c r="C1329">
        <v>3</v>
      </c>
      <c r="D1329" t="str">
        <f>IF(Table14[[#This Row],[Round]]=Table14[[#This Row],[Round in Funding Year 2025]],"SAME","DIFFERENT")</f>
        <v>SAME</v>
      </c>
      <c r="E1329" t="s">
        <v>42</v>
      </c>
      <c r="F1329" t="s">
        <v>42</v>
      </c>
      <c r="G1329" t="str">
        <f>IF(Table14[[#This Row],[Vendor]]=Table14[[#This Row],[Previous Vendor (from Fund Year 2025 in SF)]],"SAME","DIFFERENT VENDOR")</f>
        <v>SAME</v>
      </c>
      <c r="H1329" t="s">
        <v>2839</v>
      </c>
      <c r="I1329" t="s">
        <v>2840</v>
      </c>
      <c r="J1329" t="s">
        <v>2841</v>
      </c>
      <c r="K1329" t="s">
        <v>31</v>
      </c>
      <c r="L1329" t="s">
        <v>31</v>
      </c>
      <c r="M1329" t="s">
        <v>8122</v>
      </c>
      <c r="N1329">
        <v>1</v>
      </c>
      <c r="O1329" t="s">
        <v>8152</v>
      </c>
      <c r="P1329" t="s">
        <v>8573</v>
      </c>
      <c r="Q1329" s="2">
        <v>46204</v>
      </c>
      <c r="R1329" t="s">
        <v>2878</v>
      </c>
      <c r="S1329" t="s">
        <v>2879</v>
      </c>
      <c r="T1329" t="s">
        <v>2880</v>
      </c>
      <c r="U1329" t="s">
        <v>2845</v>
      </c>
      <c r="V1329" t="s">
        <v>36</v>
      </c>
      <c r="W1329" t="s">
        <v>2846</v>
      </c>
      <c r="X1329" t="s">
        <v>2847</v>
      </c>
      <c r="Y1329" t="s">
        <v>2848</v>
      </c>
      <c r="Z1329" t="s">
        <v>2849</v>
      </c>
      <c r="AA1329" t="s">
        <v>2850</v>
      </c>
      <c r="AB1329" t="s">
        <v>36</v>
      </c>
      <c r="AC1329" t="s">
        <v>2851</v>
      </c>
      <c r="AD1329" t="s">
        <v>147</v>
      </c>
      <c r="AE1329" t="s">
        <v>41</v>
      </c>
      <c r="AF1329" t="s">
        <v>8583</v>
      </c>
      <c r="AG1329" s="8">
        <v>0</v>
      </c>
      <c r="AH1329" s="8">
        <v>0</v>
      </c>
      <c r="AI1329" s="8">
        <v>629</v>
      </c>
      <c r="AJ1329" s="8">
        <v>0</v>
      </c>
      <c r="AK1329" t="s">
        <v>8568</v>
      </c>
    </row>
    <row r="1330" spans="1:37" x14ac:dyDescent="0.25">
      <c r="A1330">
        <v>1555</v>
      </c>
      <c r="B1330">
        <v>3</v>
      </c>
      <c r="C1330">
        <v>3</v>
      </c>
      <c r="D1330" t="str">
        <f>IF(Table14[[#This Row],[Round]]=Table14[[#This Row],[Round in Funding Year 2025]],"SAME","DIFFERENT")</f>
        <v>SAME</v>
      </c>
      <c r="E1330" t="s">
        <v>42</v>
      </c>
      <c r="F1330" t="s">
        <v>42</v>
      </c>
      <c r="G1330" t="str">
        <f>IF(Table14[[#This Row],[Vendor]]=Table14[[#This Row],[Previous Vendor (from Fund Year 2025 in SF)]],"SAME","DIFFERENT VENDOR")</f>
        <v>SAME</v>
      </c>
      <c r="H1330" t="s">
        <v>2839</v>
      </c>
      <c r="I1330" t="s">
        <v>2840</v>
      </c>
      <c r="J1330" t="s">
        <v>2841</v>
      </c>
      <c r="K1330" t="s">
        <v>31</v>
      </c>
      <c r="L1330" t="s">
        <v>31</v>
      </c>
      <c r="M1330" t="s">
        <v>8122</v>
      </c>
      <c r="N1330">
        <v>1</v>
      </c>
      <c r="O1330" t="s">
        <v>8152</v>
      </c>
      <c r="P1330" t="s">
        <v>8573</v>
      </c>
      <c r="Q1330" s="2">
        <v>46204</v>
      </c>
      <c r="R1330" t="s">
        <v>2842</v>
      </c>
      <c r="S1330" t="s">
        <v>2843</v>
      </c>
      <c r="T1330" t="s">
        <v>2844</v>
      </c>
      <c r="U1330" t="s">
        <v>2845</v>
      </c>
      <c r="V1330" t="s">
        <v>36</v>
      </c>
      <c r="W1330" t="s">
        <v>2846</v>
      </c>
      <c r="X1330" t="s">
        <v>2847</v>
      </c>
      <c r="Y1330" t="s">
        <v>2848</v>
      </c>
      <c r="Z1330" t="s">
        <v>2849</v>
      </c>
      <c r="AA1330" t="s">
        <v>2850</v>
      </c>
      <c r="AB1330" t="s">
        <v>36</v>
      </c>
      <c r="AC1330" t="s">
        <v>2851</v>
      </c>
      <c r="AD1330" t="s">
        <v>147</v>
      </c>
      <c r="AE1330" t="s">
        <v>41</v>
      </c>
      <c r="AF1330" t="s">
        <v>8583</v>
      </c>
      <c r="AG1330" s="8">
        <v>0</v>
      </c>
      <c r="AH1330" s="8">
        <v>0</v>
      </c>
      <c r="AI1330" s="8">
        <v>629</v>
      </c>
      <c r="AJ1330" s="8">
        <v>0</v>
      </c>
      <c r="AK1330" t="s">
        <v>8568</v>
      </c>
    </row>
    <row r="1331" spans="1:37" x14ac:dyDescent="0.25">
      <c r="A1331">
        <v>5306</v>
      </c>
      <c r="B1331">
        <v>4</v>
      </c>
      <c r="C1331">
        <v>4</v>
      </c>
      <c r="D1331" t="str">
        <f>IF(Table14[[#This Row],[Round]]=Table14[[#This Row],[Round in Funding Year 2025]],"SAME","DIFFERENT")</f>
        <v>SAME</v>
      </c>
      <c r="E1331" t="s">
        <v>73</v>
      </c>
      <c r="F1331" t="s">
        <v>73</v>
      </c>
      <c r="G1331" t="str">
        <f>IF(Table14[[#This Row],[Vendor]]=Table14[[#This Row],[Previous Vendor (from Fund Year 2025 in SF)]],"SAME","DIFFERENT VENDOR")</f>
        <v>SAME</v>
      </c>
      <c r="H1331" t="s">
        <v>1572</v>
      </c>
      <c r="I1331" t="s">
        <v>1573</v>
      </c>
      <c r="J1331" t="s">
        <v>1574</v>
      </c>
      <c r="K1331" t="s">
        <v>31</v>
      </c>
      <c r="L1331" t="s">
        <v>31</v>
      </c>
      <c r="M1331" t="s">
        <v>8122</v>
      </c>
      <c r="N1331">
        <v>2</v>
      </c>
      <c r="O1331" t="s">
        <v>8159</v>
      </c>
      <c r="P1331" t="s">
        <v>8574</v>
      </c>
      <c r="Q1331" s="2">
        <v>46204</v>
      </c>
      <c r="R1331" t="s">
        <v>1577</v>
      </c>
      <c r="S1331" t="s">
        <v>1578</v>
      </c>
      <c r="T1331" t="s">
        <v>1579</v>
      </c>
      <c r="U1331" t="s">
        <v>1580</v>
      </c>
      <c r="V1331" t="s">
        <v>36</v>
      </c>
      <c r="W1331" t="s">
        <v>1581</v>
      </c>
      <c r="X1331" t="s">
        <v>52</v>
      </c>
      <c r="AB1331" t="s">
        <v>36</v>
      </c>
      <c r="AD1331" t="s">
        <v>147</v>
      </c>
      <c r="AE1331" t="s">
        <v>26</v>
      </c>
      <c r="AF1331" t="s">
        <v>8583</v>
      </c>
      <c r="AG1331" s="8">
        <v>0</v>
      </c>
      <c r="AH1331" s="8">
        <v>0</v>
      </c>
      <c r="AI1331" s="8">
        <v>575</v>
      </c>
      <c r="AJ1331" s="8">
        <v>0</v>
      </c>
      <c r="AK1331" t="s">
        <v>8568</v>
      </c>
    </row>
    <row r="1332" spans="1:37" x14ac:dyDescent="0.25">
      <c r="A1332">
        <v>5308</v>
      </c>
      <c r="B1332">
        <v>4</v>
      </c>
      <c r="C1332">
        <v>4</v>
      </c>
      <c r="D1332" t="str">
        <f>IF(Table14[[#This Row],[Round]]=Table14[[#This Row],[Round in Funding Year 2025]],"SAME","DIFFERENT")</f>
        <v>SAME</v>
      </c>
      <c r="E1332" t="s">
        <v>73</v>
      </c>
      <c r="F1332" t="s">
        <v>73</v>
      </c>
      <c r="G1332" t="str">
        <f>IF(Table14[[#This Row],[Vendor]]=Table14[[#This Row],[Previous Vendor (from Fund Year 2025 in SF)]],"SAME","DIFFERENT VENDOR")</f>
        <v>SAME</v>
      </c>
      <c r="H1332" t="s">
        <v>1572</v>
      </c>
      <c r="I1332" t="s">
        <v>1573</v>
      </c>
      <c r="J1332" t="s">
        <v>1574</v>
      </c>
      <c r="K1332" t="s">
        <v>25</v>
      </c>
      <c r="L1332" t="s">
        <v>25</v>
      </c>
      <c r="M1332" t="s">
        <v>8122</v>
      </c>
      <c r="N1332">
        <v>2</v>
      </c>
      <c r="O1332" t="s">
        <v>8159</v>
      </c>
      <c r="P1332" t="s">
        <v>8574</v>
      </c>
      <c r="Q1332" s="2">
        <v>46204</v>
      </c>
      <c r="R1332" t="s">
        <v>4694</v>
      </c>
      <c r="S1332" t="s">
        <v>4695</v>
      </c>
      <c r="T1332" t="s">
        <v>4696</v>
      </c>
      <c r="U1332" t="s">
        <v>1575</v>
      </c>
      <c r="V1332" t="s">
        <v>36</v>
      </c>
      <c r="W1332" t="s">
        <v>1576</v>
      </c>
      <c r="X1332" t="s">
        <v>1577</v>
      </c>
      <c r="Y1332" t="s">
        <v>1578</v>
      </c>
      <c r="Z1332" t="s">
        <v>1579</v>
      </c>
      <c r="AA1332" t="s">
        <v>1580</v>
      </c>
      <c r="AB1332" t="s">
        <v>36</v>
      </c>
      <c r="AC1332" t="s">
        <v>1581</v>
      </c>
      <c r="AD1332" t="s">
        <v>147</v>
      </c>
      <c r="AE1332" t="s">
        <v>41</v>
      </c>
      <c r="AF1332" t="s">
        <v>8583</v>
      </c>
      <c r="AG1332" s="8">
        <v>0</v>
      </c>
      <c r="AH1332" s="8">
        <v>0</v>
      </c>
      <c r="AI1332" s="8">
        <v>478.33</v>
      </c>
      <c r="AJ1332" s="8">
        <v>0</v>
      </c>
      <c r="AK1332" t="s">
        <v>8568</v>
      </c>
    </row>
    <row r="1333" spans="1:37" x14ac:dyDescent="0.25">
      <c r="A1333">
        <v>5309</v>
      </c>
      <c r="B1333">
        <v>4</v>
      </c>
      <c r="C1333">
        <v>4</v>
      </c>
      <c r="D1333" t="str">
        <f>IF(Table14[[#This Row],[Round]]=Table14[[#This Row],[Round in Funding Year 2025]],"SAME","DIFFERENT")</f>
        <v>SAME</v>
      </c>
      <c r="E1333" t="s">
        <v>73</v>
      </c>
      <c r="F1333" t="s">
        <v>73</v>
      </c>
      <c r="G1333" t="str">
        <f>IF(Table14[[#This Row],[Vendor]]=Table14[[#This Row],[Previous Vendor (from Fund Year 2025 in SF)]],"SAME","DIFFERENT VENDOR")</f>
        <v>SAME</v>
      </c>
      <c r="H1333" t="s">
        <v>1572</v>
      </c>
      <c r="I1333" t="s">
        <v>1573</v>
      </c>
      <c r="J1333" t="s">
        <v>1574</v>
      </c>
      <c r="K1333" t="s">
        <v>25</v>
      </c>
      <c r="L1333" t="s">
        <v>25</v>
      </c>
      <c r="M1333" t="s">
        <v>8122</v>
      </c>
      <c r="N1333">
        <v>2</v>
      </c>
      <c r="O1333" t="s">
        <v>8159</v>
      </c>
      <c r="P1333" t="s">
        <v>8574</v>
      </c>
      <c r="Q1333" s="2">
        <v>46204</v>
      </c>
      <c r="R1333" t="s">
        <v>4691</v>
      </c>
      <c r="S1333" t="s">
        <v>4692</v>
      </c>
      <c r="T1333" t="s">
        <v>4693</v>
      </c>
      <c r="U1333" t="s">
        <v>1575</v>
      </c>
      <c r="V1333" t="s">
        <v>36</v>
      </c>
      <c r="W1333" t="s">
        <v>1576</v>
      </c>
      <c r="X1333" t="s">
        <v>1577</v>
      </c>
      <c r="Y1333" t="s">
        <v>1578</v>
      </c>
      <c r="Z1333" t="s">
        <v>1579</v>
      </c>
      <c r="AA1333" t="s">
        <v>1580</v>
      </c>
      <c r="AB1333" t="s">
        <v>36</v>
      </c>
      <c r="AC1333" t="s">
        <v>1581</v>
      </c>
      <c r="AD1333" t="s">
        <v>147</v>
      </c>
      <c r="AE1333" t="s">
        <v>41</v>
      </c>
      <c r="AF1333" t="s">
        <v>8583</v>
      </c>
      <c r="AG1333" s="8">
        <v>0</v>
      </c>
      <c r="AH1333" s="8">
        <v>0</v>
      </c>
      <c r="AI1333" s="8">
        <v>478.33</v>
      </c>
      <c r="AJ1333" s="8">
        <v>0</v>
      </c>
      <c r="AK1333" t="s">
        <v>8568</v>
      </c>
    </row>
    <row r="1334" spans="1:37" x14ac:dyDescent="0.25">
      <c r="A1334">
        <v>5310</v>
      </c>
      <c r="B1334">
        <v>4</v>
      </c>
      <c r="C1334">
        <v>4</v>
      </c>
      <c r="D1334" t="str">
        <f>IF(Table14[[#This Row],[Round]]=Table14[[#This Row],[Round in Funding Year 2025]],"SAME","DIFFERENT")</f>
        <v>SAME</v>
      </c>
      <c r="E1334" t="s">
        <v>73</v>
      </c>
      <c r="F1334" t="s">
        <v>73</v>
      </c>
      <c r="G1334" t="str">
        <f>IF(Table14[[#This Row],[Vendor]]=Table14[[#This Row],[Previous Vendor (from Fund Year 2025 in SF)]],"SAME","DIFFERENT VENDOR")</f>
        <v>SAME</v>
      </c>
      <c r="H1334" t="s">
        <v>1572</v>
      </c>
      <c r="I1334" t="s">
        <v>1573</v>
      </c>
      <c r="J1334" t="s">
        <v>1574</v>
      </c>
      <c r="K1334" t="s">
        <v>25</v>
      </c>
      <c r="L1334" t="s">
        <v>25</v>
      </c>
      <c r="M1334" t="s">
        <v>8122</v>
      </c>
      <c r="N1334">
        <v>2</v>
      </c>
      <c r="O1334" t="s">
        <v>8159</v>
      </c>
      <c r="P1334" t="s">
        <v>8574</v>
      </c>
      <c r="Q1334" s="2">
        <v>46204</v>
      </c>
      <c r="R1334" t="s">
        <v>4685</v>
      </c>
      <c r="S1334" t="s">
        <v>4686</v>
      </c>
      <c r="T1334" t="s">
        <v>4687</v>
      </c>
      <c r="U1334" t="s">
        <v>1575</v>
      </c>
      <c r="V1334" t="s">
        <v>36</v>
      </c>
      <c r="W1334" t="s">
        <v>1576</v>
      </c>
      <c r="X1334" t="s">
        <v>1577</v>
      </c>
      <c r="Y1334" t="s">
        <v>1578</v>
      </c>
      <c r="Z1334" t="s">
        <v>1579</v>
      </c>
      <c r="AA1334" t="s">
        <v>1580</v>
      </c>
      <c r="AB1334" t="s">
        <v>36</v>
      </c>
      <c r="AC1334" t="s">
        <v>1581</v>
      </c>
      <c r="AD1334" t="s">
        <v>147</v>
      </c>
      <c r="AE1334" t="s">
        <v>41</v>
      </c>
      <c r="AF1334" t="s">
        <v>8583</v>
      </c>
      <c r="AG1334" s="8">
        <v>0</v>
      </c>
      <c r="AH1334" s="8">
        <v>0</v>
      </c>
      <c r="AI1334" s="8">
        <v>478.33</v>
      </c>
      <c r="AJ1334" s="8">
        <v>0</v>
      </c>
      <c r="AK1334" t="s">
        <v>8568</v>
      </c>
    </row>
    <row r="1335" spans="1:37" x14ac:dyDescent="0.25">
      <c r="A1335">
        <v>5311</v>
      </c>
      <c r="B1335">
        <v>4</v>
      </c>
      <c r="C1335">
        <v>4</v>
      </c>
      <c r="D1335" t="str">
        <f>IF(Table14[[#This Row],[Round]]=Table14[[#This Row],[Round in Funding Year 2025]],"SAME","DIFFERENT")</f>
        <v>SAME</v>
      </c>
      <c r="E1335" t="s">
        <v>73</v>
      </c>
      <c r="F1335" t="s">
        <v>73</v>
      </c>
      <c r="G1335" t="str">
        <f>IF(Table14[[#This Row],[Vendor]]=Table14[[#This Row],[Previous Vendor (from Fund Year 2025 in SF)]],"SAME","DIFFERENT VENDOR")</f>
        <v>SAME</v>
      </c>
      <c r="H1335" t="s">
        <v>1572</v>
      </c>
      <c r="I1335" t="s">
        <v>1573</v>
      </c>
      <c r="J1335" t="s">
        <v>1574</v>
      </c>
      <c r="K1335" t="s">
        <v>25</v>
      </c>
      <c r="L1335" t="s">
        <v>25</v>
      </c>
      <c r="M1335" t="s">
        <v>8122</v>
      </c>
      <c r="N1335">
        <v>2</v>
      </c>
      <c r="O1335" t="s">
        <v>8159</v>
      </c>
      <c r="P1335" t="s">
        <v>8574</v>
      </c>
      <c r="Q1335" s="2">
        <v>46204</v>
      </c>
      <c r="R1335" t="s">
        <v>4679</v>
      </c>
      <c r="S1335" t="s">
        <v>4680</v>
      </c>
      <c r="T1335" t="s">
        <v>4681</v>
      </c>
      <c r="U1335" t="s">
        <v>1575</v>
      </c>
      <c r="V1335" t="s">
        <v>36</v>
      </c>
      <c r="W1335" t="s">
        <v>1576</v>
      </c>
      <c r="X1335" t="s">
        <v>1577</v>
      </c>
      <c r="Y1335" t="s">
        <v>1578</v>
      </c>
      <c r="Z1335" t="s">
        <v>1579</v>
      </c>
      <c r="AA1335" t="s">
        <v>1580</v>
      </c>
      <c r="AB1335" t="s">
        <v>36</v>
      </c>
      <c r="AC1335" t="s">
        <v>1581</v>
      </c>
      <c r="AD1335" t="s">
        <v>147</v>
      </c>
      <c r="AE1335" t="s">
        <v>41</v>
      </c>
      <c r="AF1335" t="s">
        <v>8583</v>
      </c>
      <c r="AG1335" s="8">
        <v>0</v>
      </c>
      <c r="AH1335" s="8">
        <v>0</v>
      </c>
      <c r="AI1335" s="8">
        <v>478.33</v>
      </c>
      <c r="AJ1335" s="8">
        <v>0</v>
      </c>
      <c r="AK1335" t="s">
        <v>8568</v>
      </c>
    </row>
    <row r="1336" spans="1:37" x14ac:dyDescent="0.25">
      <c r="A1336">
        <v>5313</v>
      </c>
      <c r="B1336">
        <v>4</v>
      </c>
      <c r="C1336">
        <v>4</v>
      </c>
      <c r="D1336" t="str">
        <f>IF(Table14[[#This Row],[Round]]=Table14[[#This Row],[Round in Funding Year 2025]],"SAME","DIFFERENT")</f>
        <v>SAME</v>
      </c>
      <c r="E1336" t="s">
        <v>73</v>
      </c>
      <c r="F1336" t="s">
        <v>73</v>
      </c>
      <c r="G1336" t="str">
        <f>IF(Table14[[#This Row],[Vendor]]=Table14[[#This Row],[Previous Vendor (from Fund Year 2025 in SF)]],"SAME","DIFFERENT VENDOR")</f>
        <v>SAME</v>
      </c>
      <c r="H1336" t="s">
        <v>1572</v>
      </c>
      <c r="I1336" t="s">
        <v>1573</v>
      </c>
      <c r="J1336" t="s">
        <v>1574</v>
      </c>
      <c r="K1336" t="s">
        <v>25</v>
      </c>
      <c r="L1336" t="s">
        <v>25</v>
      </c>
      <c r="M1336" t="s">
        <v>8122</v>
      </c>
      <c r="N1336">
        <v>2</v>
      </c>
      <c r="O1336" t="s">
        <v>8159</v>
      </c>
      <c r="P1336" t="s">
        <v>8574</v>
      </c>
      <c r="Q1336" s="2">
        <v>46204</v>
      </c>
      <c r="R1336" t="s">
        <v>4669</v>
      </c>
      <c r="S1336" t="s">
        <v>4670</v>
      </c>
      <c r="T1336" t="s">
        <v>4671</v>
      </c>
      <c r="U1336" t="s">
        <v>1575</v>
      </c>
      <c r="V1336" t="s">
        <v>36</v>
      </c>
      <c r="W1336" t="s">
        <v>1576</v>
      </c>
      <c r="X1336" t="s">
        <v>1577</v>
      </c>
      <c r="Y1336" t="s">
        <v>1578</v>
      </c>
      <c r="Z1336" t="s">
        <v>1579</v>
      </c>
      <c r="AA1336" t="s">
        <v>1580</v>
      </c>
      <c r="AB1336" t="s">
        <v>36</v>
      </c>
      <c r="AC1336" t="s">
        <v>1581</v>
      </c>
      <c r="AD1336" t="s">
        <v>147</v>
      </c>
      <c r="AE1336" t="s">
        <v>41</v>
      </c>
      <c r="AF1336" t="s">
        <v>8583</v>
      </c>
      <c r="AG1336" s="8">
        <v>0</v>
      </c>
      <c r="AH1336" s="8">
        <v>0</v>
      </c>
      <c r="AI1336" s="8">
        <v>478.33</v>
      </c>
      <c r="AJ1336" s="8">
        <v>0</v>
      </c>
      <c r="AK1336" t="s">
        <v>8568</v>
      </c>
    </row>
    <row r="1337" spans="1:37" x14ac:dyDescent="0.25">
      <c r="A1337">
        <v>5314</v>
      </c>
      <c r="B1337">
        <v>4</v>
      </c>
      <c r="C1337">
        <v>4</v>
      </c>
      <c r="D1337" t="str">
        <f>IF(Table14[[#This Row],[Round]]=Table14[[#This Row],[Round in Funding Year 2025]],"SAME","DIFFERENT")</f>
        <v>SAME</v>
      </c>
      <c r="E1337" t="s">
        <v>73</v>
      </c>
      <c r="F1337" t="s">
        <v>73</v>
      </c>
      <c r="G1337" t="str">
        <f>IF(Table14[[#This Row],[Vendor]]=Table14[[#This Row],[Previous Vendor (from Fund Year 2025 in SF)]],"SAME","DIFFERENT VENDOR")</f>
        <v>SAME</v>
      </c>
      <c r="H1337" t="s">
        <v>1572</v>
      </c>
      <c r="I1337" t="s">
        <v>1573</v>
      </c>
      <c r="J1337" t="s">
        <v>1574</v>
      </c>
      <c r="K1337" t="s">
        <v>25</v>
      </c>
      <c r="L1337" t="s">
        <v>25</v>
      </c>
      <c r="M1337" t="s">
        <v>8122</v>
      </c>
      <c r="N1337">
        <v>2</v>
      </c>
      <c r="O1337" t="s">
        <v>8159</v>
      </c>
      <c r="P1337" t="s">
        <v>8574</v>
      </c>
      <c r="Q1337" s="2">
        <v>46204</v>
      </c>
      <c r="R1337" t="s">
        <v>4663</v>
      </c>
      <c r="S1337" t="s">
        <v>4664</v>
      </c>
      <c r="T1337" t="s">
        <v>4665</v>
      </c>
      <c r="U1337" t="s">
        <v>1575</v>
      </c>
      <c r="V1337" t="s">
        <v>36</v>
      </c>
      <c r="W1337" t="s">
        <v>1576</v>
      </c>
      <c r="X1337" t="s">
        <v>1577</v>
      </c>
      <c r="Y1337" t="s">
        <v>1578</v>
      </c>
      <c r="Z1337" t="s">
        <v>1579</v>
      </c>
      <c r="AA1337" t="s">
        <v>1580</v>
      </c>
      <c r="AB1337" t="s">
        <v>36</v>
      </c>
      <c r="AC1337" t="s">
        <v>1581</v>
      </c>
      <c r="AD1337" t="s">
        <v>147</v>
      </c>
      <c r="AE1337" t="s">
        <v>41</v>
      </c>
      <c r="AF1337" t="s">
        <v>8583</v>
      </c>
      <c r="AG1337" s="8">
        <v>0</v>
      </c>
      <c r="AH1337" s="8">
        <v>0</v>
      </c>
      <c r="AI1337" s="8">
        <v>478.33</v>
      </c>
      <c r="AJ1337" s="8">
        <v>0</v>
      </c>
      <c r="AK1337" t="s">
        <v>8568</v>
      </c>
    </row>
    <row r="1338" spans="1:37" x14ac:dyDescent="0.25">
      <c r="A1338">
        <v>5315</v>
      </c>
      <c r="B1338">
        <v>4</v>
      </c>
      <c r="C1338">
        <v>4</v>
      </c>
      <c r="D1338" t="str">
        <f>IF(Table14[[#This Row],[Round]]=Table14[[#This Row],[Round in Funding Year 2025]],"SAME","DIFFERENT")</f>
        <v>SAME</v>
      </c>
      <c r="E1338" t="s">
        <v>73</v>
      </c>
      <c r="F1338" t="s">
        <v>73</v>
      </c>
      <c r="G1338" t="str">
        <f>IF(Table14[[#This Row],[Vendor]]=Table14[[#This Row],[Previous Vendor (from Fund Year 2025 in SF)]],"SAME","DIFFERENT VENDOR")</f>
        <v>SAME</v>
      </c>
      <c r="H1338" t="s">
        <v>1572</v>
      </c>
      <c r="I1338" t="s">
        <v>1573</v>
      </c>
      <c r="J1338" t="s">
        <v>1574</v>
      </c>
      <c r="K1338" t="s">
        <v>25</v>
      </c>
      <c r="L1338" t="s">
        <v>25</v>
      </c>
      <c r="M1338" t="s">
        <v>8122</v>
      </c>
      <c r="N1338">
        <v>2</v>
      </c>
      <c r="O1338" t="s">
        <v>8159</v>
      </c>
      <c r="P1338" t="s">
        <v>8574</v>
      </c>
      <c r="Q1338" s="2">
        <v>46204</v>
      </c>
      <c r="R1338" t="s">
        <v>4657</v>
      </c>
      <c r="S1338" t="s">
        <v>4658</v>
      </c>
      <c r="T1338" t="s">
        <v>4659</v>
      </c>
      <c r="U1338" t="s">
        <v>1575</v>
      </c>
      <c r="V1338" t="s">
        <v>36</v>
      </c>
      <c r="W1338" t="s">
        <v>1576</v>
      </c>
      <c r="X1338" t="s">
        <v>1577</v>
      </c>
      <c r="Y1338" t="s">
        <v>1578</v>
      </c>
      <c r="Z1338" t="s">
        <v>1579</v>
      </c>
      <c r="AA1338" t="s">
        <v>1580</v>
      </c>
      <c r="AB1338" t="s">
        <v>36</v>
      </c>
      <c r="AC1338" t="s">
        <v>1581</v>
      </c>
      <c r="AD1338" t="s">
        <v>147</v>
      </c>
      <c r="AE1338" t="s">
        <v>41</v>
      </c>
      <c r="AF1338" t="s">
        <v>8583</v>
      </c>
      <c r="AG1338" s="8">
        <v>0</v>
      </c>
      <c r="AH1338" s="8">
        <v>0</v>
      </c>
      <c r="AI1338" s="8">
        <v>478.33</v>
      </c>
      <c r="AJ1338" s="8">
        <v>0</v>
      </c>
      <c r="AK1338" t="s">
        <v>8568</v>
      </c>
    </row>
    <row r="1339" spans="1:37" x14ac:dyDescent="0.25">
      <c r="A1339">
        <v>5316</v>
      </c>
      <c r="B1339">
        <v>4</v>
      </c>
      <c r="C1339">
        <v>4</v>
      </c>
      <c r="D1339" t="str">
        <f>IF(Table14[[#This Row],[Round]]=Table14[[#This Row],[Round in Funding Year 2025]],"SAME","DIFFERENT")</f>
        <v>SAME</v>
      </c>
      <c r="E1339" t="s">
        <v>73</v>
      </c>
      <c r="F1339" t="s">
        <v>73</v>
      </c>
      <c r="G1339" t="str">
        <f>IF(Table14[[#This Row],[Vendor]]=Table14[[#This Row],[Previous Vendor (from Fund Year 2025 in SF)]],"SAME","DIFFERENT VENDOR")</f>
        <v>SAME</v>
      </c>
      <c r="H1339" t="s">
        <v>1572</v>
      </c>
      <c r="I1339" t="s">
        <v>1573</v>
      </c>
      <c r="J1339" t="s">
        <v>1574</v>
      </c>
      <c r="K1339" t="s">
        <v>25</v>
      </c>
      <c r="L1339" t="s">
        <v>25</v>
      </c>
      <c r="M1339" t="s">
        <v>8122</v>
      </c>
      <c r="N1339">
        <v>2</v>
      </c>
      <c r="O1339" t="s">
        <v>8159</v>
      </c>
      <c r="P1339" t="s">
        <v>8574</v>
      </c>
      <c r="Q1339" s="2">
        <v>46204</v>
      </c>
      <c r="R1339" t="s">
        <v>4651</v>
      </c>
      <c r="S1339" t="s">
        <v>4652</v>
      </c>
      <c r="T1339" t="s">
        <v>4653</v>
      </c>
      <c r="U1339" t="s">
        <v>1575</v>
      </c>
      <c r="V1339" t="s">
        <v>36</v>
      </c>
      <c r="W1339" t="s">
        <v>1576</v>
      </c>
      <c r="X1339" t="s">
        <v>1577</v>
      </c>
      <c r="Y1339" t="s">
        <v>1578</v>
      </c>
      <c r="Z1339" t="s">
        <v>1579</v>
      </c>
      <c r="AA1339" t="s">
        <v>1580</v>
      </c>
      <c r="AB1339" t="s">
        <v>36</v>
      </c>
      <c r="AC1339" t="s">
        <v>1581</v>
      </c>
      <c r="AD1339" t="s">
        <v>147</v>
      </c>
      <c r="AE1339" t="s">
        <v>41</v>
      </c>
      <c r="AF1339" t="s">
        <v>8583</v>
      </c>
      <c r="AG1339" s="8">
        <v>0</v>
      </c>
      <c r="AH1339" s="8">
        <v>0</v>
      </c>
      <c r="AI1339" s="8">
        <v>478.33</v>
      </c>
      <c r="AJ1339" s="8">
        <v>0</v>
      </c>
      <c r="AK1339" t="s">
        <v>8568</v>
      </c>
    </row>
    <row r="1340" spans="1:37" x14ac:dyDescent="0.25">
      <c r="A1340">
        <v>5317</v>
      </c>
      <c r="B1340">
        <v>4</v>
      </c>
      <c r="C1340">
        <v>4</v>
      </c>
      <c r="D1340" t="str">
        <f>IF(Table14[[#This Row],[Round]]=Table14[[#This Row],[Round in Funding Year 2025]],"SAME","DIFFERENT")</f>
        <v>SAME</v>
      </c>
      <c r="E1340" t="s">
        <v>73</v>
      </c>
      <c r="F1340" t="s">
        <v>73</v>
      </c>
      <c r="G1340" t="str">
        <f>IF(Table14[[#This Row],[Vendor]]=Table14[[#This Row],[Previous Vendor (from Fund Year 2025 in SF)]],"SAME","DIFFERENT VENDOR")</f>
        <v>SAME</v>
      </c>
      <c r="H1340" t="s">
        <v>1572</v>
      </c>
      <c r="I1340" t="s">
        <v>1573</v>
      </c>
      <c r="J1340" t="s">
        <v>1574</v>
      </c>
      <c r="K1340" t="s">
        <v>25</v>
      </c>
      <c r="L1340" t="s">
        <v>25</v>
      </c>
      <c r="M1340" t="s">
        <v>8122</v>
      </c>
      <c r="N1340">
        <v>2</v>
      </c>
      <c r="O1340" t="s">
        <v>8159</v>
      </c>
      <c r="P1340" t="s">
        <v>8574</v>
      </c>
      <c r="Q1340" s="2">
        <v>46204</v>
      </c>
      <c r="R1340" t="s">
        <v>4645</v>
      </c>
      <c r="S1340" t="s">
        <v>4646</v>
      </c>
      <c r="T1340" t="s">
        <v>4647</v>
      </c>
      <c r="U1340" t="s">
        <v>1575</v>
      </c>
      <c r="V1340" t="s">
        <v>36</v>
      </c>
      <c r="W1340" t="s">
        <v>1576</v>
      </c>
      <c r="X1340" t="s">
        <v>1577</v>
      </c>
      <c r="Y1340" t="s">
        <v>1578</v>
      </c>
      <c r="Z1340" t="s">
        <v>1579</v>
      </c>
      <c r="AA1340" t="s">
        <v>1580</v>
      </c>
      <c r="AB1340" t="s">
        <v>36</v>
      </c>
      <c r="AC1340" t="s">
        <v>1581</v>
      </c>
      <c r="AD1340" t="s">
        <v>147</v>
      </c>
      <c r="AE1340" t="s">
        <v>41</v>
      </c>
      <c r="AF1340" t="s">
        <v>8583</v>
      </c>
      <c r="AG1340" s="8">
        <v>0</v>
      </c>
      <c r="AH1340" s="8">
        <v>0</v>
      </c>
      <c r="AI1340" s="8">
        <v>478.33</v>
      </c>
      <c r="AJ1340" s="8">
        <v>0</v>
      </c>
      <c r="AK1340" t="s">
        <v>8568</v>
      </c>
    </row>
    <row r="1341" spans="1:37" x14ac:dyDescent="0.25">
      <c r="A1341">
        <v>5307</v>
      </c>
      <c r="B1341">
        <v>4</v>
      </c>
      <c r="C1341">
        <v>4</v>
      </c>
      <c r="D1341" t="str">
        <f>IF(Table14[[#This Row],[Round]]=Table14[[#This Row],[Round in Funding Year 2025]],"SAME","DIFFERENT")</f>
        <v>SAME</v>
      </c>
      <c r="E1341" t="s">
        <v>73</v>
      </c>
      <c r="F1341" t="s">
        <v>73</v>
      </c>
      <c r="G1341" t="str">
        <f>IF(Table14[[#This Row],[Vendor]]=Table14[[#This Row],[Previous Vendor (from Fund Year 2025 in SF)]],"SAME","DIFFERENT VENDOR")</f>
        <v>SAME</v>
      </c>
      <c r="H1341" t="s">
        <v>1572</v>
      </c>
      <c r="I1341" t="s">
        <v>1573</v>
      </c>
      <c r="J1341" t="s">
        <v>1574</v>
      </c>
      <c r="K1341" t="s">
        <v>25</v>
      </c>
      <c r="M1341" t="s">
        <v>8118</v>
      </c>
      <c r="N1341">
        <v>2</v>
      </c>
      <c r="O1341" t="s">
        <v>8159</v>
      </c>
      <c r="P1341" t="s">
        <v>8574</v>
      </c>
      <c r="Q1341" s="2">
        <v>46204</v>
      </c>
      <c r="R1341" t="s">
        <v>4698</v>
      </c>
      <c r="S1341" t="s">
        <v>4699</v>
      </c>
      <c r="T1341" t="s">
        <v>4700</v>
      </c>
      <c r="U1341" t="s">
        <v>1575</v>
      </c>
      <c r="V1341" t="s">
        <v>36</v>
      </c>
      <c r="W1341" t="s">
        <v>1576</v>
      </c>
      <c r="X1341" t="s">
        <v>1577</v>
      </c>
      <c r="Y1341" t="s">
        <v>1578</v>
      </c>
      <c r="Z1341" t="s">
        <v>1579</v>
      </c>
      <c r="AA1341" t="s">
        <v>1580</v>
      </c>
      <c r="AB1341" t="s">
        <v>36</v>
      </c>
      <c r="AC1341" t="s">
        <v>1581</v>
      </c>
      <c r="AD1341" t="s">
        <v>147</v>
      </c>
      <c r="AE1341" t="s">
        <v>41</v>
      </c>
      <c r="AF1341" t="s">
        <v>8166</v>
      </c>
      <c r="AG1341" s="8">
        <v>0</v>
      </c>
      <c r="AH1341" s="8">
        <v>0</v>
      </c>
      <c r="AI1341" s="8">
        <v>478.33</v>
      </c>
      <c r="AJ1341" s="8">
        <v>0</v>
      </c>
      <c r="AK1341" t="s">
        <v>8568</v>
      </c>
    </row>
    <row r="1342" spans="1:37" x14ac:dyDescent="0.25">
      <c r="A1342">
        <v>8032</v>
      </c>
      <c r="B1342" s="1">
        <v>7</v>
      </c>
      <c r="C1342" s="1" t="s">
        <v>8172</v>
      </c>
      <c r="E1342" s="3" t="s">
        <v>42</v>
      </c>
      <c r="H1342" s="3" t="s">
        <v>1572</v>
      </c>
      <c r="I1342" s="3" t="s">
        <v>1573</v>
      </c>
      <c r="J1342" s="3" t="s">
        <v>1574</v>
      </c>
      <c r="K1342" s="3" t="s">
        <v>31</v>
      </c>
      <c r="M1342" t="s">
        <v>8118</v>
      </c>
      <c r="N1342">
        <v>2</v>
      </c>
      <c r="O1342">
        <v>0</v>
      </c>
      <c r="P1342" t="s">
        <v>8574</v>
      </c>
      <c r="Q1342" s="4">
        <v>46204</v>
      </c>
      <c r="R1342" s="3" t="s">
        <v>8458</v>
      </c>
      <c r="S1342" s="3" t="s">
        <v>8459</v>
      </c>
      <c r="T1342" s="3" t="s">
        <v>8460</v>
      </c>
      <c r="U1342" s="3" t="s">
        <v>1580</v>
      </c>
      <c r="V1342" s="3" t="s">
        <v>36</v>
      </c>
      <c r="W1342" s="3" t="s">
        <v>1581</v>
      </c>
      <c r="X1342" s="3" t="s">
        <v>52</v>
      </c>
      <c r="Y1342" s="3"/>
      <c r="Z1342" s="3"/>
      <c r="AA1342" s="3"/>
      <c r="AB1342" s="3" t="s">
        <v>36</v>
      </c>
      <c r="AC1342" s="3"/>
      <c r="AD1342" s="3" t="s">
        <v>147</v>
      </c>
      <c r="AE1342" s="3" t="s">
        <v>26</v>
      </c>
      <c r="AF1342" t="s">
        <v>8166</v>
      </c>
      <c r="AG1342" s="9">
        <v>0</v>
      </c>
      <c r="AH1342" s="9">
        <v>0</v>
      </c>
      <c r="AI1342" s="9">
        <v>252</v>
      </c>
      <c r="AJ1342" s="9">
        <v>0</v>
      </c>
      <c r="AK1342" t="s">
        <v>8568</v>
      </c>
    </row>
    <row r="1343" spans="1:37" x14ac:dyDescent="0.25">
      <c r="A1343">
        <v>8034</v>
      </c>
      <c r="B1343" s="1">
        <v>7</v>
      </c>
      <c r="C1343" s="1" t="s">
        <v>8172</v>
      </c>
      <c r="E1343" s="3" t="s">
        <v>42</v>
      </c>
      <c r="H1343" s="3" t="s">
        <v>1572</v>
      </c>
      <c r="I1343" s="3" t="s">
        <v>1573</v>
      </c>
      <c r="J1343" s="3" t="s">
        <v>1574</v>
      </c>
      <c r="K1343" s="3" t="s">
        <v>67</v>
      </c>
      <c r="M1343" t="s">
        <v>8118</v>
      </c>
      <c r="N1343">
        <v>2</v>
      </c>
      <c r="O1343">
        <v>0</v>
      </c>
      <c r="P1343" t="s">
        <v>8574</v>
      </c>
      <c r="Q1343" s="4">
        <v>46204</v>
      </c>
      <c r="R1343" s="3" t="s">
        <v>8461</v>
      </c>
      <c r="S1343" s="3" t="s">
        <v>8462</v>
      </c>
      <c r="T1343" s="3" t="s">
        <v>8463</v>
      </c>
      <c r="U1343" s="3" t="s">
        <v>1575</v>
      </c>
      <c r="V1343" s="3" t="s">
        <v>36</v>
      </c>
      <c r="W1343" s="3" t="s">
        <v>1576</v>
      </c>
      <c r="X1343" s="3" t="s">
        <v>52</v>
      </c>
      <c r="Y1343" s="3"/>
      <c r="Z1343" s="3"/>
      <c r="AA1343" s="3"/>
      <c r="AB1343" s="3" t="s">
        <v>36</v>
      </c>
      <c r="AC1343" s="3"/>
      <c r="AD1343" s="3" t="s">
        <v>147</v>
      </c>
      <c r="AE1343" s="3" t="s">
        <v>26</v>
      </c>
      <c r="AF1343" t="s">
        <v>8166</v>
      </c>
      <c r="AG1343" s="9">
        <v>0</v>
      </c>
      <c r="AH1343" s="9">
        <v>0</v>
      </c>
      <c r="AI1343" s="9">
        <v>125</v>
      </c>
      <c r="AJ1343" s="9">
        <v>0</v>
      </c>
      <c r="AK1343" t="s">
        <v>8568</v>
      </c>
    </row>
    <row r="1344" spans="1:37" x14ac:dyDescent="0.25">
      <c r="A1344">
        <v>418</v>
      </c>
      <c r="B1344">
        <v>5</v>
      </c>
      <c r="C1344">
        <v>5</v>
      </c>
      <c r="D1344" t="str">
        <f>IF(Table14[[#This Row],[Round]]=Table14[[#This Row],[Round in Funding Year 2025]],"SAME","DIFFERENT")</f>
        <v>SAME</v>
      </c>
      <c r="E1344" t="s">
        <v>42</v>
      </c>
      <c r="F1344" t="s">
        <v>42</v>
      </c>
      <c r="G1344" t="str">
        <f>IF(Table14[[#This Row],[Vendor]]=Table14[[#This Row],[Previous Vendor (from Fund Year 2025 in SF)]],"SAME","DIFFERENT VENDOR")</f>
        <v>SAME</v>
      </c>
      <c r="H1344" t="s">
        <v>1596</v>
      </c>
      <c r="I1344" t="s">
        <v>1597</v>
      </c>
      <c r="J1344" t="s">
        <v>1598</v>
      </c>
      <c r="K1344" t="s">
        <v>31</v>
      </c>
      <c r="L1344" t="s">
        <v>31</v>
      </c>
      <c r="M1344" t="s">
        <v>8122</v>
      </c>
      <c r="N1344">
        <v>2</v>
      </c>
      <c r="O1344" t="s">
        <v>8159</v>
      </c>
      <c r="P1344" t="s">
        <v>8574</v>
      </c>
      <c r="Q1344" s="2">
        <v>46204</v>
      </c>
      <c r="R1344" t="s">
        <v>1615</v>
      </c>
      <c r="S1344" t="s">
        <v>1616</v>
      </c>
      <c r="T1344" t="s">
        <v>1617</v>
      </c>
      <c r="U1344" t="s">
        <v>1602</v>
      </c>
      <c r="V1344" t="s">
        <v>36</v>
      </c>
      <c r="W1344" t="s">
        <v>1603</v>
      </c>
      <c r="X1344" t="s">
        <v>52</v>
      </c>
      <c r="AB1344" t="s">
        <v>36</v>
      </c>
      <c r="AD1344" t="s">
        <v>147</v>
      </c>
      <c r="AE1344" t="s">
        <v>26</v>
      </c>
      <c r="AF1344" t="s">
        <v>8583</v>
      </c>
      <c r="AG1344" s="8">
        <v>0</v>
      </c>
      <c r="AH1344" s="8">
        <v>0</v>
      </c>
      <c r="AI1344" s="8">
        <v>395</v>
      </c>
      <c r="AJ1344" s="8">
        <v>0</v>
      </c>
      <c r="AK1344" t="s">
        <v>8568</v>
      </c>
    </row>
    <row r="1345" spans="1:37" x14ac:dyDescent="0.25">
      <c r="A1345">
        <v>419</v>
      </c>
      <c r="B1345">
        <v>5</v>
      </c>
      <c r="C1345">
        <v>5</v>
      </c>
      <c r="D1345" t="str">
        <f>IF(Table14[[#This Row],[Round]]=Table14[[#This Row],[Round in Funding Year 2025]],"SAME","DIFFERENT")</f>
        <v>SAME</v>
      </c>
      <c r="E1345" t="s">
        <v>42</v>
      </c>
      <c r="F1345" t="s">
        <v>42</v>
      </c>
      <c r="G1345" t="str">
        <f>IF(Table14[[#This Row],[Vendor]]=Table14[[#This Row],[Previous Vendor (from Fund Year 2025 in SF)]],"SAME","DIFFERENT VENDOR")</f>
        <v>SAME</v>
      </c>
      <c r="H1345" t="s">
        <v>1596</v>
      </c>
      <c r="I1345" t="s">
        <v>1597</v>
      </c>
      <c r="J1345" t="s">
        <v>1598</v>
      </c>
      <c r="K1345" t="s">
        <v>31</v>
      </c>
      <c r="L1345" t="s">
        <v>31</v>
      </c>
      <c r="M1345" t="s">
        <v>8122</v>
      </c>
      <c r="N1345">
        <v>2</v>
      </c>
      <c r="O1345" t="s">
        <v>8159</v>
      </c>
      <c r="P1345" t="s">
        <v>8574</v>
      </c>
      <c r="Q1345" s="2">
        <v>46204</v>
      </c>
      <c r="R1345" t="s">
        <v>1599</v>
      </c>
      <c r="S1345" t="s">
        <v>1600</v>
      </c>
      <c r="T1345" t="s">
        <v>1601</v>
      </c>
      <c r="U1345" t="s">
        <v>1602</v>
      </c>
      <c r="V1345" t="s">
        <v>36</v>
      </c>
      <c r="W1345" t="s">
        <v>1603</v>
      </c>
      <c r="X1345" t="s">
        <v>52</v>
      </c>
      <c r="AB1345" t="s">
        <v>36</v>
      </c>
      <c r="AD1345" t="s">
        <v>147</v>
      </c>
      <c r="AE1345" t="s">
        <v>26</v>
      </c>
      <c r="AF1345" t="s">
        <v>8583</v>
      </c>
      <c r="AG1345" s="8">
        <v>0</v>
      </c>
      <c r="AH1345" s="8">
        <v>0</v>
      </c>
      <c r="AI1345" s="8">
        <v>395</v>
      </c>
      <c r="AJ1345" s="8">
        <v>0</v>
      </c>
      <c r="AK1345" t="s">
        <v>8568</v>
      </c>
    </row>
    <row r="1346" spans="1:37" x14ac:dyDescent="0.25">
      <c r="A1346">
        <v>1556</v>
      </c>
      <c r="B1346">
        <v>3</v>
      </c>
      <c r="C1346">
        <v>3</v>
      </c>
      <c r="D1346" t="str">
        <f>IF(Table14[[#This Row],[Round]]=Table14[[#This Row],[Round in Funding Year 2025]],"SAME","DIFFERENT")</f>
        <v>SAME</v>
      </c>
      <c r="E1346" t="s">
        <v>42</v>
      </c>
      <c r="F1346" t="s">
        <v>42</v>
      </c>
      <c r="G1346" t="str">
        <f>IF(Table14[[#This Row],[Vendor]]=Table14[[#This Row],[Previous Vendor (from Fund Year 2025 in SF)]],"SAME","DIFFERENT VENDOR")</f>
        <v>SAME</v>
      </c>
      <c r="H1346" t="s">
        <v>1596</v>
      </c>
      <c r="I1346" t="s">
        <v>1597</v>
      </c>
      <c r="J1346" t="s">
        <v>1598</v>
      </c>
      <c r="K1346" t="s">
        <v>77</v>
      </c>
      <c r="L1346" t="s">
        <v>77</v>
      </c>
      <c r="M1346" t="s">
        <v>8122</v>
      </c>
      <c r="N1346">
        <v>2</v>
      </c>
      <c r="O1346" t="s">
        <v>8159</v>
      </c>
      <c r="P1346" t="s">
        <v>8574</v>
      </c>
      <c r="Q1346" s="2">
        <v>46204</v>
      </c>
      <c r="R1346" t="s">
        <v>1604</v>
      </c>
      <c r="S1346" t="s">
        <v>1605</v>
      </c>
      <c r="T1346" t="s">
        <v>1606</v>
      </c>
      <c r="U1346" t="s">
        <v>1602</v>
      </c>
      <c r="V1346" t="s">
        <v>36</v>
      </c>
      <c r="W1346" t="s">
        <v>1603</v>
      </c>
      <c r="X1346" t="s">
        <v>52</v>
      </c>
      <c r="AB1346" t="s">
        <v>36</v>
      </c>
      <c r="AD1346" t="s">
        <v>147</v>
      </c>
      <c r="AE1346" t="s">
        <v>26</v>
      </c>
      <c r="AF1346" t="s">
        <v>8583</v>
      </c>
      <c r="AG1346" s="8">
        <v>0</v>
      </c>
      <c r="AH1346" s="8">
        <v>0</v>
      </c>
      <c r="AI1346" s="8">
        <v>449</v>
      </c>
      <c r="AJ1346" s="8">
        <v>0</v>
      </c>
      <c r="AK1346" t="s">
        <v>8568</v>
      </c>
    </row>
    <row r="1347" spans="1:37" x14ac:dyDescent="0.25">
      <c r="A1347">
        <v>8031</v>
      </c>
      <c r="B1347" s="1">
        <v>7</v>
      </c>
      <c r="C1347" s="1" t="s">
        <v>8172</v>
      </c>
      <c r="E1347" s="3" t="s">
        <v>73</v>
      </c>
      <c r="H1347" s="3" t="s">
        <v>1596</v>
      </c>
      <c r="I1347" s="3" t="s">
        <v>1597</v>
      </c>
      <c r="J1347" s="3" t="s">
        <v>1598</v>
      </c>
      <c r="K1347" s="3" t="s">
        <v>31</v>
      </c>
      <c r="M1347" t="s">
        <v>8118</v>
      </c>
      <c r="N1347">
        <v>2</v>
      </c>
      <c r="O1347">
        <v>0</v>
      </c>
      <c r="P1347" t="s">
        <v>8574</v>
      </c>
      <c r="Q1347" s="4">
        <v>46204</v>
      </c>
      <c r="R1347" s="3" t="s">
        <v>1599</v>
      </c>
      <c r="S1347" s="3" t="s">
        <v>1600</v>
      </c>
      <c r="T1347" s="3" t="s">
        <v>1601</v>
      </c>
      <c r="U1347" s="3" t="s">
        <v>1602</v>
      </c>
      <c r="V1347" s="3" t="s">
        <v>36</v>
      </c>
      <c r="W1347" s="3" t="s">
        <v>1603</v>
      </c>
      <c r="X1347" s="3" t="s">
        <v>1604</v>
      </c>
      <c r="Y1347" s="3" t="s">
        <v>1605</v>
      </c>
      <c r="Z1347" s="3" t="s">
        <v>1606</v>
      </c>
      <c r="AA1347" s="3" t="s">
        <v>1602</v>
      </c>
      <c r="AB1347" s="3" t="s">
        <v>36</v>
      </c>
      <c r="AC1347" s="3" t="s">
        <v>1603</v>
      </c>
      <c r="AD1347" s="3" t="s">
        <v>147</v>
      </c>
      <c r="AE1347" s="3" t="s">
        <v>41</v>
      </c>
      <c r="AF1347" t="s">
        <v>8166</v>
      </c>
      <c r="AG1347" s="9">
        <v>0</v>
      </c>
      <c r="AH1347" s="9">
        <v>0</v>
      </c>
      <c r="AI1347" s="9">
        <v>300.2</v>
      </c>
      <c r="AJ1347" s="9">
        <v>300.2</v>
      </c>
      <c r="AK1347" t="s">
        <v>8568</v>
      </c>
    </row>
    <row r="1348" spans="1:37" x14ac:dyDescent="0.25">
      <c r="A1348">
        <v>8029</v>
      </c>
      <c r="B1348" s="1">
        <v>7</v>
      </c>
      <c r="C1348" s="1" t="s">
        <v>8172</v>
      </c>
      <c r="E1348" s="3" t="s">
        <v>42</v>
      </c>
      <c r="H1348" s="3" t="s">
        <v>1596</v>
      </c>
      <c r="I1348" s="3" t="s">
        <v>1597</v>
      </c>
      <c r="J1348" s="3" t="s">
        <v>1598</v>
      </c>
      <c r="K1348" s="3" t="s">
        <v>31</v>
      </c>
      <c r="M1348" t="s">
        <v>8118</v>
      </c>
      <c r="N1348">
        <v>2</v>
      </c>
      <c r="O1348">
        <v>0</v>
      </c>
      <c r="P1348" t="s">
        <v>8574</v>
      </c>
      <c r="Q1348" s="4">
        <v>46204</v>
      </c>
      <c r="R1348" s="3" t="s">
        <v>1615</v>
      </c>
      <c r="S1348" s="3" t="s">
        <v>1616</v>
      </c>
      <c r="T1348" s="3" t="s">
        <v>1617</v>
      </c>
      <c r="U1348" s="3" t="s">
        <v>1602</v>
      </c>
      <c r="V1348" s="3" t="s">
        <v>36</v>
      </c>
      <c r="W1348" s="3" t="s">
        <v>1603</v>
      </c>
      <c r="X1348" s="3" t="s">
        <v>1599</v>
      </c>
      <c r="Y1348" s="3" t="s">
        <v>1600</v>
      </c>
      <c r="Z1348" s="3" t="s">
        <v>1601</v>
      </c>
      <c r="AA1348" s="3" t="s">
        <v>1602</v>
      </c>
      <c r="AB1348" s="3" t="s">
        <v>36</v>
      </c>
      <c r="AC1348" s="3" t="s">
        <v>1603</v>
      </c>
      <c r="AD1348" s="3" t="s">
        <v>147</v>
      </c>
      <c r="AE1348" s="3" t="s">
        <v>41</v>
      </c>
      <c r="AF1348" t="s">
        <v>8166</v>
      </c>
      <c r="AG1348" s="9">
        <v>0</v>
      </c>
      <c r="AH1348" s="9">
        <v>0</v>
      </c>
      <c r="AI1348" s="9">
        <v>252</v>
      </c>
      <c r="AJ1348" s="9">
        <v>0</v>
      </c>
      <c r="AK1348" t="s">
        <v>8568</v>
      </c>
    </row>
    <row r="1349" spans="1:37" x14ac:dyDescent="0.25">
      <c r="A1349">
        <v>8030</v>
      </c>
      <c r="B1349" s="1">
        <v>7</v>
      </c>
      <c r="C1349" s="1" t="s">
        <v>8172</v>
      </c>
      <c r="E1349" s="3" t="s">
        <v>42</v>
      </c>
      <c r="H1349" s="3" t="s">
        <v>1596</v>
      </c>
      <c r="I1349" s="3" t="s">
        <v>1597</v>
      </c>
      <c r="J1349" s="3" t="s">
        <v>1598</v>
      </c>
      <c r="K1349" s="3" t="s">
        <v>31</v>
      </c>
      <c r="M1349" t="s">
        <v>8118</v>
      </c>
      <c r="N1349">
        <v>2</v>
      </c>
      <c r="O1349">
        <v>0</v>
      </c>
      <c r="P1349" t="s">
        <v>8574</v>
      </c>
      <c r="Q1349" s="4">
        <v>46204</v>
      </c>
      <c r="R1349" s="3" t="s">
        <v>1615</v>
      </c>
      <c r="S1349" s="3" t="s">
        <v>1616</v>
      </c>
      <c r="T1349" s="3" t="s">
        <v>1617</v>
      </c>
      <c r="U1349" s="3" t="s">
        <v>1602</v>
      </c>
      <c r="V1349" s="3" t="s">
        <v>36</v>
      </c>
      <c r="W1349" s="3" t="s">
        <v>1603</v>
      </c>
      <c r="X1349" s="3" t="s">
        <v>1604</v>
      </c>
      <c r="Y1349" s="3" t="s">
        <v>1605</v>
      </c>
      <c r="Z1349" s="3" t="s">
        <v>1606</v>
      </c>
      <c r="AA1349" s="3" t="s">
        <v>1602</v>
      </c>
      <c r="AB1349" s="3" t="s">
        <v>36</v>
      </c>
      <c r="AC1349" s="3" t="s">
        <v>1603</v>
      </c>
      <c r="AD1349" s="3" t="s">
        <v>147</v>
      </c>
      <c r="AE1349" s="3" t="s">
        <v>41</v>
      </c>
      <c r="AF1349" t="s">
        <v>8166</v>
      </c>
      <c r="AG1349" s="9">
        <v>0</v>
      </c>
      <c r="AH1349" s="9">
        <v>0</v>
      </c>
      <c r="AI1349" s="9">
        <v>252</v>
      </c>
      <c r="AJ1349" s="9">
        <v>0</v>
      </c>
      <c r="AK1349" t="s">
        <v>8568</v>
      </c>
    </row>
    <row r="1350" spans="1:37" x14ac:dyDescent="0.25">
      <c r="A1350">
        <v>5263</v>
      </c>
      <c r="B1350">
        <v>4</v>
      </c>
      <c r="C1350">
        <v>4</v>
      </c>
      <c r="D1350" t="str">
        <f>IF(Table14[[#This Row],[Round]]=Table14[[#This Row],[Round in Funding Year 2025]],"SAME","DIFFERENT")</f>
        <v>SAME</v>
      </c>
      <c r="E1350" t="s">
        <v>73</v>
      </c>
      <c r="F1350" t="s">
        <v>73</v>
      </c>
      <c r="G1350" t="str">
        <f>IF(Table14[[#This Row],[Vendor]]=Table14[[#This Row],[Previous Vendor (from Fund Year 2025 in SF)]],"SAME","DIFFERENT VENDOR")</f>
        <v>SAME</v>
      </c>
      <c r="H1350" t="s">
        <v>4708</v>
      </c>
      <c r="I1350" t="s">
        <v>4709</v>
      </c>
      <c r="J1350" t="str">
        <f>VLOOKUP(Table14[[#This Row],[DoIT Circuit Number]],[1]report1770403600037!$C$2:$D$1982,2,FALSE)</f>
        <v>NORTHBROOK GLENVIEW SD 30</v>
      </c>
      <c r="K1350" t="s">
        <v>67</v>
      </c>
      <c r="L1350" t="s">
        <v>67</v>
      </c>
      <c r="M1350" t="s">
        <v>8122</v>
      </c>
      <c r="N1350">
        <v>2</v>
      </c>
      <c r="O1350" t="s">
        <v>8159</v>
      </c>
      <c r="P1350" t="s">
        <v>8574</v>
      </c>
      <c r="Q1350" s="2">
        <v>46204</v>
      </c>
      <c r="R1350" t="s">
        <v>4710</v>
      </c>
      <c r="S1350" t="s">
        <v>4711</v>
      </c>
      <c r="T1350" t="s">
        <v>4712</v>
      </c>
      <c r="U1350" t="s">
        <v>2149</v>
      </c>
      <c r="V1350" t="s">
        <v>36</v>
      </c>
      <c r="W1350" t="s">
        <v>3134</v>
      </c>
      <c r="X1350" t="s">
        <v>4713</v>
      </c>
      <c r="Y1350" t="s">
        <v>4714</v>
      </c>
      <c r="Z1350" t="s">
        <v>4715</v>
      </c>
      <c r="AA1350" t="s">
        <v>1602</v>
      </c>
      <c r="AB1350" t="s">
        <v>36</v>
      </c>
      <c r="AC1350" t="s">
        <v>1603</v>
      </c>
      <c r="AD1350" t="s">
        <v>147</v>
      </c>
      <c r="AE1350" t="s">
        <v>41</v>
      </c>
      <c r="AF1350" t="s">
        <v>8583</v>
      </c>
      <c r="AG1350" s="8">
        <v>0</v>
      </c>
      <c r="AH1350" s="8">
        <v>0</v>
      </c>
      <c r="AI1350" s="8">
        <v>280</v>
      </c>
      <c r="AJ1350" s="8">
        <v>0</v>
      </c>
      <c r="AK1350" t="s">
        <v>8568</v>
      </c>
    </row>
    <row r="1351" spans="1:37" x14ac:dyDescent="0.25">
      <c r="A1351">
        <v>5262</v>
      </c>
      <c r="B1351">
        <v>4</v>
      </c>
      <c r="C1351">
        <v>4</v>
      </c>
      <c r="D1351" t="str">
        <f>IF(Table14[[#This Row],[Round]]=Table14[[#This Row],[Round in Funding Year 2025]],"SAME","DIFFERENT")</f>
        <v>SAME</v>
      </c>
      <c r="E1351" t="s">
        <v>73</v>
      </c>
      <c r="F1351" t="s">
        <v>73</v>
      </c>
      <c r="G1351" t="str">
        <f>IF(Table14[[#This Row],[Vendor]]=Table14[[#This Row],[Previous Vendor (from Fund Year 2025 in SF)]],"SAME","DIFFERENT VENDOR")</f>
        <v>SAME</v>
      </c>
      <c r="H1351" t="s">
        <v>4708</v>
      </c>
      <c r="I1351" t="s">
        <v>4709</v>
      </c>
      <c r="J1351" t="str">
        <f>VLOOKUP(Table14[[#This Row],[DoIT Circuit Number]],[1]report1770403600037!$C$2:$D$1982,2,FALSE)</f>
        <v>NORTHBROOK GLENVIEW SD 30</v>
      </c>
      <c r="K1351" t="s">
        <v>77</v>
      </c>
      <c r="L1351" t="s">
        <v>67</v>
      </c>
      <c r="M1351" t="s">
        <v>8119</v>
      </c>
      <c r="N1351">
        <v>2</v>
      </c>
      <c r="O1351" t="s">
        <v>8159</v>
      </c>
      <c r="P1351" t="s">
        <v>8574</v>
      </c>
      <c r="Q1351" s="2">
        <v>46204</v>
      </c>
      <c r="R1351" t="s">
        <v>4713</v>
      </c>
      <c r="S1351" t="s">
        <v>4714</v>
      </c>
      <c r="T1351" t="s">
        <v>4715</v>
      </c>
      <c r="U1351" t="s">
        <v>1602</v>
      </c>
      <c r="V1351" t="s">
        <v>36</v>
      </c>
      <c r="W1351" t="s">
        <v>1603</v>
      </c>
      <c r="X1351" t="s">
        <v>52</v>
      </c>
      <c r="AB1351" t="s">
        <v>36</v>
      </c>
      <c r="AD1351" t="s">
        <v>147</v>
      </c>
      <c r="AE1351" t="s">
        <v>26</v>
      </c>
      <c r="AF1351" t="s">
        <v>8585</v>
      </c>
      <c r="AG1351" s="8">
        <v>0</v>
      </c>
      <c r="AH1351" s="8">
        <v>0</v>
      </c>
      <c r="AI1351" s="8">
        <v>430</v>
      </c>
      <c r="AJ1351" s="8">
        <v>0</v>
      </c>
      <c r="AK1351" t="s">
        <v>8568</v>
      </c>
    </row>
    <row r="1352" spans="1:37" x14ac:dyDescent="0.25">
      <c r="A1352">
        <v>5745</v>
      </c>
      <c r="B1352">
        <v>5</v>
      </c>
      <c r="C1352">
        <v>5</v>
      </c>
      <c r="D1352" t="str">
        <f>IF(Table14[[#This Row],[Round]]=Table14[[#This Row],[Round in Funding Year 2025]],"SAME","DIFFERENT")</f>
        <v>SAME</v>
      </c>
      <c r="E1352" t="s">
        <v>42</v>
      </c>
      <c r="F1352" t="s">
        <v>42</v>
      </c>
      <c r="G1352" t="str">
        <f>IF(Table14[[#This Row],[Vendor]]=Table14[[#This Row],[Previous Vendor (from Fund Year 2025 in SF)]],"SAME","DIFFERENT VENDOR")</f>
        <v>SAME</v>
      </c>
      <c r="H1352" t="s">
        <v>4490</v>
      </c>
      <c r="I1352" t="s">
        <v>4491</v>
      </c>
      <c r="J1352" t="s">
        <v>4492</v>
      </c>
      <c r="K1352" t="s">
        <v>25</v>
      </c>
      <c r="L1352" t="s">
        <v>25</v>
      </c>
      <c r="M1352" t="s">
        <v>8122</v>
      </c>
      <c r="N1352">
        <v>2</v>
      </c>
      <c r="O1352" t="s">
        <v>8154</v>
      </c>
      <c r="P1352" t="s">
        <v>8574</v>
      </c>
      <c r="Q1352" s="2">
        <v>46204</v>
      </c>
      <c r="R1352" t="s">
        <v>4493</v>
      </c>
      <c r="S1352" t="s">
        <v>4494</v>
      </c>
      <c r="T1352" t="s">
        <v>4495</v>
      </c>
      <c r="U1352" t="s">
        <v>1602</v>
      </c>
      <c r="V1352" t="s">
        <v>36</v>
      </c>
      <c r="W1352" t="s">
        <v>1603</v>
      </c>
      <c r="X1352" t="s">
        <v>52</v>
      </c>
      <c r="AB1352" t="s">
        <v>36</v>
      </c>
      <c r="AD1352" t="s">
        <v>147</v>
      </c>
      <c r="AE1352" t="s">
        <v>26</v>
      </c>
      <c r="AF1352" t="s">
        <v>8583</v>
      </c>
      <c r="AG1352" s="8">
        <v>0</v>
      </c>
      <c r="AH1352" s="8">
        <v>0</v>
      </c>
      <c r="AI1352" s="8">
        <v>380</v>
      </c>
      <c r="AJ1352" s="8">
        <v>0</v>
      </c>
      <c r="AK1352" t="s">
        <v>8568</v>
      </c>
    </row>
    <row r="1353" spans="1:37" x14ac:dyDescent="0.25">
      <c r="A1353">
        <v>5482</v>
      </c>
      <c r="B1353">
        <v>4</v>
      </c>
      <c r="C1353">
        <v>4</v>
      </c>
      <c r="D1353" t="str">
        <f>IF(Table14[[#This Row],[Round]]=Table14[[#This Row],[Round in Funding Year 2025]],"SAME","DIFFERENT")</f>
        <v>SAME</v>
      </c>
      <c r="E1353" t="s">
        <v>73</v>
      </c>
      <c r="F1353" t="s">
        <v>73</v>
      </c>
      <c r="G1353" t="str">
        <f>IF(Table14[[#This Row],[Vendor]]=Table14[[#This Row],[Previous Vendor (from Fund Year 2025 in SF)]],"SAME","DIFFERENT VENDOR")</f>
        <v>SAME</v>
      </c>
      <c r="H1353" t="s">
        <v>4803</v>
      </c>
      <c r="I1353" t="s">
        <v>4804</v>
      </c>
      <c r="J1353" t="s">
        <v>4805</v>
      </c>
      <c r="K1353" t="s">
        <v>67</v>
      </c>
      <c r="M1353" t="s">
        <v>8118</v>
      </c>
      <c r="N1353">
        <v>6</v>
      </c>
      <c r="O1353" t="s">
        <v>8147</v>
      </c>
      <c r="P1353" t="s">
        <v>8578</v>
      </c>
      <c r="Q1353" s="2">
        <v>46204</v>
      </c>
      <c r="R1353" t="s">
        <v>4809</v>
      </c>
      <c r="S1353" t="s">
        <v>4810</v>
      </c>
      <c r="T1353" t="s">
        <v>4811</v>
      </c>
      <c r="U1353" t="s">
        <v>2047</v>
      </c>
      <c r="V1353" t="s">
        <v>36</v>
      </c>
      <c r="W1353" t="s">
        <v>2048</v>
      </c>
      <c r="X1353" t="s">
        <v>52</v>
      </c>
      <c r="AB1353" t="s">
        <v>36</v>
      </c>
      <c r="AD1353" t="s">
        <v>147</v>
      </c>
      <c r="AE1353" t="s">
        <v>26</v>
      </c>
      <c r="AF1353" t="s">
        <v>8166</v>
      </c>
      <c r="AG1353" s="8">
        <v>0</v>
      </c>
      <c r="AH1353" s="8">
        <v>0</v>
      </c>
      <c r="AI1353" s="8">
        <v>280</v>
      </c>
      <c r="AJ1353" s="8">
        <v>0</v>
      </c>
      <c r="AK1353" t="s">
        <v>8568</v>
      </c>
    </row>
    <row r="1354" spans="1:37" x14ac:dyDescent="0.25">
      <c r="A1354">
        <v>5483</v>
      </c>
      <c r="B1354">
        <v>4</v>
      </c>
      <c r="C1354">
        <v>4</v>
      </c>
      <c r="D1354" t="str">
        <f>IF(Table14[[#This Row],[Round]]=Table14[[#This Row],[Round in Funding Year 2025]],"SAME","DIFFERENT")</f>
        <v>SAME</v>
      </c>
      <c r="E1354" t="s">
        <v>73</v>
      </c>
      <c r="F1354" t="s">
        <v>73</v>
      </c>
      <c r="G1354" t="str">
        <f>IF(Table14[[#This Row],[Vendor]]=Table14[[#This Row],[Previous Vendor (from Fund Year 2025 in SF)]],"SAME","DIFFERENT VENDOR")</f>
        <v>SAME</v>
      </c>
      <c r="H1354" t="s">
        <v>4803</v>
      </c>
      <c r="I1354" t="s">
        <v>4804</v>
      </c>
      <c r="J1354" t="s">
        <v>4805</v>
      </c>
      <c r="K1354" t="s">
        <v>67</v>
      </c>
      <c r="M1354" t="s">
        <v>8118</v>
      </c>
      <c r="N1354">
        <v>6</v>
      </c>
      <c r="O1354" t="s">
        <v>8147</v>
      </c>
      <c r="P1354" t="s">
        <v>8578</v>
      </c>
      <c r="Q1354" s="2">
        <v>46204</v>
      </c>
      <c r="R1354" t="s">
        <v>4806</v>
      </c>
      <c r="S1354" t="s">
        <v>4807</v>
      </c>
      <c r="T1354" t="s">
        <v>4808</v>
      </c>
      <c r="U1354" t="s">
        <v>2047</v>
      </c>
      <c r="V1354" t="s">
        <v>36</v>
      </c>
      <c r="W1354" t="s">
        <v>2048</v>
      </c>
      <c r="X1354" t="s">
        <v>4809</v>
      </c>
      <c r="Y1354" t="s">
        <v>4810</v>
      </c>
      <c r="Z1354" t="s">
        <v>4811</v>
      </c>
      <c r="AA1354" t="s">
        <v>2047</v>
      </c>
      <c r="AB1354" t="s">
        <v>36</v>
      </c>
      <c r="AC1354" t="s">
        <v>2048</v>
      </c>
      <c r="AD1354" t="s">
        <v>147</v>
      </c>
      <c r="AE1354" t="s">
        <v>41</v>
      </c>
      <c r="AF1354" t="s">
        <v>8166</v>
      </c>
      <c r="AG1354" s="8">
        <v>0</v>
      </c>
      <c r="AH1354" s="8">
        <v>0</v>
      </c>
      <c r="AI1354" s="8">
        <v>280</v>
      </c>
      <c r="AJ1354" s="8">
        <v>0</v>
      </c>
      <c r="AK1354" t="s">
        <v>8568</v>
      </c>
    </row>
    <row r="1355" spans="1:37" x14ac:dyDescent="0.25">
      <c r="A1355">
        <v>1563</v>
      </c>
      <c r="B1355">
        <v>3</v>
      </c>
      <c r="C1355">
        <v>3</v>
      </c>
      <c r="D1355" t="str">
        <f>IF(Table14[[#This Row],[Round]]=Table14[[#This Row],[Round in Funding Year 2025]],"SAME","DIFFERENT")</f>
        <v>SAME</v>
      </c>
      <c r="E1355" t="s">
        <v>73</v>
      </c>
      <c r="F1355" t="s">
        <v>73</v>
      </c>
      <c r="G1355" t="str">
        <f>IF(Table14[[#This Row],[Vendor]]=Table14[[#This Row],[Previous Vendor (from Fund Year 2025 in SF)]],"SAME","DIFFERENT VENDOR")</f>
        <v>SAME</v>
      </c>
      <c r="H1355" t="s">
        <v>505</v>
      </c>
      <c r="I1355" t="s">
        <v>506</v>
      </c>
      <c r="J1355" t="s">
        <v>507</v>
      </c>
      <c r="K1355" t="s">
        <v>31</v>
      </c>
      <c r="L1355" t="s">
        <v>31</v>
      </c>
      <c r="M1355" t="s">
        <v>8122</v>
      </c>
      <c r="N1355">
        <v>8</v>
      </c>
      <c r="O1355" t="s">
        <v>8155</v>
      </c>
      <c r="P1355" t="s">
        <v>8580</v>
      </c>
      <c r="Q1355" s="2">
        <v>46204</v>
      </c>
      <c r="R1355" t="s">
        <v>508</v>
      </c>
      <c r="S1355" t="s">
        <v>509</v>
      </c>
      <c r="T1355" t="s">
        <v>510</v>
      </c>
      <c r="U1355" t="s">
        <v>511</v>
      </c>
      <c r="V1355" t="s">
        <v>36</v>
      </c>
      <c r="W1355" t="s">
        <v>512</v>
      </c>
      <c r="X1355" t="s">
        <v>52</v>
      </c>
      <c r="AB1355" t="s">
        <v>36</v>
      </c>
      <c r="AD1355" t="s">
        <v>147</v>
      </c>
      <c r="AE1355" t="s">
        <v>26</v>
      </c>
      <c r="AF1355" t="s">
        <v>8583</v>
      </c>
      <c r="AG1355" s="8">
        <v>0</v>
      </c>
      <c r="AH1355" s="8">
        <v>0</v>
      </c>
      <c r="AI1355" s="8">
        <v>797.72</v>
      </c>
      <c r="AJ1355" s="8">
        <v>0</v>
      </c>
      <c r="AK1355" t="s">
        <v>8568</v>
      </c>
    </row>
    <row r="1356" spans="1:37" x14ac:dyDescent="0.25">
      <c r="A1356">
        <v>1564</v>
      </c>
      <c r="B1356">
        <v>3</v>
      </c>
      <c r="C1356">
        <v>3</v>
      </c>
      <c r="D1356" t="str">
        <f>IF(Table14[[#This Row],[Round]]=Table14[[#This Row],[Round in Funding Year 2025]],"SAME","DIFFERENT")</f>
        <v>SAME</v>
      </c>
      <c r="E1356" t="s">
        <v>1630</v>
      </c>
      <c r="F1356" t="s">
        <v>1630</v>
      </c>
      <c r="G1356" t="str">
        <f>IF(Table14[[#This Row],[Vendor]]=Table14[[#This Row],[Previous Vendor (from Fund Year 2025 in SF)]],"SAME","DIFFERENT VENDOR")</f>
        <v>SAME</v>
      </c>
      <c r="H1356" t="s">
        <v>505</v>
      </c>
      <c r="I1356" t="s">
        <v>506</v>
      </c>
      <c r="J1356" t="s">
        <v>507</v>
      </c>
      <c r="K1356" t="s">
        <v>31</v>
      </c>
      <c r="L1356" t="s">
        <v>31</v>
      </c>
      <c r="M1356" t="s">
        <v>8122</v>
      </c>
      <c r="N1356">
        <v>8</v>
      </c>
      <c r="O1356" t="s">
        <v>8155</v>
      </c>
      <c r="P1356" t="s">
        <v>8580</v>
      </c>
      <c r="Q1356" s="2">
        <v>46204</v>
      </c>
      <c r="R1356" t="s">
        <v>7867</v>
      </c>
      <c r="S1356" t="s">
        <v>7868</v>
      </c>
      <c r="T1356" t="s">
        <v>7869</v>
      </c>
      <c r="U1356" t="s">
        <v>511</v>
      </c>
      <c r="V1356" t="s">
        <v>36</v>
      </c>
      <c r="W1356" t="s">
        <v>512</v>
      </c>
      <c r="X1356" t="s">
        <v>508</v>
      </c>
      <c r="Y1356" t="s">
        <v>509</v>
      </c>
      <c r="Z1356" t="s">
        <v>510</v>
      </c>
      <c r="AA1356" t="s">
        <v>511</v>
      </c>
      <c r="AB1356" t="s">
        <v>36</v>
      </c>
      <c r="AC1356" t="s">
        <v>512</v>
      </c>
      <c r="AD1356" t="s">
        <v>147</v>
      </c>
      <c r="AE1356" t="s">
        <v>41</v>
      </c>
      <c r="AF1356" t="s">
        <v>8583</v>
      </c>
      <c r="AG1356" s="8">
        <v>0</v>
      </c>
      <c r="AH1356" s="8">
        <v>0</v>
      </c>
      <c r="AI1356" s="8">
        <v>4000</v>
      </c>
      <c r="AJ1356" s="8">
        <v>0</v>
      </c>
      <c r="AK1356" t="s">
        <v>8568</v>
      </c>
    </row>
    <row r="1357" spans="1:37" x14ac:dyDescent="0.25">
      <c r="A1357">
        <v>4025</v>
      </c>
      <c r="B1357">
        <v>4</v>
      </c>
      <c r="C1357">
        <v>4</v>
      </c>
      <c r="D1357" t="str">
        <f>IF(Table14[[#This Row],[Round]]=Table14[[#This Row],[Round in Funding Year 2025]],"SAME","DIFFERENT")</f>
        <v>SAME</v>
      </c>
      <c r="E1357" t="s">
        <v>1630</v>
      </c>
      <c r="F1357" t="s">
        <v>1630</v>
      </c>
      <c r="G1357" t="str">
        <f>IF(Table14[[#This Row],[Vendor]]=Table14[[#This Row],[Previous Vendor (from Fund Year 2025 in SF)]],"SAME","DIFFERENT VENDOR")</f>
        <v>SAME</v>
      </c>
      <c r="H1357" t="s">
        <v>505</v>
      </c>
      <c r="I1357" t="s">
        <v>506</v>
      </c>
      <c r="J1357" t="s">
        <v>507</v>
      </c>
      <c r="K1357" t="s">
        <v>31</v>
      </c>
      <c r="L1357" t="s">
        <v>31</v>
      </c>
      <c r="M1357" t="s">
        <v>8122</v>
      </c>
      <c r="N1357">
        <v>8</v>
      </c>
      <c r="O1357" t="s">
        <v>8155</v>
      </c>
      <c r="P1357" t="s">
        <v>8580</v>
      </c>
      <c r="Q1357" s="2">
        <v>46204</v>
      </c>
      <c r="R1357" t="s">
        <v>7726</v>
      </c>
      <c r="T1357" t="s">
        <v>7727</v>
      </c>
      <c r="U1357" t="s">
        <v>5737</v>
      </c>
      <c r="V1357" t="s">
        <v>36</v>
      </c>
      <c r="W1357" t="s">
        <v>512</v>
      </c>
      <c r="X1357" t="s">
        <v>508</v>
      </c>
      <c r="Y1357" t="s">
        <v>509</v>
      </c>
      <c r="Z1357" t="s">
        <v>510</v>
      </c>
      <c r="AA1357" t="s">
        <v>511</v>
      </c>
      <c r="AB1357" t="s">
        <v>36</v>
      </c>
      <c r="AC1357" t="s">
        <v>512</v>
      </c>
      <c r="AD1357" t="s">
        <v>147</v>
      </c>
      <c r="AE1357" t="s">
        <v>41</v>
      </c>
      <c r="AF1357" t="s">
        <v>8583</v>
      </c>
      <c r="AG1357" s="8">
        <v>0</v>
      </c>
      <c r="AH1357" s="8">
        <v>0</v>
      </c>
      <c r="AI1357" s="8">
        <v>1200</v>
      </c>
      <c r="AJ1357" s="8">
        <v>0</v>
      </c>
      <c r="AK1357" t="s">
        <v>8568</v>
      </c>
    </row>
    <row r="1358" spans="1:37" x14ac:dyDescent="0.25">
      <c r="A1358">
        <v>4026</v>
      </c>
      <c r="B1358">
        <v>4</v>
      </c>
      <c r="C1358">
        <v>4</v>
      </c>
      <c r="D1358" t="str">
        <f>IF(Table14[[#This Row],[Round]]=Table14[[#This Row],[Round in Funding Year 2025]],"SAME","DIFFERENT")</f>
        <v>SAME</v>
      </c>
      <c r="E1358" t="s">
        <v>1630</v>
      </c>
      <c r="F1358" t="s">
        <v>1630</v>
      </c>
      <c r="G1358" t="str">
        <f>IF(Table14[[#This Row],[Vendor]]=Table14[[#This Row],[Previous Vendor (from Fund Year 2025 in SF)]],"SAME","DIFFERENT VENDOR")</f>
        <v>SAME</v>
      </c>
      <c r="H1358" t="s">
        <v>505</v>
      </c>
      <c r="I1358" t="s">
        <v>506</v>
      </c>
      <c r="J1358" t="s">
        <v>507</v>
      </c>
      <c r="K1358" t="s">
        <v>31</v>
      </c>
      <c r="L1358" t="s">
        <v>31</v>
      </c>
      <c r="M1358" t="s">
        <v>8122</v>
      </c>
      <c r="N1358">
        <v>8</v>
      </c>
      <c r="O1358" t="s">
        <v>8155</v>
      </c>
      <c r="P1358" t="s">
        <v>8580</v>
      </c>
      <c r="Q1358" s="2">
        <v>46204</v>
      </c>
      <c r="R1358" t="s">
        <v>7723</v>
      </c>
      <c r="S1358" t="s">
        <v>7724</v>
      </c>
      <c r="T1358" t="s">
        <v>7725</v>
      </c>
      <c r="U1358" t="s">
        <v>5737</v>
      </c>
      <c r="V1358" t="s">
        <v>36</v>
      </c>
      <c r="W1358" t="s">
        <v>512</v>
      </c>
      <c r="X1358" t="s">
        <v>508</v>
      </c>
      <c r="Y1358" t="s">
        <v>509</v>
      </c>
      <c r="Z1358" t="s">
        <v>510</v>
      </c>
      <c r="AA1358" t="s">
        <v>511</v>
      </c>
      <c r="AB1358" t="s">
        <v>36</v>
      </c>
      <c r="AC1358" t="s">
        <v>512</v>
      </c>
      <c r="AD1358" t="s">
        <v>147</v>
      </c>
      <c r="AE1358" t="s">
        <v>41</v>
      </c>
      <c r="AF1358" t="s">
        <v>8583</v>
      </c>
      <c r="AG1358" s="8">
        <v>0</v>
      </c>
      <c r="AH1358" s="8">
        <v>0</v>
      </c>
      <c r="AI1358" s="8">
        <v>1200</v>
      </c>
      <c r="AJ1358" s="8">
        <v>0</v>
      </c>
      <c r="AK1358" t="s">
        <v>8568</v>
      </c>
    </row>
    <row r="1359" spans="1:37" x14ac:dyDescent="0.25">
      <c r="A1359">
        <v>1559</v>
      </c>
      <c r="B1359">
        <v>3</v>
      </c>
      <c r="C1359">
        <v>3</v>
      </c>
      <c r="D1359" t="str">
        <f>IF(Table14[[#This Row],[Round]]=Table14[[#This Row],[Round in Funding Year 2025]],"SAME","DIFFERENT")</f>
        <v>SAME</v>
      </c>
      <c r="E1359" t="s">
        <v>42</v>
      </c>
      <c r="F1359" t="s">
        <v>42</v>
      </c>
      <c r="G1359" t="str">
        <f>IF(Table14[[#This Row],[Vendor]]=Table14[[#This Row],[Previous Vendor (from Fund Year 2025 in SF)]],"SAME","DIFFERENT VENDOR")</f>
        <v>SAME</v>
      </c>
      <c r="H1359" t="s">
        <v>3288</v>
      </c>
      <c r="I1359" t="s">
        <v>3289</v>
      </c>
      <c r="J1359" t="str">
        <f>VLOOKUP(Table14[[#This Row],[DoIT Circuit Number]],[1]report1770403600037!$C$2:$D$1982,2,FALSE)</f>
        <v>OAK GROVE SD 68 - LIBERTYVILLE</v>
      </c>
      <c r="K1359" t="s">
        <v>31</v>
      </c>
      <c r="L1359" t="s">
        <v>77</v>
      </c>
      <c r="M1359" t="s">
        <v>8119</v>
      </c>
      <c r="N1359">
        <v>2</v>
      </c>
      <c r="O1359" t="s">
        <v>8154</v>
      </c>
      <c r="P1359" t="s">
        <v>8574</v>
      </c>
      <c r="Q1359" s="2">
        <v>46204</v>
      </c>
      <c r="R1359" t="s">
        <v>3290</v>
      </c>
      <c r="S1359" t="s">
        <v>3291</v>
      </c>
      <c r="T1359" t="s">
        <v>3292</v>
      </c>
      <c r="U1359" t="s">
        <v>1960</v>
      </c>
      <c r="V1359" t="s">
        <v>36</v>
      </c>
      <c r="W1359" t="s">
        <v>1961</v>
      </c>
      <c r="X1359" t="s">
        <v>52</v>
      </c>
      <c r="AB1359" t="s">
        <v>36</v>
      </c>
      <c r="AD1359" t="s">
        <v>147</v>
      </c>
      <c r="AE1359" t="s">
        <v>26</v>
      </c>
      <c r="AF1359" t="s">
        <v>8585</v>
      </c>
      <c r="AG1359" s="8">
        <v>0</v>
      </c>
      <c r="AH1359" s="8">
        <v>0</v>
      </c>
      <c r="AI1359" s="8">
        <v>629</v>
      </c>
      <c r="AJ1359" s="8">
        <v>0</v>
      </c>
      <c r="AK1359" t="s">
        <v>8568</v>
      </c>
    </row>
    <row r="1360" spans="1:37" x14ac:dyDescent="0.25">
      <c r="A1360">
        <v>5748</v>
      </c>
      <c r="B1360">
        <v>6</v>
      </c>
      <c r="C1360">
        <v>6</v>
      </c>
      <c r="D1360" t="str">
        <f>IF(Table14[[#This Row],[Round]]=Table14[[#This Row],[Round in Funding Year 2025]],"SAME","DIFFERENT")</f>
        <v>SAME</v>
      </c>
      <c r="E1360" t="s">
        <v>73</v>
      </c>
      <c r="F1360" t="s">
        <v>73</v>
      </c>
      <c r="G1360" t="str">
        <f>IF(Table14[[#This Row],[Vendor]]=Table14[[#This Row],[Previous Vendor (from Fund Year 2025 in SF)]],"SAME","DIFFERENT VENDOR")</f>
        <v>SAME</v>
      </c>
      <c r="H1360" t="s">
        <v>3288</v>
      </c>
      <c r="I1360" t="s">
        <v>6571</v>
      </c>
      <c r="J1360" t="s">
        <v>6572</v>
      </c>
      <c r="K1360" t="s">
        <v>77</v>
      </c>
      <c r="L1360" t="s">
        <v>77</v>
      </c>
      <c r="M1360" t="s">
        <v>8122</v>
      </c>
      <c r="N1360">
        <v>6</v>
      </c>
      <c r="O1360" t="s">
        <v>8147</v>
      </c>
      <c r="P1360" t="s">
        <v>8578</v>
      </c>
      <c r="Q1360" s="2">
        <v>46204</v>
      </c>
      <c r="R1360" t="s">
        <v>6573</v>
      </c>
      <c r="S1360" t="s">
        <v>6574</v>
      </c>
      <c r="T1360" t="s">
        <v>6575</v>
      </c>
      <c r="U1360" t="s">
        <v>2047</v>
      </c>
      <c r="V1360" t="s">
        <v>36</v>
      </c>
      <c r="W1360" t="s">
        <v>243</v>
      </c>
      <c r="X1360" t="s">
        <v>52</v>
      </c>
      <c r="AB1360" t="s">
        <v>36</v>
      </c>
      <c r="AD1360" t="s">
        <v>147</v>
      </c>
      <c r="AE1360" t="s">
        <v>26</v>
      </c>
      <c r="AF1360" t="s">
        <v>8583</v>
      </c>
      <c r="AG1360" s="8">
        <v>0</v>
      </c>
      <c r="AH1360" s="8">
        <v>0</v>
      </c>
      <c r="AI1360" s="8">
        <v>159.41999999999999</v>
      </c>
      <c r="AJ1360" s="8">
        <v>0</v>
      </c>
      <c r="AK1360" t="s">
        <v>8568</v>
      </c>
    </row>
    <row r="1361" spans="1:37" x14ac:dyDescent="0.25">
      <c r="A1361">
        <v>423</v>
      </c>
      <c r="B1361">
        <v>5</v>
      </c>
      <c r="C1361">
        <v>5</v>
      </c>
      <c r="D1361" t="str">
        <f>IF(Table14[[#This Row],[Round]]=Table14[[#This Row],[Round in Funding Year 2025]],"SAME","DIFFERENT")</f>
        <v>SAME</v>
      </c>
      <c r="E1361" t="s">
        <v>1630</v>
      </c>
      <c r="F1361" t="s">
        <v>1630</v>
      </c>
      <c r="G1361" t="str">
        <f>IF(Table14[[#This Row],[Vendor]]=Table14[[#This Row],[Previous Vendor (from Fund Year 2025 in SF)]],"SAME","DIFFERENT VENDOR")</f>
        <v>SAME</v>
      </c>
      <c r="H1361" t="s">
        <v>4192</v>
      </c>
      <c r="I1361" t="s">
        <v>4193</v>
      </c>
      <c r="J1361" t="s">
        <v>4194</v>
      </c>
      <c r="K1361" t="s">
        <v>31</v>
      </c>
      <c r="L1361" t="s">
        <v>31</v>
      </c>
      <c r="M1361" t="s">
        <v>8122</v>
      </c>
      <c r="N1361">
        <v>1</v>
      </c>
      <c r="O1361" t="s">
        <v>8162</v>
      </c>
      <c r="P1361" t="s">
        <v>8573</v>
      </c>
      <c r="Q1361" s="2">
        <v>46204</v>
      </c>
      <c r="R1361" t="s">
        <v>4469</v>
      </c>
      <c r="S1361" t="s">
        <v>4470</v>
      </c>
      <c r="T1361" t="s">
        <v>4471</v>
      </c>
      <c r="U1361" t="s">
        <v>4452</v>
      </c>
      <c r="V1361" t="s">
        <v>36</v>
      </c>
      <c r="W1361" t="s">
        <v>2151</v>
      </c>
      <c r="X1361" t="s">
        <v>4195</v>
      </c>
      <c r="Y1361" t="s">
        <v>4196</v>
      </c>
      <c r="Z1361" t="s">
        <v>4197</v>
      </c>
      <c r="AA1361" t="s">
        <v>2150</v>
      </c>
      <c r="AB1361" t="s">
        <v>36</v>
      </c>
      <c r="AC1361" t="s">
        <v>2151</v>
      </c>
      <c r="AD1361" t="s">
        <v>147</v>
      </c>
      <c r="AE1361" t="s">
        <v>41</v>
      </c>
      <c r="AF1361" t="s">
        <v>8583</v>
      </c>
      <c r="AG1361" s="8">
        <v>0</v>
      </c>
      <c r="AH1361" s="8">
        <v>0</v>
      </c>
      <c r="AI1361" s="8">
        <v>1488</v>
      </c>
      <c r="AJ1361" s="8">
        <v>0</v>
      </c>
      <c r="AK1361" t="s">
        <v>8568</v>
      </c>
    </row>
    <row r="1362" spans="1:37" x14ac:dyDescent="0.25">
      <c r="A1362">
        <v>424</v>
      </c>
      <c r="B1362">
        <v>5</v>
      </c>
      <c r="C1362">
        <v>5</v>
      </c>
      <c r="D1362" t="str">
        <f>IF(Table14[[#This Row],[Round]]=Table14[[#This Row],[Round in Funding Year 2025]],"SAME","DIFFERENT")</f>
        <v>SAME</v>
      </c>
      <c r="E1362" t="s">
        <v>1630</v>
      </c>
      <c r="F1362" t="s">
        <v>1630</v>
      </c>
      <c r="G1362" t="str">
        <f>IF(Table14[[#This Row],[Vendor]]=Table14[[#This Row],[Previous Vendor (from Fund Year 2025 in SF)]],"SAME","DIFFERENT VENDOR")</f>
        <v>SAME</v>
      </c>
      <c r="H1362" t="s">
        <v>4192</v>
      </c>
      <c r="I1362" t="s">
        <v>4193</v>
      </c>
      <c r="J1362" t="s">
        <v>4194</v>
      </c>
      <c r="K1362" t="s">
        <v>31</v>
      </c>
      <c r="L1362" t="s">
        <v>31</v>
      </c>
      <c r="M1362" t="s">
        <v>8122</v>
      </c>
      <c r="N1362">
        <v>1</v>
      </c>
      <c r="O1362" t="s">
        <v>8162</v>
      </c>
      <c r="P1362" t="s">
        <v>8573</v>
      </c>
      <c r="Q1362" s="2">
        <v>46204</v>
      </c>
      <c r="R1362" t="s">
        <v>4466</v>
      </c>
      <c r="S1362" t="s">
        <v>4467</v>
      </c>
      <c r="T1362" t="s">
        <v>4468</v>
      </c>
      <c r="U1362" t="s">
        <v>4452</v>
      </c>
      <c r="V1362" t="s">
        <v>36</v>
      </c>
      <c r="W1362" t="s">
        <v>2151</v>
      </c>
      <c r="X1362" t="s">
        <v>4195</v>
      </c>
      <c r="Y1362" t="s">
        <v>4196</v>
      </c>
      <c r="Z1362" t="s">
        <v>4197</v>
      </c>
      <c r="AA1362" t="s">
        <v>2150</v>
      </c>
      <c r="AB1362" t="s">
        <v>36</v>
      </c>
      <c r="AC1362" t="s">
        <v>2151</v>
      </c>
      <c r="AD1362" t="s">
        <v>147</v>
      </c>
      <c r="AE1362" t="s">
        <v>41</v>
      </c>
      <c r="AF1362" t="s">
        <v>8583</v>
      </c>
      <c r="AG1362" s="8">
        <v>0</v>
      </c>
      <c r="AH1362" s="8">
        <v>0</v>
      </c>
      <c r="AI1362" s="8">
        <v>1488</v>
      </c>
      <c r="AJ1362" s="8">
        <v>0</v>
      </c>
      <c r="AK1362" t="s">
        <v>8568</v>
      </c>
    </row>
    <row r="1363" spans="1:37" x14ac:dyDescent="0.25">
      <c r="A1363">
        <v>425</v>
      </c>
      <c r="B1363">
        <v>5</v>
      </c>
      <c r="C1363">
        <v>5</v>
      </c>
      <c r="D1363" t="str">
        <f>IF(Table14[[#This Row],[Round]]=Table14[[#This Row],[Round in Funding Year 2025]],"SAME","DIFFERENT")</f>
        <v>SAME</v>
      </c>
      <c r="E1363" t="s">
        <v>1630</v>
      </c>
      <c r="F1363" t="s">
        <v>1630</v>
      </c>
      <c r="G1363" t="str">
        <f>IF(Table14[[#This Row],[Vendor]]=Table14[[#This Row],[Previous Vendor (from Fund Year 2025 in SF)]],"SAME","DIFFERENT VENDOR")</f>
        <v>SAME</v>
      </c>
      <c r="H1363" t="s">
        <v>4192</v>
      </c>
      <c r="I1363" t="s">
        <v>4193</v>
      </c>
      <c r="J1363" t="s">
        <v>4194</v>
      </c>
      <c r="K1363" t="s">
        <v>31</v>
      </c>
      <c r="L1363" t="s">
        <v>31</v>
      </c>
      <c r="M1363" t="s">
        <v>8122</v>
      </c>
      <c r="N1363">
        <v>1</v>
      </c>
      <c r="O1363" t="s">
        <v>8162</v>
      </c>
      <c r="P1363" t="s">
        <v>8573</v>
      </c>
      <c r="Q1363" s="2">
        <v>46204</v>
      </c>
      <c r="R1363" t="s">
        <v>4459</v>
      </c>
      <c r="S1363" t="s">
        <v>4460</v>
      </c>
      <c r="T1363" t="s">
        <v>4461</v>
      </c>
      <c r="U1363" t="s">
        <v>4452</v>
      </c>
      <c r="V1363" t="s">
        <v>36</v>
      </c>
      <c r="W1363" t="s">
        <v>2151</v>
      </c>
      <c r="X1363" t="s">
        <v>4195</v>
      </c>
      <c r="Y1363" t="s">
        <v>4196</v>
      </c>
      <c r="Z1363" t="s">
        <v>4197</v>
      </c>
      <c r="AA1363" t="s">
        <v>2150</v>
      </c>
      <c r="AB1363" t="s">
        <v>36</v>
      </c>
      <c r="AC1363" t="s">
        <v>2151</v>
      </c>
      <c r="AD1363" t="s">
        <v>147</v>
      </c>
      <c r="AE1363" t="s">
        <v>41</v>
      </c>
      <c r="AF1363" t="s">
        <v>8583</v>
      </c>
      <c r="AG1363" s="8">
        <v>0</v>
      </c>
      <c r="AH1363" s="8">
        <v>0</v>
      </c>
      <c r="AI1363" s="8">
        <v>1488</v>
      </c>
      <c r="AJ1363" s="8">
        <v>0</v>
      </c>
      <c r="AK1363" t="s">
        <v>8568</v>
      </c>
    </row>
    <row r="1364" spans="1:37" x14ac:dyDescent="0.25">
      <c r="A1364">
        <v>426</v>
      </c>
      <c r="B1364">
        <v>5</v>
      </c>
      <c r="C1364">
        <v>5</v>
      </c>
      <c r="D1364" t="str">
        <f>IF(Table14[[#This Row],[Round]]=Table14[[#This Row],[Round in Funding Year 2025]],"SAME","DIFFERENT")</f>
        <v>SAME</v>
      </c>
      <c r="E1364" t="s">
        <v>42</v>
      </c>
      <c r="F1364" t="s">
        <v>42</v>
      </c>
      <c r="G1364" t="str">
        <f>IF(Table14[[#This Row],[Vendor]]=Table14[[#This Row],[Previous Vendor (from Fund Year 2025 in SF)]],"SAME","DIFFERENT VENDOR")</f>
        <v>SAME</v>
      </c>
      <c r="H1364" t="s">
        <v>4192</v>
      </c>
      <c r="I1364" t="s">
        <v>4193</v>
      </c>
      <c r="J1364" t="s">
        <v>4194</v>
      </c>
      <c r="K1364" t="s">
        <v>31</v>
      </c>
      <c r="L1364" t="s">
        <v>31</v>
      </c>
      <c r="M1364" t="s">
        <v>8122</v>
      </c>
      <c r="N1364">
        <v>1</v>
      </c>
      <c r="O1364" t="s">
        <v>8162</v>
      </c>
      <c r="P1364" t="s">
        <v>8573</v>
      </c>
      <c r="Q1364" s="2">
        <v>46204</v>
      </c>
      <c r="R1364" t="s">
        <v>4195</v>
      </c>
      <c r="S1364" t="s">
        <v>4196</v>
      </c>
      <c r="T1364" t="s">
        <v>4197</v>
      </c>
      <c r="U1364" t="s">
        <v>2150</v>
      </c>
      <c r="V1364" t="s">
        <v>36</v>
      </c>
      <c r="W1364" t="s">
        <v>2151</v>
      </c>
      <c r="X1364" t="s">
        <v>52</v>
      </c>
      <c r="AB1364" t="s">
        <v>36</v>
      </c>
      <c r="AD1364" t="s">
        <v>147</v>
      </c>
      <c r="AE1364" t="s">
        <v>26</v>
      </c>
      <c r="AF1364" t="s">
        <v>8583</v>
      </c>
      <c r="AG1364" s="8">
        <v>0</v>
      </c>
      <c r="AH1364" s="8">
        <v>0</v>
      </c>
      <c r="AI1364" s="8">
        <v>395</v>
      </c>
      <c r="AJ1364" s="8">
        <v>0</v>
      </c>
      <c r="AK1364" t="s">
        <v>8568</v>
      </c>
    </row>
    <row r="1365" spans="1:37" x14ac:dyDescent="0.25">
      <c r="A1365">
        <v>427</v>
      </c>
      <c r="B1365">
        <v>5</v>
      </c>
      <c r="C1365">
        <v>5</v>
      </c>
      <c r="D1365" t="str">
        <f>IF(Table14[[#This Row],[Round]]=Table14[[#This Row],[Round in Funding Year 2025]],"SAME","DIFFERENT")</f>
        <v>SAME</v>
      </c>
      <c r="E1365" t="s">
        <v>1630</v>
      </c>
      <c r="F1365" t="s">
        <v>1630</v>
      </c>
      <c r="G1365" t="str">
        <f>IF(Table14[[#This Row],[Vendor]]=Table14[[#This Row],[Previous Vendor (from Fund Year 2025 in SF)]],"SAME","DIFFERENT VENDOR")</f>
        <v>SAME</v>
      </c>
      <c r="H1365" t="s">
        <v>4192</v>
      </c>
      <c r="I1365" t="s">
        <v>4193</v>
      </c>
      <c r="J1365" t="s">
        <v>4194</v>
      </c>
      <c r="K1365" t="s">
        <v>31</v>
      </c>
      <c r="L1365" t="s">
        <v>31</v>
      </c>
      <c r="M1365" t="s">
        <v>8122</v>
      </c>
      <c r="N1365">
        <v>1</v>
      </c>
      <c r="O1365" t="s">
        <v>8162</v>
      </c>
      <c r="P1365" t="s">
        <v>8573</v>
      </c>
      <c r="Q1365" s="2">
        <v>46204</v>
      </c>
      <c r="R1365" t="s">
        <v>4449</v>
      </c>
      <c r="S1365" t="s">
        <v>4450</v>
      </c>
      <c r="T1365" t="s">
        <v>4451</v>
      </c>
      <c r="U1365" t="s">
        <v>4452</v>
      </c>
      <c r="V1365" t="s">
        <v>36</v>
      </c>
      <c r="W1365" t="s">
        <v>2151</v>
      </c>
      <c r="X1365" t="s">
        <v>4195</v>
      </c>
      <c r="Y1365" t="s">
        <v>4196</v>
      </c>
      <c r="Z1365" t="s">
        <v>4197</v>
      </c>
      <c r="AA1365" t="s">
        <v>2150</v>
      </c>
      <c r="AB1365" t="s">
        <v>36</v>
      </c>
      <c r="AC1365" t="s">
        <v>2151</v>
      </c>
      <c r="AD1365" t="s">
        <v>147</v>
      </c>
      <c r="AE1365" t="s">
        <v>41</v>
      </c>
      <c r="AF1365" t="s">
        <v>8583</v>
      </c>
      <c r="AG1365" s="8">
        <v>0</v>
      </c>
      <c r="AH1365" s="8">
        <v>0</v>
      </c>
      <c r="AI1365" s="8">
        <v>1488</v>
      </c>
      <c r="AJ1365" s="8">
        <v>0</v>
      </c>
      <c r="AK1365" t="s">
        <v>8568</v>
      </c>
    </row>
    <row r="1366" spans="1:37" x14ac:dyDescent="0.25">
      <c r="A1366">
        <v>428</v>
      </c>
      <c r="B1366">
        <v>5</v>
      </c>
      <c r="C1366">
        <v>5</v>
      </c>
      <c r="D1366" t="str">
        <f>IF(Table14[[#This Row],[Round]]=Table14[[#This Row],[Round in Funding Year 2025]],"SAME","DIFFERENT")</f>
        <v>SAME</v>
      </c>
      <c r="E1366" t="s">
        <v>1630</v>
      </c>
      <c r="F1366" t="s">
        <v>1630</v>
      </c>
      <c r="G1366" t="str">
        <f>IF(Table14[[#This Row],[Vendor]]=Table14[[#This Row],[Previous Vendor (from Fund Year 2025 in SF)]],"SAME","DIFFERENT VENDOR")</f>
        <v>SAME</v>
      </c>
      <c r="H1366" t="s">
        <v>4192</v>
      </c>
      <c r="I1366" t="s">
        <v>4193</v>
      </c>
      <c r="J1366" t="s">
        <v>4194</v>
      </c>
      <c r="K1366" t="s">
        <v>31</v>
      </c>
      <c r="L1366" t="s">
        <v>31</v>
      </c>
      <c r="M1366" t="s">
        <v>8122</v>
      </c>
      <c r="N1366">
        <v>1</v>
      </c>
      <c r="O1366" t="s">
        <v>8162</v>
      </c>
      <c r="P1366" t="s">
        <v>8573</v>
      </c>
      <c r="Q1366" s="2">
        <v>46204</v>
      </c>
      <c r="R1366" t="s">
        <v>4731</v>
      </c>
      <c r="S1366" t="s">
        <v>4732</v>
      </c>
      <c r="T1366" t="s">
        <v>4733</v>
      </c>
      <c r="U1366" t="s">
        <v>4734</v>
      </c>
      <c r="V1366" t="s">
        <v>36</v>
      </c>
      <c r="W1366" t="s">
        <v>4735</v>
      </c>
      <c r="X1366" t="s">
        <v>4195</v>
      </c>
      <c r="Y1366" t="s">
        <v>4196</v>
      </c>
      <c r="Z1366" t="s">
        <v>4197</v>
      </c>
      <c r="AA1366" t="s">
        <v>2150</v>
      </c>
      <c r="AB1366" t="s">
        <v>36</v>
      </c>
      <c r="AC1366" t="s">
        <v>2151</v>
      </c>
      <c r="AD1366" t="s">
        <v>147</v>
      </c>
      <c r="AE1366" t="s">
        <v>41</v>
      </c>
      <c r="AF1366" t="s">
        <v>8583</v>
      </c>
      <c r="AG1366" s="8">
        <v>0</v>
      </c>
      <c r="AH1366" s="8">
        <v>0</v>
      </c>
      <c r="AI1366" s="8">
        <v>1488</v>
      </c>
      <c r="AJ1366" s="8">
        <v>0</v>
      </c>
      <c r="AK1366" t="s">
        <v>8568</v>
      </c>
    </row>
    <row r="1367" spans="1:37" x14ac:dyDescent="0.25">
      <c r="A1367">
        <v>429</v>
      </c>
      <c r="B1367">
        <v>5</v>
      </c>
      <c r="C1367">
        <v>5</v>
      </c>
      <c r="D1367" t="str">
        <f>IF(Table14[[#This Row],[Round]]=Table14[[#This Row],[Round in Funding Year 2025]],"SAME","DIFFERENT")</f>
        <v>SAME</v>
      </c>
      <c r="E1367" t="s">
        <v>1630</v>
      </c>
      <c r="F1367" t="s">
        <v>1630</v>
      </c>
      <c r="G1367" t="str">
        <f>IF(Table14[[#This Row],[Vendor]]=Table14[[#This Row],[Previous Vendor (from Fund Year 2025 in SF)]],"SAME","DIFFERENT VENDOR")</f>
        <v>SAME</v>
      </c>
      <c r="H1367" t="s">
        <v>4192</v>
      </c>
      <c r="I1367" t="s">
        <v>4193</v>
      </c>
      <c r="J1367" t="s">
        <v>4194</v>
      </c>
      <c r="K1367" t="s">
        <v>31</v>
      </c>
      <c r="L1367" t="s">
        <v>31</v>
      </c>
      <c r="M1367" t="s">
        <v>8122</v>
      </c>
      <c r="N1367">
        <v>1</v>
      </c>
      <c r="O1367" t="s">
        <v>8162</v>
      </c>
      <c r="P1367" t="s">
        <v>8573</v>
      </c>
      <c r="Q1367" s="2">
        <v>46204</v>
      </c>
      <c r="R1367" t="s">
        <v>5331</v>
      </c>
      <c r="S1367" t="s">
        <v>5332</v>
      </c>
      <c r="T1367" t="s">
        <v>5333</v>
      </c>
      <c r="U1367" t="s">
        <v>4452</v>
      </c>
      <c r="V1367" t="s">
        <v>36</v>
      </c>
      <c r="W1367" t="s">
        <v>2151</v>
      </c>
      <c r="X1367" t="s">
        <v>4195</v>
      </c>
      <c r="Y1367" t="s">
        <v>4196</v>
      </c>
      <c r="Z1367" t="s">
        <v>4197</v>
      </c>
      <c r="AA1367" t="s">
        <v>2150</v>
      </c>
      <c r="AB1367" t="s">
        <v>36</v>
      </c>
      <c r="AC1367" t="s">
        <v>2151</v>
      </c>
      <c r="AD1367" t="s">
        <v>147</v>
      </c>
      <c r="AE1367" t="s">
        <v>41</v>
      </c>
      <c r="AF1367" t="s">
        <v>8583</v>
      </c>
      <c r="AG1367" s="8">
        <v>0</v>
      </c>
      <c r="AH1367" s="8">
        <v>0</v>
      </c>
      <c r="AI1367" s="8">
        <v>1488</v>
      </c>
      <c r="AJ1367" s="8">
        <v>0</v>
      </c>
      <c r="AK1367" t="s">
        <v>8568</v>
      </c>
    </row>
    <row r="1368" spans="1:37" x14ac:dyDescent="0.25">
      <c r="A1368">
        <v>1560</v>
      </c>
      <c r="B1368">
        <v>3</v>
      </c>
      <c r="C1368">
        <v>3</v>
      </c>
      <c r="D1368" t="str">
        <f>IF(Table14[[#This Row],[Round]]=Table14[[#This Row],[Round in Funding Year 2025]],"SAME","DIFFERENT")</f>
        <v>SAME</v>
      </c>
      <c r="E1368" t="s">
        <v>42</v>
      </c>
      <c r="F1368" t="s">
        <v>42</v>
      </c>
      <c r="G1368" t="str">
        <f>IF(Table14[[#This Row],[Vendor]]=Table14[[#This Row],[Previous Vendor (from Fund Year 2025 in SF)]],"SAME","DIFFERENT VENDOR")</f>
        <v>SAME</v>
      </c>
      <c r="H1368" t="s">
        <v>1674</v>
      </c>
      <c r="I1368" t="s">
        <v>1675</v>
      </c>
      <c r="J1368" t="s">
        <v>1676</v>
      </c>
      <c r="K1368" t="s">
        <v>31</v>
      </c>
      <c r="L1368" t="s">
        <v>31</v>
      </c>
      <c r="M1368" t="s">
        <v>8122</v>
      </c>
      <c r="N1368">
        <v>1</v>
      </c>
      <c r="O1368" t="s">
        <v>8162</v>
      </c>
      <c r="P1368" t="s">
        <v>8573</v>
      </c>
      <c r="Q1368" s="2">
        <v>46204</v>
      </c>
      <c r="R1368" t="s">
        <v>1677</v>
      </c>
      <c r="S1368" t="s">
        <v>1678</v>
      </c>
      <c r="T1368" t="s">
        <v>1679</v>
      </c>
      <c r="U1368" t="s">
        <v>1680</v>
      </c>
      <c r="V1368" t="s">
        <v>36</v>
      </c>
      <c r="W1368" t="s">
        <v>1681</v>
      </c>
      <c r="X1368" t="s">
        <v>52</v>
      </c>
      <c r="AB1368" t="s">
        <v>36</v>
      </c>
      <c r="AD1368" t="s">
        <v>147</v>
      </c>
      <c r="AE1368" t="s">
        <v>26</v>
      </c>
      <c r="AF1368" t="s">
        <v>8583</v>
      </c>
      <c r="AG1368" s="8">
        <v>0</v>
      </c>
      <c r="AH1368" s="8">
        <v>0</v>
      </c>
      <c r="AI1368" s="8">
        <v>629</v>
      </c>
      <c r="AJ1368" s="8">
        <v>0</v>
      </c>
      <c r="AK1368" t="s">
        <v>8568</v>
      </c>
    </row>
    <row r="1369" spans="1:37" x14ac:dyDescent="0.25">
      <c r="A1369">
        <v>8026</v>
      </c>
      <c r="B1369" s="1">
        <v>7</v>
      </c>
      <c r="C1369" s="1" t="s">
        <v>8172</v>
      </c>
      <c r="E1369" s="3" t="s">
        <v>42</v>
      </c>
      <c r="H1369" s="3" t="s">
        <v>1674</v>
      </c>
      <c r="I1369" s="3" t="s">
        <v>1675</v>
      </c>
      <c r="J1369" s="3" t="s">
        <v>1676</v>
      </c>
      <c r="K1369" s="3" t="s">
        <v>31</v>
      </c>
      <c r="M1369" t="s">
        <v>8118</v>
      </c>
      <c r="N1369">
        <v>1</v>
      </c>
      <c r="O1369" t="s">
        <v>8163</v>
      </c>
      <c r="P1369" t="s">
        <v>8573</v>
      </c>
      <c r="Q1369" s="4">
        <v>46204</v>
      </c>
      <c r="R1369" s="3" t="s">
        <v>1677</v>
      </c>
      <c r="S1369" s="3" t="s">
        <v>1678</v>
      </c>
      <c r="T1369" s="3" t="s">
        <v>1679</v>
      </c>
      <c r="U1369" s="3" t="s">
        <v>1680</v>
      </c>
      <c r="V1369" s="3" t="s">
        <v>36</v>
      </c>
      <c r="W1369" s="3" t="s">
        <v>1681</v>
      </c>
      <c r="X1369" s="3" t="s">
        <v>8464</v>
      </c>
      <c r="Y1369" s="3"/>
      <c r="Z1369" s="3" t="s">
        <v>1682</v>
      </c>
      <c r="AA1369" s="3" t="s">
        <v>1683</v>
      </c>
      <c r="AB1369" s="3" t="s">
        <v>36</v>
      </c>
      <c r="AC1369" s="3" t="s">
        <v>1684</v>
      </c>
      <c r="AD1369" s="3" t="s">
        <v>147</v>
      </c>
      <c r="AE1369" s="3" t="s">
        <v>41</v>
      </c>
      <c r="AF1369" t="s">
        <v>8166</v>
      </c>
      <c r="AG1369" s="9">
        <v>0</v>
      </c>
      <c r="AH1369" s="9">
        <v>0</v>
      </c>
      <c r="AI1369" s="9">
        <v>252</v>
      </c>
      <c r="AJ1369" s="9">
        <v>0</v>
      </c>
      <c r="AK1369" t="s">
        <v>8568</v>
      </c>
    </row>
    <row r="1370" spans="1:37" x14ac:dyDescent="0.25">
      <c r="A1370">
        <v>430</v>
      </c>
      <c r="B1370">
        <v>5</v>
      </c>
      <c r="C1370">
        <v>5</v>
      </c>
      <c r="D1370" t="str">
        <f>IF(Table14[[#This Row],[Round]]=Table14[[#This Row],[Round in Funding Year 2025]],"SAME","DIFFERENT")</f>
        <v>SAME</v>
      </c>
      <c r="E1370" t="s">
        <v>42</v>
      </c>
      <c r="F1370" t="s">
        <v>42</v>
      </c>
      <c r="G1370" t="str">
        <f>IF(Table14[[#This Row],[Vendor]]=Table14[[#This Row],[Previous Vendor (from Fund Year 2025 in SF)]],"SAME","DIFFERENT VENDOR")</f>
        <v>SAME</v>
      </c>
      <c r="H1370" t="s">
        <v>4250</v>
      </c>
      <c r="I1370" t="s">
        <v>4251</v>
      </c>
      <c r="J1370" t="s">
        <v>4252</v>
      </c>
      <c r="K1370" t="s">
        <v>31</v>
      </c>
      <c r="L1370" t="s">
        <v>31</v>
      </c>
      <c r="M1370" t="s">
        <v>8122</v>
      </c>
      <c r="N1370">
        <v>1</v>
      </c>
      <c r="O1370" t="s">
        <v>8162</v>
      </c>
      <c r="P1370" t="s">
        <v>8573</v>
      </c>
      <c r="Q1370" s="2">
        <v>46204</v>
      </c>
      <c r="R1370" t="s">
        <v>4253</v>
      </c>
      <c r="S1370" t="s">
        <v>4254</v>
      </c>
      <c r="T1370" t="s">
        <v>4255</v>
      </c>
      <c r="U1370" t="s">
        <v>4256</v>
      </c>
      <c r="V1370" t="s">
        <v>36</v>
      </c>
      <c r="W1370" t="s">
        <v>1681</v>
      </c>
      <c r="X1370" t="s">
        <v>52</v>
      </c>
      <c r="AB1370" t="s">
        <v>36</v>
      </c>
      <c r="AD1370" t="s">
        <v>147</v>
      </c>
      <c r="AE1370" t="s">
        <v>26</v>
      </c>
      <c r="AF1370" t="s">
        <v>8583</v>
      </c>
      <c r="AG1370" s="8">
        <v>0</v>
      </c>
      <c r="AH1370" s="8">
        <v>0</v>
      </c>
      <c r="AI1370" s="8">
        <v>395</v>
      </c>
      <c r="AJ1370" s="8">
        <v>0</v>
      </c>
      <c r="AK1370" t="s">
        <v>8568</v>
      </c>
    </row>
    <row r="1371" spans="1:37" x14ac:dyDescent="0.25">
      <c r="A1371">
        <v>5010</v>
      </c>
      <c r="B1371">
        <v>4</v>
      </c>
      <c r="C1371">
        <v>4</v>
      </c>
      <c r="D1371" t="str">
        <f>IF(Table14[[#This Row],[Round]]=Table14[[#This Row],[Round in Funding Year 2025]],"SAME","DIFFERENT")</f>
        <v>SAME</v>
      </c>
      <c r="E1371" t="s">
        <v>73</v>
      </c>
      <c r="F1371" t="s">
        <v>73</v>
      </c>
      <c r="G1371" t="str">
        <f>IF(Table14[[#This Row],[Vendor]]=Table14[[#This Row],[Previous Vendor (from Fund Year 2025 in SF)]],"SAME","DIFFERENT VENDOR")</f>
        <v>SAME</v>
      </c>
      <c r="H1371" t="s">
        <v>4250</v>
      </c>
      <c r="I1371" t="s">
        <v>4251</v>
      </c>
      <c r="J1371" t="s">
        <v>4252</v>
      </c>
      <c r="K1371" t="s">
        <v>25</v>
      </c>
      <c r="L1371" t="s">
        <v>77</v>
      </c>
      <c r="M1371" t="s">
        <v>8119</v>
      </c>
      <c r="N1371">
        <v>1</v>
      </c>
      <c r="O1371" t="s">
        <v>8162</v>
      </c>
      <c r="P1371" t="s">
        <v>8573</v>
      </c>
      <c r="Q1371" s="2">
        <v>46204</v>
      </c>
      <c r="R1371" t="s">
        <v>4716</v>
      </c>
      <c r="S1371" t="s">
        <v>4717</v>
      </c>
      <c r="T1371" t="s">
        <v>4718</v>
      </c>
      <c r="U1371" t="s">
        <v>4256</v>
      </c>
      <c r="V1371" t="s">
        <v>36</v>
      </c>
      <c r="W1371" t="s">
        <v>1681</v>
      </c>
      <c r="X1371" t="s">
        <v>52</v>
      </c>
      <c r="AB1371" t="s">
        <v>36</v>
      </c>
      <c r="AD1371" t="s">
        <v>147</v>
      </c>
      <c r="AE1371" t="s">
        <v>26</v>
      </c>
      <c r="AF1371" t="s">
        <v>8585</v>
      </c>
      <c r="AG1371" s="8">
        <v>0</v>
      </c>
      <c r="AH1371" s="8">
        <v>0</v>
      </c>
      <c r="AI1371" s="8">
        <v>478.33</v>
      </c>
      <c r="AJ1371" s="8">
        <v>0</v>
      </c>
      <c r="AK1371" t="s">
        <v>8568</v>
      </c>
    </row>
    <row r="1372" spans="1:37" x14ac:dyDescent="0.25">
      <c r="A1372">
        <v>4005</v>
      </c>
      <c r="B1372">
        <v>5</v>
      </c>
      <c r="C1372">
        <v>5</v>
      </c>
      <c r="D1372" t="str">
        <f>IF(Table14[[#This Row],[Round]]=Table14[[#This Row],[Round in Funding Year 2025]],"SAME","DIFFERENT")</f>
        <v>SAME</v>
      </c>
      <c r="E1372" t="s">
        <v>2584</v>
      </c>
      <c r="F1372" t="s">
        <v>2584</v>
      </c>
      <c r="G1372" t="str">
        <f>IF(Table14[[#This Row],[Vendor]]=Table14[[#This Row],[Previous Vendor (from Fund Year 2025 in SF)]],"SAME","DIFFERENT VENDOR")</f>
        <v>SAME</v>
      </c>
      <c r="H1372" t="s">
        <v>2881</v>
      </c>
      <c r="I1372" t="s">
        <v>2882</v>
      </c>
      <c r="J1372" t="s">
        <v>2883</v>
      </c>
      <c r="K1372" t="s">
        <v>67</v>
      </c>
      <c r="L1372" t="s">
        <v>67</v>
      </c>
      <c r="M1372" t="s">
        <v>8122</v>
      </c>
      <c r="N1372">
        <v>8</v>
      </c>
      <c r="O1372" t="s">
        <v>8155</v>
      </c>
      <c r="P1372" t="s">
        <v>8580</v>
      </c>
      <c r="Q1372" s="2">
        <v>46204</v>
      </c>
      <c r="R1372" t="s">
        <v>2884</v>
      </c>
      <c r="S1372" t="s">
        <v>2882</v>
      </c>
      <c r="T1372" t="s">
        <v>2885</v>
      </c>
      <c r="U1372" t="s">
        <v>2886</v>
      </c>
      <c r="V1372" t="s">
        <v>36</v>
      </c>
      <c r="W1372" t="s">
        <v>2887</v>
      </c>
      <c r="X1372" t="s">
        <v>52</v>
      </c>
      <c r="AB1372" t="s">
        <v>36</v>
      </c>
      <c r="AD1372" t="s">
        <v>147</v>
      </c>
      <c r="AE1372" t="s">
        <v>26</v>
      </c>
      <c r="AF1372" t="s">
        <v>8583</v>
      </c>
      <c r="AG1372" s="8">
        <v>0</v>
      </c>
      <c r="AH1372" s="8">
        <v>0</v>
      </c>
      <c r="AI1372" s="8">
        <v>1104</v>
      </c>
      <c r="AJ1372" s="8">
        <v>0</v>
      </c>
      <c r="AK1372" t="s">
        <v>8568</v>
      </c>
    </row>
    <row r="1373" spans="1:37" x14ac:dyDescent="0.25">
      <c r="A1373">
        <v>845</v>
      </c>
      <c r="B1373">
        <v>6</v>
      </c>
      <c r="C1373">
        <v>2</v>
      </c>
      <c r="D1373" t="str">
        <f>IF(Table14[[#This Row],[Round]]=Table14[[#This Row],[Round in Funding Year 2025]],"SAME","DIFFERENT")</f>
        <v>DIFFERENT</v>
      </c>
      <c r="E1373" t="s">
        <v>1630</v>
      </c>
      <c r="F1373" t="s">
        <v>1630</v>
      </c>
      <c r="G1373" t="str">
        <f>IF(Table14[[#This Row],[Vendor]]=Table14[[#This Row],[Previous Vendor (from Fund Year 2025 in SF)]],"SAME","DIFFERENT VENDOR")</f>
        <v>SAME</v>
      </c>
      <c r="H1373" t="s">
        <v>191</v>
      </c>
      <c r="I1373" t="s">
        <v>192</v>
      </c>
      <c r="J1373" t="s">
        <v>193</v>
      </c>
      <c r="K1373" t="s">
        <v>67</v>
      </c>
      <c r="L1373" t="s">
        <v>67</v>
      </c>
      <c r="M1373" t="s">
        <v>8170</v>
      </c>
      <c r="N1373">
        <v>8</v>
      </c>
      <c r="O1373" t="s">
        <v>8164</v>
      </c>
      <c r="P1373" t="s">
        <v>8580</v>
      </c>
      <c r="Q1373" s="2">
        <v>46204</v>
      </c>
      <c r="R1373" t="s">
        <v>382</v>
      </c>
      <c r="S1373" t="s">
        <v>383</v>
      </c>
      <c r="T1373" t="s">
        <v>384</v>
      </c>
      <c r="U1373" t="s">
        <v>194</v>
      </c>
      <c r="V1373" t="s">
        <v>36</v>
      </c>
      <c r="W1373" t="s">
        <v>195</v>
      </c>
      <c r="X1373" t="s">
        <v>52</v>
      </c>
      <c r="AB1373" t="s">
        <v>36</v>
      </c>
      <c r="AD1373" t="s">
        <v>147</v>
      </c>
      <c r="AE1373" t="s">
        <v>26</v>
      </c>
      <c r="AF1373" t="s">
        <v>8586</v>
      </c>
      <c r="AG1373" s="8">
        <v>0</v>
      </c>
      <c r="AH1373" s="8">
        <v>0</v>
      </c>
      <c r="AI1373" s="8">
        <v>1350</v>
      </c>
      <c r="AJ1373" s="8">
        <v>0</v>
      </c>
      <c r="AK1373" t="s">
        <v>8568</v>
      </c>
    </row>
    <row r="1374" spans="1:37" x14ac:dyDescent="0.25">
      <c r="A1374">
        <v>145</v>
      </c>
      <c r="B1374">
        <v>5</v>
      </c>
      <c r="C1374">
        <v>5</v>
      </c>
      <c r="D1374" t="str">
        <f>IF(Table14[[#This Row],[Round]]=Table14[[#This Row],[Round in Funding Year 2025]],"SAME","DIFFERENT")</f>
        <v>SAME</v>
      </c>
      <c r="E1374" t="s">
        <v>42</v>
      </c>
      <c r="F1374" t="s">
        <v>42</v>
      </c>
      <c r="G1374" t="str">
        <f>IF(Table14[[#This Row],[Vendor]]=Table14[[#This Row],[Previous Vendor (from Fund Year 2025 in SF)]],"SAME","DIFFERENT VENDOR")</f>
        <v>SAME</v>
      </c>
      <c r="H1374" t="s">
        <v>2178</v>
      </c>
      <c r="I1374" t="s">
        <v>2179</v>
      </c>
      <c r="J1374" t="s">
        <v>2180</v>
      </c>
      <c r="K1374" t="s">
        <v>25</v>
      </c>
      <c r="L1374" t="s">
        <v>67</v>
      </c>
      <c r="M1374" t="s">
        <v>8119</v>
      </c>
      <c r="N1374">
        <v>7</v>
      </c>
      <c r="O1374" t="s">
        <v>8148</v>
      </c>
      <c r="P1374" t="s">
        <v>8579</v>
      </c>
      <c r="Q1374" s="2">
        <v>46204</v>
      </c>
      <c r="R1374" t="s">
        <v>2181</v>
      </c>
      <c r="S1374" t="s">
        <v>2182</v>
      </c>
      <c r="T1374" t="s">
        <v>2183</v>
      </c>
      <c r="U1374" t="s">
        <v>2184</v>
      </c>
      <c r="V1374" t="s">
        <v>36</v>
      </c>
      <c r="W1374" t="s">
        <v>2185</v>
      </c>
      <c r="X1374" t="s">
        <v>52</v>
      </c>
      <c r="AB1374" t="s">
        <v>36</v>
      </c>
      <c r="AD1374" t="s">
        <v>147</v>
      </c>
      <c r="AE1374" t="s">
        <v>26</v>
      </c>
      <c r="AF1374" t="s">
        <v>8585</v>
      </c>
      <c r="AG1374" s="8">
        <v>0</v>
      </c>
      <c r="AH1374" s="8">
        <v>0</v>
      </c>
      <c r="AI1374" s="8">
        <v>380</v>
      </c>
      <c r="AJ1374" s="8">
        <v>0</v>
      </c>
      <c r="AK1374" t="s">
        <v>8568</v>
      </c>
    </row>
    <row r="1375" spans="1:37" x14ac:dyDescent="0.25">
      <c r="A1375">
        <v>1863</v>
      </c>
      <c r="B1375">
        <v>4</v>
      </c>
      <c r="C1375">
        <v>4</v>
      </c>
      <c r="D1375" t="str">
        <f>IF(Table14[[#This Row],[Round]]=Table14[[#This Row],[Round in Funding Year 2025]],"SAME","DIFFERENT")</f>
        <v>SAME</v>
      </c>
      <c r="E1375" t="s">
        <v>73</v>
      </c>
      <c r="F1375" t="s">
        <v>73</v>
      </c>
      <c r="G1375" t="str">
        <f>IF(Table14[[#This Row],[Vendor]]=Table14[[#This Row],[Previous Vendor (from Fund Year 2025 in SF)]],"SAME","DIFFERENT VENDOR")</f>
        <v>SAME</v>
      </c>
      <c r="H1375" t="s">
        <v>2178</v>
      </c>
      <c r="I1375" t="s">
        <v>2179</v>
      </c>
      <c r="J1375" t="s">
        <v>2180</v>
      </c>
      <c r="K1375" t="s">
        <v>25</v>
      </c>
      <c r="L1375" t="s">
        <v>67</v>
      </c>
      <c r="M1375" t="s">
        <v>8119</v>
      </c>
      <c r="N1375">
        <v>7</v>
      </c>
      <c r="O1375" t="s">
        <v>8148</v>
      </c>
      <c r="P1375" t="s">
        <v>8579</v>
      </c>
      <c r="Q1375" s="2">
        <v>46204</v>
      </c>
      <c r="R1375" t="s">
        <v>2186</v>
      </c>
      <c r="S1375" t="s">
        <v>2187</v>
      </c>
      <c r="T1375" t="s">
        <v>2188</v>
      </c>
      <c r="U1375" t="s">
        <v>2189</v>
      </c>
      <c r="V1375" t="s">
        <v>36</v>
      </c>
      <c r="W1375" t="s">
        <v>2190</v>
      </c>
      <c r="X1375" t="s">
        <v>52</v>
      </c>
      <c r="AB1375" t="s">
        <v>36</v>
      </c>
      <c r="AD1375" t="s">
        <v>147</v>
      </c>
      <c r="AE1375" t="s">
        <v>26</v>
      </c>
      <c r="AF1375" t="s">
        <v>8585</v>
      </c>
      <c r="AG1375" s="8">
        <v>0</v>
      </c>
      <c r="AH1375" s="8">
        <v>0</v>
      </c>
      <c r="AI1375" s="8">
        <v>478.33</v>
      </c>
      <c r="AJ1375" s="8">
        <v>0</v>
      </c>
      <c r="AK1375" t="s">
        <v>8568</v>
      </c>
    </row>
    <row r="1376" spans="1:37" x14ac:dyDescent="0.25">
      <c r="A1376">
        <v>5286</v>
      </c>
      <c r="B1376">
        <v>4</v>
      </c>
      <c r="C1376">
        <v>4</v>
      </c>
      <c r="D1376" t="str">
        <f>IF(Table14[[#This Row],[Round]]=Table14[[#This Row],[Round in Funding Year 2025]],"SAME","DIFFERENT")</f>
        <v>SAME</v>
      </c>
      <c r="E1376" t="s">
        <v>208</v>
      </c>
      <c r="F1376" t="s">
        <v>208</v>
      </c>
      <c r="G1376" t="str">
        <f>IF(Table14[[#This Row],[Vendor]]=Table14[[#This Row],[Previous Vendor (from Fund Year 2025 in SF)]],"SAME","DIFFERENT VENDOR")</f>
        <v>SAME</v>
      </c>
      <c r="H1376" t="s">
        <v>7224</v>
      </c>
      <c r="I1376" t="s">
        <v>7225</v>
      </c>
      <c r="J1376" t="s">
        <v>7226</v>
      </c>
      <c r="K1376" t="s">
        <v>77</v>
      </c>
      <c r="L1376" t="s">
        <v>77</v>
      </c>
      <c r="M1376" t="s">
        <v>8122</v>
      </c>
      <c r="N1376">
        <v>9</v>
      </c>
      <c r="O1376" t="s">
        <v>8164</v>
      </c>
      <c r="P1376" t="s">
        <v>8581</v>
      </c>
      <c r="Q1376" s="2">
        <v>46204</v>
      </c>
      <c r="R1376" t="s">
        <v>7232</v>
      </c>
      <c r="S1376" t="s">
        <v>7233</v>
      </c>
      <c r="T1376" t="s">
        <v>7234</v>
      </c>
      <c r="U1376" t="s">
        <v>7230</v>
      </c>
      <c r="V1376" t="s">
        <v>36</v>
      </c>
      <c r="W1376" t="s">
        <v>7231</v>
      </c>
      <c r="X1376" t="s">
        <v>52</v>
      </c>
      <c r="AB1376" t="s">
        <v>36</v>
      </c>
      <c r="AD1376" t="s">
        <v>147</v>
      </c>
      <c r="AE1376" t="s">
        <v>26</v>
      </c>
      <c r="AF1376" t="s">
        <v>8583</v>
      </c>
      <c r="AG1376" s="8">
        <v>0</v>
      </c>
      <c r="AH1376" s="8">
        <v>0</v>
      </c>
      <c r="AI1376" s="8">
        <v>1000</v>
      </c>
      <c r="AJ1376" s="8">
        <v>0</v>
      </c>
      <c r="AK1376" t="s">
        <v>8568</v>
      </c>
    </row>
    <row r="1377" spans="1:37" x14ac:dyDescent="0.25">
      <c r="A1377">
        <v>5287</v>
      </c>
      <c r="B1377">
        <v>4</v>
      </c>
      <c r="C1377">
        <v>4</v>
      </c>
      <c r="D1377" t="str">
        <f>IF(Table14[[#This Row],[Round]]=Table14[[#This Row],[Round in Funding Year 2025]],"SAME","DIFFERENT")</f>
        <v>SAME</v>
      </c>
      <c r="E1377" t="s">
        <v>208</v>
      </c>
      <c r="F1377" t="s">
        <v>208</v>
      </c>
      <c r="G1377" t="str">
        <f>IF(Table14[[#This Row],[Vendor]]=Table14[[#This Row],[Previous Vendor (from Fund Year 2025 in SF)]],"SAME","DIFFERENT VENDOR")</f>
        <v>SAME</v>
      </c>
      <c r="H1377" t="s">
        <v>7224</v>
      </c>
      <c r="I1377" t="s">
        <v>7225</v>
      </c>
      <c r="J1377" t="s">
        <v>7226</v>
      </c>
      <c r="K1377" t="s">
        <v>77</v>
      </c>
      <c r="L1377" t="s">
        <v>77</v>
      </c>
      <c r="M1377" t="s">
        <v>8122</v>
      </c>
      <c r="N1377">
        <v>9</v>
      </c>
      <c r="O1377" t="s">
        <v>8164</v>
      </c>
      <c r="P1377" t="s">
        <v>8581</v>
      </c>
      <c r="Q1377" s="2">
        <v>46204</v>
      </c>
      <c r="R1377" t="s">
        <v>7227</v>
      </c>
      <c r="S1377" t="s">
        <v>7228</v>
      </c>
      <c r="T1377" t="s">
        <v>7229</v>
      </c>
      <c r="U1377" t="s">
        <v>7230</v>
      </c>
      <c r="V1377" t="s">
        <v>36</v>
      </c>
      <c r="W1377" t="s">
        <v>7231</v>
      </c>
      <c r="X1377" t="s">
        <v>7232</v>
      </c>
      <c r="Y1377" t="s">
        <v>7233</v>
      </c>
      <c r="Z1377" t="s">
        <v>7234</v>
      </c>
      <c r="AA1377" t="s">
        <v>7230</v>
      </c>
      <c r="AB1377" t="s">
        <v>36</v>
      </c>
      <c r="AC1377" t="s">
        <v>7231</v>
      </c>
      <c r="AD1377" t="s">
        <v>147</v>
      </c>
      <c r="AE1377" t="s">
        <v>41</v>
      </c>
      <c r="AF1377" t="s">
        <v>8583</v>
      </c>
      <c r="AG1377" s="8">
        <v>0</v>
      </c>
      <c r="AH1377" s="8">
        <v>0</v>
      </c>
      <c r="AI1377" s="8">
        <v>800</v>
      </c>
      <c r="AJ1377" s="8">
        <v>0</v>
      </c>
      <c r="AK1377" t="s">
        <v>8568</v>
      </c>
    </row>
    <row r="1378" spans="1:37" x14ac:dyDescent="0.25">
      <c r="A1378">
        <v>442</v>
      </c>
      <c r="B1378">
        <v>5</v>
      </c>
      <c r="C1378">
        <v>5</v>
      </c>
      <c r="D1378" t="str">
        <f>IF(Table14[[#This Row],[Round]]=Table14[[#This Row],[Round in Funding Year 2025]],"SAME","DIFFERENT")</f>
        <v>SAME</v>
      </c>
      <c r="E1378" t="s">
        <v>208</v>
      </c>
      <c r="F1378" t="s">
        <v>208</v>
      </c>
      <c r="G1378" t="str">
        <f>IF(Table14[[#This Row],[Vendor]]=Table14[[#This Row],[Previous Vendor (from Fund Year 2025 in SF)]],"SAME","DIFFERENT VENDOR")</f>
        <v>SAME</v>
      </c>
      <c r="H1378" t="s">
        <v>1316</v>
      </c>
      <c r="I1378" t="s">
        <v>1317</v>
      </c>
      <c r="J1378" t="s">
        <v>1318</v>
      </c>
      <c r="K1378" t="s">
        <v>67</v>
      </c>
      <c r="L1378" t="s">
        <v>67</v>
      </c>
      <c r="M1378" t="s">
        <v>8122</v>
      </c>
      <c r="N1378">
        <v>7</v>
      </c>
      <c r="O1378" t="s">
        <v>8148</v>
      </c>
      <c r="P1378" t="s">
        <v>8579</v>
      </c>
      <c r="Q1378" s="2">
        <v>46204</v>
      </c>
      <c r="R1378" t="s">
        <v>7262</v>
      </c>
      <c r="S1378" t="s">
        <v>1317</v>
      </c>
      <c r="T1378" t="s">
        <v>1319</v>
      </c>
      <c r="U1378" t="s">
        <v>1320</v>
      </c>
      <c r="V1378" t="s">
        <v>36</v>
      </c>
      <c r="W1378" t="s">
        <v>1321</v>
      </c>
      <c r="X1378" t="s">
        <v>52</v>
      </c>
      <c r="AB1378" t="s">
        <v>36</v>
      </c>
      <c r="AD1378" t="s">
        <v>147</v>
      </c>
      <c r="AE1378" t="s">
        <v>26</v>
      </c>
      <c r="AF1378" t="s">
        <v>8583</v>
      </c>
      <c r="AG1378" s="8">
        <v>0</v>
      </c>
      <c r="AH1378" s="8">
        <v>0</v>
      </c>
      <c r="AI1378" s="8">
        <v>900</v>
      </c>
      <c r="AJ1378" s="8">
        <v>0</v>
      </c>
      <c r="AK1378" t="s">
        <v>8568</v>
      </c>
    </row>
    <row r="1379" spans="1:37" x14ac:dyDescent="0.25">
      <c r="A1379">
        <v>1562</v>
      </c>
      <c r="B1379">
        <v>3</v>
      </c>
      <c r="C1379">
        <v>3</v>
      </c>
      <c r="D1379" t="str">
        <f>IF(Table14[[#This Row],[Round]]=Table14[[#This Row],[Round in Funding Year 2025]],"SAME","DIFFERENT")</f>
        <v>SAME</v>
      </c>
      <c r="E1379" t="s">
        <v>343</v>
      </c>
      <c r="F1379" t="s">
        <v>343</v>
      </c>
      <c r="G1379" t="str">
        <f>IF(Table14[[#This Row],[Vendor]]=Table14[[#This Row],[Previous Vendor (from Fund Year 2025 in SF)]],"SAME","DIFFERENT VENDOR")</f>
        <v>SAME</v>
      </c>
      <c r="H1379" t="s">
        <v>6699</v>
      </c>
      <c r="I1379" t="s">
        <v>6700</v>
      </c>
      <c r="J1379" t="s">
        <v>6701</v>
      </c>
      <c r="K1379" t="s">
        <v>77</v>
      </c>
      <c r="L1379" t="s">
        <v>67</v>
      </c>
      <c r="M1379" t="s">
        <v>8119</v>
      </c>
      <c r="N1379">
        <v>8</v>
      </c>
      <c r="O1379" t="s">
        <v>8151</v>
      </c>
      <c r="P1379" t="s">
        <v>8580</v>
      </c>
      <c r="Q1379" s="2">
        <v>46204</v>
      </c>
      <c r="R1379" t="s">
        <v>6702</v>
      </c>
      <c r="S1379" t="s">
        <v>6703</v>
      </c>
      <c r="T1379" t="s">
        <v>6704</v>
      </c>
      <c r="U1379" t="s">
        <v>6705</v>
      </c>
      <c r="V1379" t="s">
        <v>36</v>
      </c>
      <c r="W1379" t="s">
        <v>6706</v>
      </c>
      <c r="X1379" t="s">
        <v>52</v>
      </c>
      <c r="AB1379" t="s">
        <v>36</v>
      </c>
      <c r="AD1379" t="s">
        <v>147</v>
      </c>
      <c r="AE1379" t="s">
        <v>26</v>
      </c>
      <c r="AF1379" t="s">
        <v>8585</v>
      </c>
      <c r="AG1379" s="8">
        <v>0</v>
      </c>
      <c r="AH1379" s="8">
        <v>0</v>
      </c>
      <c r="AI1379" s="8">
        <v>600</v>
      </c>
      <c r="AJ1379" s="8">
        <v>0</v>
      </c>
      <c r="AK1379" t="s">
        <v>8568</v>
      </c>
    </row>
    <row r="1380" spans="1:37" x14ac:dyDescent="0.25">
      <c r="A1380">
        <v>1565</v>
      </c>
      <c r="B1380">
        <v>3</v>
      </c>
      <c r="C1380">
        <v>3</v>
      </c>
      <c r="D1380" t="str">
        <f>IF(Table14[[#This Row],[Round]]=Table14[[#This Row],[Round in Funding Year 2025]],"SAME","DIFFERENT")</f>
        <v>SAME</v>
      </c>
      <c r="E1380" t="s">
        <v>1630</v>
      </c>
      <c r="F1380" t="s">
        <v>1630</v>
      </c>
      <c r="G1380" t="str">
        <f>IF(Table14[[#This Row],[Vendor]]=Table14[[#This Row],[Previous Vendor (from Fund Year 2025 in SF)]],"SAME","DIFFERENT VENDOR")</f>
        <v>SAME</v>
      </c>
      <c r="H1380" t="s">
        <v>5731</v>
      </c>
      <c r="I1380" t="s">
        <v>5732</v>
      </c>
      <c r="J1380" t="s">
        <v>5733</v>
      </c>
      <c r="K1380" t="s">
        <v>77</v>
      </c>
      <c r="L1380" t="s">
        <v>77</v>
      </c>
      <c r="M1380" t="s">
        <v>8122</v>
      </c>
      <c r="N1380">
        <v>8</v>
      </c>
      <c r="O1380" t="s">
        <v>8155</v>
      </c>
      <c r="P1380" t="s">
        <v>8580</v>
      </c>
      <c r="Q1380" s="2">
        <v>46204</v>
      </c>
      <c r="R1380" t="s">
        <v>7893</v>
      </c>
      <c r="S1380" t="s">
        <v>7894</v>
      </c>
      <c r="T1380" t="s">
        <v>7895</v>
      </c>
      <c r="U1380" t="s">
        <v>5737</v>
      </c>
      <c r="V1380" t="s">
        <v>36</v>
      </c>
      <c r="W1380" t="s">
        <v>512</v>
      </c>
      <c r="X1380" t="s">
        <v>5734</v>
      </c>
      <c r="Y1380" t="s">
        <v>5735</v>
      </c>
      <c r="Z1380" t="s">
        <v>5736</v>
      </c>
      <c r="AA1380" t="s">
        <v>5737</v>
      </c>
      <c r="AB1380" t="s">
        <v>36</v>
      </c>
      <c r="AC1380" t="s">
        <v>512</v>
      </c>
      <c r="AD1380" t="s">
        <v>147</v>
      </c>
      <c r="AE1380" t="s">
        <v>41</v>
      </c>
      <c r="AF1380" t="s">
        <v>8583</v>
      </c>
      <c r="AG1380" s="8">
        <v>0</v>
      </c>
      <c r="AH1380" s="8">
        <v>0</v>
      </c>
      <c r="AI1380" s="8">
        <v>950</v>
      </c>
      <c r="AJ1380" s="8">
        <v>0</v>
      </c>
      <c r="AK1380" t="s">
        <v>8568</v>
      </c>
    </row>
    <row r="1381" spans="1:37" x14ac:dyDescent="0.25">
      <c r="A1381">
        <v>1566</v>
      </c>
      <c r="B1381">
        <v>3</v>
      </c>
      <c r="C1381">
        <v>3</v>
      </c>
      <c r="D1381" t="str">
        <f>IF(Table14[[#This Row],[Round]]=Table14[[#This Row],[Round in Funding Year 2025]],"SAME","DIFFERENT")</f>
        <v>SAME</v>
      </c>
      <c r="E1381" t="s">
        <v>1630</v>
      </c>
      <c r="F1381" t="s">
        <v>1630</v>
      </c>
      <c r="G1381" t="str">
        <f>IF(Table14[[#This Row],[Vendor]]=Table14[[#This Row],[Previous Vendor (from Fund Year 2025 in SF)]],"SAME","DIFFERENT VENDOR")</f>
        <v>SAME</v>
      </c>
      <c r="H1381" t="s">
        <v>5731</v>
      </c>
      <c r="I1381" t="s">
        <v>5732</v>
      </c>
      <c r="J1381" t="s">
        <v>5733</v>
      </c>
      <c r="K1381" t="s">
        <v>77</v>
      </c>
      <c r="L1381" t="s">
        <v>77</v>
      </c>
      <c r="M1381" t="s">
        <v>8122</v>
      </c>
      <c r="N1381">
        <v>8</v>
      </c>
      <c r="O1381" t="s">
        <v>8155</v>
      </c>
      <c r="P1381" t="s">
        <v>8580</v>
      </c>
      <c r="Q1381" s="2">
        <v>46204</v>
      </c>
      <c r="R1381" t="s">
        <v>7887</v>
      </c>
      <c r="S1381" t="s">
        <v>7888</v>
      </c>
      <c r="T1381" t="s">
        <v>7889</v>
      </c>
      <c r="U1381" t="s">
        <v>511</v>
      </c>
      <c r="V1381" t="s">
        <v>36</v>
      </c>
      <c r="W1381" t="s">
        <v>512</v>
      </c>
      <c r="X1381" t="s">
        <v>5734</v>
      </c>
      <c r="Y1381" t="s">
        <v>5735</v>
      </c>
      <c r="Z1381" t="s">
        <v>5736</v>
      </c>
      <c r="AA1381" t="s">
        <v>5737</v>
      </c>
      <c r="AB1381" t="s">
        <v>36</v>
      </c>
      <c r="AC1381" t="s">
        <v>512</v>
      </c>
      <c r="AD1381" t="s">
        <v>147</v>
      </c>
      <c r="AE1381" t="s">
        <v>41</v>
      </c>
      <c r="AF1381" t="s">
        <v>8583</v>
      </c>
      <c r="AG1381" s="8">
        <v>0</v>
      </c>
      <c r="AH1381" s="8">
        <v>0</v>
      </c>
      <c r="AI1381" s="8">
        <v>950</v>
      </c>
      <c r="AJ1381" s="8">
        <v>0</v>
      </c>
      <c r="AK1381" t="s">
        <v>8568</v>
      </c>
    </row>
    <row r="1382" spans="1:37" x14ac:dyDescent="0.25">
      <c r="A1382">
        <v>1567</v>
      </c>
      <c r="B1382">
        <v>3</v>
      </c>
      <c r="C1382">
        <v>3</v>
      </c>
      <c r="D1382" t="str">
        <f>IF(Table14[[#This Row],[Round]]=Table14[[#This Row],[Round in Funding Year 2025]],"SAME","DIFFERENT")</f>
        <v>SAME</v>
      </c>
      <c r="E1382" t="s">
        <v>1630</v>
      </c>
      <c r="F1382" t="s">
        <v>1630</v>
      </c>
      <c r="G1382" t="str">
        <f>IF(Table14[[#This Row],[Vendor]]=Table14[[#This Row],[Previous Vendor (from Fund Year 2025 in SF)]],"SAME","DIFFERENT VENDOR")</f>
        <v>SAME</v>
      </c>
      <c r="H1382" t="s">
        <v>5731</v>
      </c>
      <c r="I1382" t="s">
        <v>5732</v>
      </c>
      <c r="J1382" t="s">
        <v>5733</v>
      </c>
      <c r="K1382" t="s">
        <v>77</v>
      </c>
      <c r="L1382" t="s">
        <v>77</v>
      </c>
      <c r="M1382" t="s">
        <v>8122</v>
      </c>
      <c r="N1382">
        <v>8</v>
      </c>
      <c r="O1382" t="s">
        <v>8155</v>
      </c>
      <c r="P1382" t="s">
        <v>8580</v>
      </c>
      <c r="Q1382" s="2">
        <v>46204</v>
      </c>
      <c r="R1382" t="s">
        <v>7822</v>
      </c>
      <c r="S1382" t="s">
        <v>7823</v>
      </c>
      <c r="T1382" t="s">
        <v>7824</v>
      </c>
      <c r="U1382" t="s">
        <v>511</v>
      </c>
      <c r="V1382" t="s">
        <v>36</v>
      </c>
      <c r="W1382" t="s">
        <v>512</v>
      </c>
      <c r="X1382" t="s">
        <v>5734</v>
      </c>
      <c r="Y1382" t="s">
        <v>5735</v>
      </c>
      <c r="Z1382" t="s">
        <v>5736</v>
      </c>
      <c r="AA1382" t="s">
        <v>5737</v>
      </c>
      <c r="AB1382" t="s">
        <v>36</v>
      </c>
      <c r="AC1382" t="s">
        <v>512</v>
      </c>
      <c r="AD1382" t="s">
        <v>147</v>
      </c>
      <c r="AE1382" t="s">
        <v>41</v>
      </c>
      <c r="AF1382" t="s">
        <v>8583</v>
      </c>
      <c r="AG1382" s="8">
        <v>0</v>
      </c>
      <c r="AH1382" s="8">
        <v>0</v>
      </c>
      <c r="AI1382" s="8">
        <v>950</v>
      </c>
      <c r="AJ1382" s="8">
        <v>0</v>
      </c>
      <c r="AK1382" t="s">
        <v>8568</v>
      </c>
    </row>
    <row r="1383" spans="1:37" x14ac:dyDescent="0.25">
      <c r="A1383">
        <v>1568</v>
      </c>
      <c r="B1383">
        <v>3</v>
      </c>
      <c r="C1383">
        <v>3</v>
      </c>
      <c r="D1383" t="str">
        <f>IF(Table14[[#This Row],[Round]]=Table14[[#This Row],[Round in Funding Year 2025]],"SAME","DIFFERENT")</f>
        <v>SAME</v>
      </c>
      <c r="E1383" t="s">
        <v>1630</v>
      </c>
      <c r="F1383" t="s">
        <v>1630</v>
      </c>
      <c r="G1383" t="str">
        <f>IF(Table14[[#This Row],[Vendor]]=Table14[[#This Row],[Previous Vendor (from Fund Year 2025 in SF)]],"SAME","DIFFERENT VENDOR")</f>
        <v>SAME</v>
      </c>
      <c r="H1383" t="s">
        <v>5731</v>
      </c>
      <c r="I1383" t="s">
        <v>5732</v>
      </c>
      <c r="J1383" t="s">
        <v>5733</v>
      </c>
      <c r="K1383" t="s">
        <v>77</v>
      </c>
      <c r="L1383" t="s">
        <v>77</v>
      </c>
      <c r="M1383" t="s">
        <v>8122</v>
      </c>
      <c r="N1383">
        <v>8</v>
      </c>
      <c r="O1383" t="s">
        <v>8155</v>
      </c>
      <c r="P1383" t="s">
        <v>8580</v>
      </c>
      <c r="Q1383" s="2">
        <v>46204</v>
      </c>
      <c r="R1383" t="s">
        <v>7816</v>
      </c>
      <c r="S1383" t="s">
        <v>7817</v>
      </c>
      <c r="T1383" t="s">
        <v>7818</v>
      </c>
      <c r="U1383" t="s">
        <v>511</v>
      </c>
      <c r="V1383" t="s">
        <v>36</v>
      </c>
      <c r="W1383" t="s">
        <v>512</v>
      </c>
      <c r="X1383" t="s">
        <v>5734</v>
      </c>
      <c r="Y1383" t="s">
        <v>5735</v>
      </c>
      <c r="Z1383" t="s">
        <v>5736</v>
      </c>
      <c r="AA1383" t="s">
        <v>5737</v>
      </c>
      <c r="AB1383" t="s">
        <v>36</v>
      </c>
      <c r="AC1383" t="s">
        <v>512</v>
      </c>
      <c r="AD1383" t="s">
        <v>147</v>
      </c>
      <c r="AE1383" t="s">
        <v>41</v>
      </c>
      <c r="AF1383" t="s">
        <v>8583</v>
      </c>
      <c r="AG1383" s="8">
        <v>0</v>
      </c>
      <c r="AH1383" s="8">
        <v>0</v>
      </c>
      <c r="AI1383" s="8">
        <v>950</v>
      </c>
      <c r="AJ1383" s="8">
        <v>0</v>
      </c>
      <c r="AK1383" t="s">
        <v>8568</v>
      </c>
    </row>
    <row r="1384" spans="1:37" x14ac:dyDescent="0.25">
      <c r="A1384">
        <v>1569</v>
      </c>
      <c r="B1384">
        <v>3</v>
      </c>
      <c r="C1384">
        <v>3</v>
      </c>
      <c r="D1384" t="str">
        <f>IF(Table14[[#This Row],[Round]]=Table14[[#This Row],[Round in Funding Year 2025]],"SAME","DIFFERENT")</f>
        <v>SAME</v>
      </c>
      <c r="E1384" t="s">
        <v>1630</v>
      </c>
      <c r="F1384" t="s">
        <v>1630</v>
      </c>
      <c r="G1384" t="str">
        <f>IF(Table14[[#This Row],[Vendor]]=Table14[[#This Row],[Previous Vendor (from Fund Year 2025 in SF)]],"SAME","DIFFERENT VENDOR")</f>
        <v>SAME</v>
      </c>
      <c r="H1384" t="s">
        <v>5731</v>
      </c>
      <c r="I1384" t="s">
        <v>5732</v>
      </c>
      <c r="J1384" t="s">
        <v>5733</v>
      </c>
      <c r="K1384" t="s">
        <v>77</v>
      </c>
      <c r="L1384" t="s">
        <v>77</v>
      </c>
      <c r="M1384" t="s">
        <v>8122</v>
      </c>
      <c r="N1384">
        <v>8</v>
      </c>
      <c r="O1384" t="s">
        <v>8155</v>
      </c>
      <c r="P1384" t="s">
        <v>8580</v>
      </c>
      <c r="Q1384" s="2">
        <v>46204</v>
      </c>
      <c r="R1384" t="s">
        <v>7757</v>
      </c>
      <c r="S1384" t="s">
        <v>7758</v>
      </c>
      <c r="T1384" t="s">
        <v>7759</v>
      </c>
      <c r="U1384" t="s">
        <v>511</v>
      </c>
      <c r="V1384" t="s">
        <v>36</v>
      </c>
      <c r="W1384" t="s">
        <v>512</v>
      </c>
      <c r="X1384" t="s">
        <v>5734</v>
      </c>
      <c r="Y1384" t="s">
        <v>5735</v>
      </c>
      <c r="Z1384" t="s">
        <v>5736</v>
      </c>
      <c r="AA1384" t="s">
        <v>5737</v>
      </c>
      <c r="AB1384" t="s">
        <v>36</v>
      </c>
      <c r="AC1384" t="s">
        <v>512</v>
      </c>
      <c r="AD1384" t="s">
        <v>147</v>
      </c>
      <c r="AE1384" t="s">
        <v>41</v>
      </c>
      <c r="AF1384" t="s">
        <v>8583</v>
      </c>
      <c r="AG1384" s="8">
        <v>0</v>
      </c>
      <c r="AH1384" s="8">
        <v>0</v>
      </c>
      <c r="AI1384" s="8">
        <v>950</v>
      </c>
      <c r="AJ1384" s="8">
        <v>0</v>
      </c>
      <c r="AK1384" t="s">
        <v>8568</v>
      </c>
    </row>
    <row r="1385" spans="1:37" x14ac:dyDescent="0.25">
      <c r="A1385">
        <v>1570</v>
      </c>
      <c r="B1385">
        <v>3</v>
      </c>
      <c r="C1385">
        <v>3</v>
      </c>
      <c r="D1385" t="str">
        <f>IF(Table14[[#This Row],[Round]]=Table14[[#This Row],[Round in Funding Year 2025]],"SAME","DIFFERENT")</f>
        <v>SAME</v>
      </c>
      <c r="E1385" t="s">
        <v>1630</v>
      </c>
      <c r="F1385" t="s">
        <v>1630</v>
      </c>
      <c r="G1385" t="str">
        <f>IF(Table14[[#This Row],[Vendor]]=Table14[[#This Row],[Previous Vendor (from Fund Year 2025 in SF)]],"SAME","DIFFERENT VENDOR")</f>
        <v>SAME</v>
      </c>
      <c r="H1385" t="s">
        <v>5731</v>
      </c>
      <c r="I1385" t="s">
        <v>5732</v>
      </c>
      <c r="J1385" t="s">
        <v>5733</v>
      </c>
      <c r="K1385" t="s">
        <v>77</v>
      </c>
      <c r="L1385" t="s">
        <v>77</v>
      </c>
      <c r="M1385" t="s">
        <v>8122</v>
      </c>
      <c r="N1385">
        <v>8</v>
      </c>
      <c r="O1385" t="s">
        <v>8155</v>
      </c>
      <c r="P1385" t="s">
        <v>8580</v>
      </c>
      <c r="Q1385" s="2">
        <v>46204</v>
      </c>
      <c r="R1385" t="s">
        <v>7766</v>
      </c>
      <c r="S1385" t="s">
        <v>7767</v>
      </c>
      <c r="T1385" t="s">
        <v>7768</v>
      </c>
      <c r="U1385" t="s">
        <v>5737</v>
      </c>
      <c r="V1385" t="s">
        <v>36</v>
      </c>
      <c r="W1385" t="s">
        <v>512</v>
      </c>
      <c r="X1385" t="s">
        <v>5734</v>
      </c>
      <c r="Y1385" t="s">
        <v>5735</v>
      </c>
      <c r="Z1385" t="s">
        <v>5736</v>
      </c>
      <c r="AA1385" t="s">
        <v>5737</v>
      </c>
      <c r="AB1385" t="s">
        <v>36</v>
      </c>
      <c r="AC1385" t="s">
        <v>512</v>
      </c>
      <c r="AD1385" t="s">
        <v>147</v>
      </c>
      <c r="AE1385" t="s">
        <v>41</v>
      </c>
      <c r="AF1385" t="s">
        <v>8583</v>
      </c>
      <c r="AG1385" s="8">
        <v>0</v>
      </c>
      <c r="AH1385" s="8">
        <v>0</v>
      </c>
      <c r="AI1385" s="8">
        <v>950</v>
      </c>
      <c r="AJ1385" s="8">
        <v>0</v>
      </c>
      <c r="AK1385" t="s">
        <v>8568</v>
      </c>
    </row>
    <row r="1386" spans="1:37" x14ac:dyDescent="0.25">
      <c r="A1386">
        <v>1571</v>
      </c>
      <c r="B1386">
        <v>3</v>
      </c>
      <c r="C1386">
        <v>3</v>
      </c>
      <c r="D1386" t="str">
        <f>IF(Table14[[#This Row],[Round]]=Table14[[#This Row],[Round in Funding Year 2025]],"SAME","DIFFERENT")</f>
        <v>SAME</v>
      </c>
      <c r="E1386" t="s">
        <v>1630</v>
      </c>
      <c r="F1386" t="s">
        <v>1630</v>
      </c>
      <c r="G1386" t="str">
        <f>IF(Table14[[#This Row],[Vendor]]=Table14[[#This Row],[Previous Vendor (from Fund Year 2025 in SF)]],"SAME","DIFFERENT VENDOR")</f>
        <v>SAME</v>
      </c>
      <c r="H1386" t="s">
        <v>5731</v>
      </c>
      <c r="I1386" t="s">
        <v>5732</v>
      </c>
      <c r="J1386" t="s">
        <v>5733</v>
      </c>
      <c r="K1386" t="s">
        <v>77</v>
      </c>
      <c r="L1386" t="s">
        <v>77</v>
      </c>
      <c r="M1386" t="s">
        <v>8122</v>
      </c>
      <c r="N1386">
        <v>8</v>
      </c>
      <c r="O1386" t="s">
        <v>8155</v>
      </c>
      <c r="P1386" t="s">
        <v>8580</v>
      </c>
      <c r="Q1386" s="2">
        <v>46204</v>
      </c>
      <c r="R1386" t="s">
        <v>7771</v>
      </c>
      <c r="S1386" t="s">
        <v>7772</v>
      </c>
      <c r="T1386" t="s">
        <v>7773</v>
      </c>
      <c r="U1386" t="s">
        <v>7774</v>
      </c>
      <c r="V1386" t="s">
        <v>36</v>
      </c>
      <c r="W1386" t="s">
        <v>512</v>
      </c>
      <c r="X1386" t="s">
        <v>5734</v>
      </c>
      <c r="Y1386" t="s">
        <v>5735</v>
      </c>
      <c r="Z1386" t="s">
        <v>5736</v>
      </c>
      <c r="AA1386" t="s">
        <v>5737</v>
      </c>
      <c r="AB1386" t="s">
        <v>36</v>
      </c>
      <c r="AC1386" t="s">
        <v>512</v>
      </c>
      <c r="AD1386" t="s">
        <v>147</v>
      </c>
      <c r="AE1386" t="s">
        <v>41</v>
      </c>
      <c r="AF1386" t="s">
        <v>8583</v>
      </c>
      <c r="AG1386" s="8">
        <v>0</v>
      </c>
      <c r="AH1386" s="8">
        <v>0</v>
      </c>
      <c r="AI1386" s="8">
        <v>950</v>
      </c>
      <c r="AJ1386" s="8">
        <v>0</v>
      </c>
      <c r="AK1386" t="s">
        <v>8568</v>
      </c>
    </row>
    <row r="1387" spans="1:37" x14ac:dyDescent="0.25">
      <c r="A1387">
        <v>1572</v>
      </c>
      <c r="B1387">
        <v>3</v>
      </c>
      <c r="C1387">
        <v>3</v>
      </c>
      <c r="D1387" t="str">
        <f>IF(Table14[[#This Row],[Round]]=Table14[[#This Row],[Round in Funding Year 2025]],"SAME","DIFFERENT")</f>
        <v>SAME</v>
      </c>
      <c r="E1387" t="s">
        <v>73</v>
      </c>
      <c r="F1387" t="s">
        <v>73</v>
      </c>
      <c r="G1387" t="str">
        <f>IF(Table14[[#This Row],[Vendor]]=Table14[[#This Row],[Previous Vendor (from Fund Year 2025 in SF)]],"SAME","DIFFERENT VENDOR")</f>
        <v>SAME</v>
      </c>
      <c r="H1387" t="s">
        <v>5731</v>
      </c>
      <c r="I1387" t="s">
        <v>5732</v>
      </c>
      <c r="J1387" t="s">
        <v>5733</v>
      </c>
      <c r="K1387" t="s">
        <v>25</v>
      </c>
      <c r="L1387" t="s">
        <v>25</v>
      </c>
      <c r="M1387" t="s">
        <v>8122</v>
      </c>
      <c r="N1387">
        <v>8</v>
      </c>
      <c r="O1387" t="s">
        <v>8155</v>
      </c>
      <c r="P1387" t="s">
        <v>8580</v>
      </c>
      <c r="Q1387" s="2">
        <v>46204</v>
      </c>
      <c r="R1387" t="s">
        <v>5734</v>
      </c>
      <c r="S1387" t="s">
        <v>5735</v>
      </c>
      <c r="T1387" t="s">
        <v>5736</v>
      </c>
      <c r="U1387" t="s">
        <v>5737</v>
      </c>
      <c r="V1387" t="s">
        <v>36</v>
      </c>
      <c r="W1387" t="s">
        <v>512</v>
      </c>
      <c r="X1387" t="s">
        <v>52</v>
      </c>
      <c r="AB1387" t="s">
        <v>36</v>
      </c>
      <c r="AD1387" t="s">
        <v>147</v>
      </c>
      <c r="AE1387" t="s">
        <v>26</v>
      </c>
      <c r="AF1387" t="s">
        <v>8583</v>
      </c>
      <c r="AG1387" s="8">
        <v>0</v>
      </c>
      <c r="AH1387" s="8">
        <v>0</v>
      </c>
      <c r="AI1387" s="8">
        <v>566.87</v>
      </c>
      <c r="AJ1387" s="8">
        <v>0</v>
      </c>
      <c r="AK1387" t="s">
        <v>8568</v>
      </c>
    </row>
    <row r="1388" spans="1:37" x14ac:dyDescent="0.25">
      <c r="A1388">
        <v>6097</v>
      </c>
      <c r="B1388" s="1">
        <v>7</v>
      </c>
      <c r="C1388" s="1" t="s">
        <v>8172</v>
      </c>
      <c r="E1388" s="3" t="s">
        <v>73</v>
      </c>
      <c r="H1388" s="3" t="s">
        <v>8233</v>
      </c>
      <c r="I1388" s="3" t="s">
        <v>8234</v>
      </c>
      <c r="J1388" s="3" t="s">
        <v>8233</v>
      </c>
      <c r="K1388" s="3" t="s">
        <v>67</v>
      </c>
      <c r="M1388" t="s">
        <v>8118</v>
      </c>
      <c r="N1388">
        <v>8</v>
      </c>
      <c r="O1388" t="s">
        <v>8153</v>
      </c>
      <c r="P1388" t="s">
        <v>8580</v>
      </c>
      <c r="Q1388" s="4">
        <v>46204</v>
      </c>
      <c r="R1388" s="3" t="s">
        <v>8233</v>
      </c>
      <c r="S1388" s="3" t="s">
        <v>8234</v>
      </c>
      <c r="T1388" s="3" t="s">
        <v>8465</v>
      </c>
      <c r="U1388" s="3" t="s">
        <v>5737</v>
      </c>
      <c r="V1388" s="3" t="s">
        <v>36</v>
      </c>
      <c r="W1388" s="3" t="s">
        <v>512</v>
      </c>
      <c r="X1388" s="3" t="s">
        <v>52</v>
      </c>
      <c r="Y1388" s="3"/>
      <c r="Z1388" s="3"/>
      <c r="AA1388" s="3"/>
      <c r="AB1388" s="3" t="s">
        <v>36</v>
      </c>
      <c r="AC1388" s="3"/>
      <c r="AD1388" s="3" t="s">
        <v>147</v>
      </c>
      <c r="AE1388" s="3" t="s">
        <v>26</v>
      </c>
      <c r="AF1388" t="s">
        <v>8166</v>
      </c>
      <c r="AG1388" s="9">
        <v>0</v>
      </c>
      <c r="AH1388" s="9">
        <v>0</v>
      </c>
      <c r="AI1388" s="9">
        <v>148.96</v>
      </c>
      <c r="AJ1388" s="9">
        <v>0</v>
      </c>
      <c r="AK1388" t="s">
        <v>8569</v>
      </c>
    </row>
    <row r="1389" spans="1:37" x14ac:dyDescent="0.25">
      <c r="A1389">
        <v>443</v>
      </c>
      <c r="B1389">
        <v>5</v>
      </c>
      <c r="C1389">
        <v>5</v>
      </c>
      <c r="D1389" t="str">
        <f>IF(Table14[[#This Row],[Round]]=Table14[[#This Row],[Round in Funding Year 2025]],"SAME","DIFFERENT")</f>
        <v>SAME</v>
      </c>
      <c r="E1389" t="s">
        <v>42</v>
      </c>
      <c r="F1389" t="s">
        <v>42</v>
      </c>
      <c r="G1389" t="str">
        <f>IF(Table14[[#This Row],[Vendor]]=Table14[[#This Row],[Previous Vendor (from Fund Year 2025 in SF)]],"SAME","DIFFERENT VENDOR")</f>
        <v>SAME</v>
      </c>
      <c r="H1389" t="s">
        <v>4064</v>
      </c>
      <c r="I1389" t="s">
        <v>4065</v>
      </c>
      <c r="J1389" t="s">
        <v>4064</v>
      </c>
      <c r="K1389" t="s">
        <v>77</v>
      </c>
      <c r="L1389" t="s">
        <v>67</v>
      </c>
      <c r="M1389" t="s">
        <v>8119</v>
      </c>
      <c r="N1389">
        <v>4</v>
      </c>
      <c r="O1389" t="s">
        <v>8160</v>
      </c>
      <c r="P1389" t="s">
        <v>8576</v>
      </c>
      <c r="Q1389" s="2">
        <v>46204</v>
      </c>
      <c r="R1389" t="s">
        <v>4066</v>
      </c>
      <c r="S1389" t="s">
        <v>4067</v>
      </c>
      <c r="T1389" t="s">
        <v>4068</v>
      </c>
      <c r="U1389" t="s">
        <v>4069</v>
      </c>
      <c r="V1389" t="s">
        <v>36</v>
      </c>
      <c r="W1389" t="s">
        <v>4070</v>
      </c>
      <c r="X1389" t="s">
        <v>52</v>
      </c>
      <c r="AB1389" t="s">
        <v>36</v>
      </c>
      <c r="AD1389" t="s">
        <v>147</v>
      </c>
      <c r="AE1389" t="s">
        <v>26</v>
      </c>
      <c r="AF1389" t="s">
        <v>8585</v>
      </c>
      <c r="AG1389" s="8">
        <v>0</v>
      </c>
      <c r="AH1389" s="8">
        <v>0</v>
      </c>
      <c r="AI1389" s="8">
        <v>375</v>
      </c>
      <c r="AJ1389" s="8">
        <v>0</v>
      </c>
      <c r="AK1389" t="s">
        <v>8568</v>
      </c>
    </row>
    <row r="1390" spans="1:37" x14ac:dyDescent="0.25">
      <c r="A1390">
        <v>444</v>
      </c>
      <c r="B1390">
        <v>5</v>
      </c>
      <c r="C1390">
        <v>5</v>
      </c>
      <c r="D1390" t="str">
        <f>IF(Table14[[#This Row],[Round]]=Table14[[#This Row],[Round in Funding Year 2025]],"SAME","DIFFERENT")</f>
        <v>SAME</v>
      </c>
      <c r="E1390" t="s">
        <v>42</v>
      </c>
      <c r="F1390" t="s">
        <v>42</v>
      </c>
      <c r="G1390" t="str">
        <f>IF(Table14[[#This Row],[Vendor]]=Table14[[#This Row],[Previous Vendor (from Fund Year 2025 in SF)]],"SAME","DIFFERENT VENDOR")</f>
        <v>SAME</v>
      </c>
      <c r="H1390" t="s">
        <v>4064</v>
      </c>
      <c r="I1390" t="s">
        <v>4065</v>
      </c>
      <c r="J1390" t="s">
        <v>4064</v>
      </c>
      <c r="K1390" t="s">
        <v>77</v>
      </c>
      <c r="L1390" t="s">
        <v>67</v>
      </c>
      <c r="M1390" t="s">
        <v>8119</v>
      </c>
      <c r="N1390">
        <v>4</v>
      </c>
      <c r="O1390" t="s">
        <v>8160</v>
      </c>
      <c r="P1390" t="s">
        <v>8576</v>
      </c>
      <c r="Q1390" s="2">
        <v>46204</v>
      </c>
      <c r="R1390" t="s">
        <v>4071</v>
      </c>
      <c r="S1390" t="s">
        <v>4072</v>
      </c>
      <c r="T1390" t="s">
        <v>4073</v>
      </c>
      <c r="U1390" t="s">
        <v>4069</v>
      </c>
      <c r="V1390" t="s">
        <v>36</v>
      </c>
      <c r="W1390" t="s">
        <v>4070</v>
      </c>
      <c r="X1390" t="s">
        <v>4066</v>
      </c>
      <c r="Y1390" t="s">
        <v>4067</v>
      </c>
      <c r="Z1390" t="s">
        <v>4068</v>
      </c>
      <c r="AA1390" t="s">
        <v>4069</v>
      </c>
      <c r="AB1390" t="s">
        <v>36</v>
      </c>
      <c r="AC1390" t="s">
        <v>4070</v>
      </c>
      <c r="AD1390" t="s">
        <v>147</v>
      </c>
      <c r="AE1390" t="s">
        <v>41</v>
      </c>
      <c r="AF1390" t="s">
        <v>8585</v>
      </c>
      <c r="AG1390" s="8">
        <v>0</v>
      </c>
      <c r="AH1390" s="8">
        <v>0</v>
      </c>
      <c r="AI1390" s="8">
        <v>375</v>
      </c>
      <c r="AJ1390" s="8">
        <v>0</v>
      </c>
      <c r="AK1390" t="s">
        <v>8568</v>
      </c>
    </row>
    <row r="1391" spans="1:37" x14ac:dyDescent="0.25">
      <c r="A1391">
        <v>446</v>
      </c>
      <c r="B1391">
        <v>5</v>
      </c>
      <c r="C1391">
        <v>5</v>
      </c>
      <c r="D1391" t="str">
        <f>IF(Table14[[#This Row],[Round]]=Table14[[#This Row],[Round in Funding Year 2025]],"SAME","DIFFERENT")</f>
        <v>SAME</v>
      </c>
      <c r="E1391" t="s">
        <v>208</v>
      </c>
      <c r="F1391" t="s">
        <v>208</v>
      </c>
      <c r="G1391" t="str">
        <f>IF(Table14[[#This Row],[Vendor]]=Table14[[#This Row],[Previous Vendor (from Fund Year 2025 in SF)]],"SAME","DIFFERENT VENDOR")</f>
        <v>SAME</v>
      </c>
      <c r="H1391" t="s">
        <v>7290</v>
      </c>
      <c r="I1391" t="s">
        <v>7291</v>
      </c>
      <c r="J1391" t="s">
        <v>7292</v>
      </c>
      <c r="K1391" t="s">
        <v>67</v>
      </c>
      <c r="L1391" t="s">
        <v>67</v>
      </c>
      <c r="M1391" t="s">
        <v>8122</v>
      </c>
      <c r="N1391">
        <v>6</v>
      </c>
      <c r="O1391" t="s">
        <v>8147</v>
      </c>
      <c r="P1391" t="s">
        <v>8578</v>
      </c>
      <c r="Q1391" s="2">
        <v>46204</v>
      </c>
      <c r="R1391" t="s">
        <v>7293</v>
      </c>
      <c r="S1391" t="s">
        <v>7294</v>
      </c>
      <c r="T1391" t="s">
        <v>7279</v>
      </c>
      <c r="U1391" t="s">
        <v>7280</v>
      </c>
      <c r="V1391" t="s">
        <v>36</v>
      </c>
      <c r="W1391" t="s">
        <v>7281</v>
      </c>
      <c r="X1391" t="s">
        <v>52</v>
      </c>
      <c r="AB1391" t="s">
        <v>36</v>
      </c>
      <c r="AD1391" t="s">
        <v>147</v>
      </c>
      <c r="AE1391" t="s">
        <v>26</v>
      </c>
      <c r="AF1391" t="s">
        <v>8583</v>
      </c>
      <c r="AG1391" s="8">
        <v>0</v>
      </c>
      <c r="AH1391" s="8">
        <v>0</v>
      </c>
      <c r="AI1391" s="8">
        <v>900</v>
      </c>
      <c r="AJ1391" s="8">
        <v>0</v>
      </c>
      <c r="AK1391" t="s">
        <v>8568</v>
      </c>
    </row>
    <row r="1392" spans="1:37" x14ac:dyDescent="0.25">
      <c r="A1392">
        <v>5852</v>
      </c>
      <c r="B1392">
        <v>5</v>
      </c>
      <c r="C1392">
        <v>5</v>
      </c>
      <c r="D1392" t="str">
        <f>IF(Table14[[#This Row],[Round]]=Table14[[#This Row],[Round in Funding Year 2025]],"SAME","DIFFERENT")</f>
        <v>SAME</v>
      </c>
      <c r="E1392" t="s">
        <v>208</v>
      </c>
      <c r="F1392" t="s">
        <v>208</v>
      </c>
      <c r="G1392" t="str">
        <f>IF(Table14[[#This Row],[Vendor]]=Table14[[#This Row],[Previous Vendor (from Fund Year 2025 in SF)]],"SAME","DIFFERENT VENDOR")</f>
        <v>SAME</v>
      </c>
      <c r="H1392" t="s">
        <v>7453</v>
      </c>
      <c r="I1392" t="s">
        <v>7454</v>
      </c>
      <c r="J1392" t="s">
        <v>7455</v>
      </c>
      <c r="K1392" t="s">
        <v>67</v>
      </c>
      <c r="L1392" t="s">
        <v>67</v>
      </c>
      <c r="M1392" t="s">
        <v>8122</v>
      </c>
      <c r="N1392">
        <v>7</v>
      </c>
      <c r="O1392" t="s">
        <v>8148</v>
      </c>
      <c r="P1392" t="s">
        <v>8579</v>
      </c>
      <c r="Q1392" s="2">
        <v>46204</v>
      </c>
      <c r="R1392" t="s">
        <v>7461</v>
      </c>
      <c r="S1392" t="s">
        <v>7462</v>
      </c>
      <c r="T1392" t="s">
        <v>7463</v>
      </c>
      <c r="U1392" t="s">
        <v>7464</v>
      </c>
      <c r="V1392" t="s">
        <v>36</v>
      </c>
      <c r="W1392" t="s">
        <v>7465</v>
      </c>
      <c r="X1392" t="s">
        <v>52</v>
      </c>
      <c r="AB1392" t="s">
        <v>36</v>
      </c>
      <c r="AD1392" t="s">
        <v>147</v>
      </c>
      <c r="AE1392" t="s">
        <v>26</v>
      </c>
      <c r="AF1392" t="s">
        <v>8583</v>
      </c>
      <c r="AG1392" s="8">
        <v>0</v>
      </c>
      <c r="AH1392" s="8">
        <v>0</v>
      </c>
      <c r="AI1392" s="8">
        <v>900</v>
      </c>
      <c r="AJ1392" s="8">
        <v>0</v>
      </c>
      <c r="AK1392" t="s">
        <v>8568</v>
      </c>
    </row>
    <row r="1393" spans="1:37" x14ac:dyDescent="0.25">
      <c r="A1393">
        <v>5853</v>
      </c>
      <c r="B1393">
        <v>5</v>
      </c>
      <c r="C1393">
        <v>5</v>
      </c>
      <c r="D1393" t="str">
        <f>IF(Table14[[#This Row],[Round]]=Table14[[#This Row],[Round in Funding Year 2025]],"SAME","DIFFERENT")</f>
        <v>SAME</v>
      </c>
      <c r="E1393" t="s">
        <v>208</v>
      </c>
      <c r="F1393" t="s">
        <v>208</v>
      </c>
      <c r="G1393" t="str">
        <f>IF(Table14[[#This Row],[Vendor]]=Table14[[#This Row],[Previous Vendor (from Fund Year 2025 in SF)]],"SAME","DIFFERENT VENDOR")</f>
        <v>SAME</v>
      </c>
      <c r="H1393" t="s">
        <v>7453</v>
      </c>
      <c r="I1393" t="s">
        <v>7454</v>
      </c>
      <c r="J1393" t="s">
        <v>7455</v>
      </c>
      <c r="K1393" t="s">
        <v>67</v>
      </c>
      <c r="L1393" t="s">
        <v>67</v>
      </c>
      <c r="M1393" t="s">
        <v>8122</v>
      </c>
      <c r="N1393">
        <v>7</v>
      </c>
      <c r="O1393" t="s">
        <v>8148</v>
      </c>
      <c r="P1393" t="s">
        <v>8579</v>
      </c>
      <c r="Q1393" s="2">
        <v>46204</v>
      </c>
      <c r="R1393" t="s">
        <v>7466</v>
      </c>
      <c r="S1393" t="s">
        <v>7467</v>
      </c>
      <c r="T1393" t="s">
        <v>7468</v>
      </c>
      <c r="U1393" t="s">
        <v>7464</v>
      </c>
      <c r="V1393" t="s">
        <v>36</v>
      </c>
      <c r="W1393" t="s">
        <v>7465</v>
      </c>
      <c r="X1393" t="s">
        <v>7461</v>
      </c>
      <c r="Y1393" t="s">
        <v>7462</v>
      </c>
      <c r="Z1393" t="s">
        <v>7463</v>
      </c>
      <c r="AA1393" t="s">
        <v>7464</v>
      </c>
      <c r="AB1393" t="s">
        <v>36</v>
      </c>
      <c r="AC1393" t="s">
        <v>7465</v>
      </c>
      <c r="AD1393" t="s">
        <v>147</v>
      </c>
      <c r="AE1393" t="s">
        <v>41</v>
      </c>
      <c r="AF1393" t="s">
        <v>8583</v>
      </c>
      <c r="AG1393" s="8">
        <v>0</v>
      </c>
      <c r="AH1393" s="8">
        <v>0</v>
      </c>
      <c r="AI1393" s="8">
        <v>500</v>
      </c>
      <c r="AJ1393" s="8">
        <v>0</v>
      </c>
      <c r="AK1393" t="s">
        <v>8568</v>
      </c>
    </row>
    <row r="1394" spans="1:37" x14ac:dyDescent="0.25">
      <c r="A1394">
        <v>5854</v>
      </c>
      <c r="B1394">
        <v>5</v>
      </c>
      <c r="C1394">
        <v>5</v>
      </c>
      <c r="D1394" t="str">
        <f>IF(Table14[[#This Row],[Round]]=Table14[[#This Row],[Round in Funding Year 2025]],"SAME","DIFFERENT")</f>
        <v>SAME</v>
      </c>
      <c r="E1394" t="s">
        <v>208</v>
      </c>
      <c r="F1394" t="s">
        <v>208</v>
      </c>
      <c r="G1394" t="str">
        <f>IF(Table14[[#This Row],[Vendor]]=Table14[[#This Row],[Previous Vendor (from Fund Year 2025 in SF)]],"SAME","DIFFERENT VENDOR")</f>
        <v>SAME</v>
      </c>
      <c r="H1394" t="s">
        <v>7453</v>
      </c>
      <c r="I1394" t="s">
        <v>7454</v>
      </c>
      <c r="J1394" t="s">
        <v>7455</v>
      </c>
      <c r="K1394" t="s">
        <v>67</v>
      </c>
      <c r="L1394" t="s">
        <v>67</v>
      </c>
      <c r="M1394" t="s">
        <v>8122</v>
      </c>
      <c r="N1394">
        <v>7</v>
      </c>
      <c r="O1394" t="s">
        <v>8148</v>
      </c>
      <c r="P1394" t="s">
        <v>8579</v>
      </c>
      <c r="Q1394" s="2">
        <v>46204</v>
      </c>
      <c r="R1394" t="s">
        <v>7456</v>
      </c>
      <c r="S1394" t="s">
        <v>7457</v>
      </c>
      <c r="T1394" t="s">
        <v>7458</v>
      </c>
      <c r="U1394" t="s">
        <v>7459</v>
      </c>
      <c r="V1394" t="s">
        <v>36</v>
      </c>
      <c r="W1394" t="s">
        <v>7460</v>
      </c>
      <c r="X1394" t="s">
        <v>7461</v>
      </c>
      <c r="Y1394" t="s">
        <v>7462</v>
      </c>
      <c r="Z1394" t="s">
        <v>7463</v>
      </c>
      <c r="AA1394" t="s">
        <v>7464</v>
      </c>
      <c r="AB1394" t="s">
        <v>36</v>
      </c>
      <c r="AC1394" t="s">
        <v>7465</v>
      </c>
      <c r="AD1394" t="s">
        <v>147</v>
      </c>
      <c r="AE1394" t="s">
        <v>41</v>
      </c>
      <c r="AF1394" t="s">
        <v>8583</v>
      </c>
      <c r="AG1394" s="8">
        <v>0</v>
      </c>
      <c r="AH1394" s="8">
        <v>0</v>
      </c>
      <c r="AI1394" s="8">
        <v>1500</v>
      </c>
      <c r="AJ1394" s="8">
        <v>0</v>
      </c>
      <c r="AK1394" t="s">
        <v>8568</v>
      </c>
    </row>
    <row r="1395" spans="1:37" x14ac:dyDescent="0.25">
      <c r="A1395">
        <v>5400</v>
      </c>
      <c r="B1395">
        <v>5</v>
      </c>
      <c r="C1395">
        <v>5</v>
      </c>
      <c r="D1395" t="str">
        <f>IF(Table14[[#This Row],[Round]]=Table14[[#This Row],[Round in Funding Year 2025]],"SAME","DIFFERENT")</f>
        <v>SAME</v>
      </c>
      <c r="E1395" t="s">
        <v>1415</v>
      </c>
      <c r="F1395" t="s">
        <v>1415</v>
      </c>
      <c r="G1395" t="str">
        <f>IF(Table14[[#This Row],[Vendor]]=Table14[[#This Row],[Previous Vendor (from Fund Year 2025 in SF)]],"SAME","DIFFERENT VENDOR")</f>
        <v>SAME</v>
      </c>
      <c r="H1395" t="s">
        <v>2265</v>
      </c>
      <c r="I1395" t="s">
        <v>2266</v>
      </c>
      <c r="J1395" t="s">
        <v>2267</v>
      </c>
      <c r="K1395" t="s">
        <v>67</v>
      </c>
      <c r="L1395" t="s">
        <v>67</v>
      </c>
      <c r="M1395" t="s">
        <v>8122</v>
      </c>
      <c r="N1395">
        <v>8</v>
      </c>
      <c r="O1395" t="s">
        <v>8151</v>
      </c>
      <c r="P1395" t="s">
        <v>8580</v>
      </c>
      <c r="Q1395" s="2">
        <v>46204</v>
      </c>
      <c r="R1395" t="s">
        <v>2268</v>
      </c>
      <c r="S1395" t="s">
        <v>2269</v>
      </c>
      <c r="T1395" t="s">
        <v>2270</v>
      </c>
      <c r="U1395" t="s">
        <v>2271</v>
      </c>
      <c r="V1395" t="s">
        <v>36</v>
      </c>
      <c r="W1395" t="s">
        <v>2272</v>
      </c>
      <c r="X1395" t="s">
        <v>52</v>
      </c>
      <c r="AB1395" t="s">
        <v>36</v>
      </c>
      <c r="AD1395" t="s">
        <v>147</v>
      </c>
      <c r="AE1395" t="s">
        <v>26</v>
      </c>
      <c r="AF1395" t="s">
        <v>8583</v>
      </c>
      <c r="AG1395" s="8">
        <v>0</v>
      </c>
      <c r="AH1395" s="8">
        <v>0</v>
      </c>
      <c r="AI1395" s="8">
        <v>199.99</v>
      </c>
      <c r="AJ1395" s="8">
        <v>75</v>
      </c>
      <c r="AK1395" t="s">
        <v>8568</v>
      </c>
    </row>
    <row r="1396" spans="1:37" x14ac:dyDescent="0.25">
      <c r="A1396">
        <v>1573</v>
      </c>
      <c r="B1396">
        <v>3</v>
      </c>
      <c r="C1396">
        <v>3</v>
      </c>
      <c r="D1396" t="str">
        <f>IF(Table14[[#This Row],[Round]]=Table14[[#This Row],[Round in Funding Year 2025]],"SAME","DIFFERENT")</f>
        <v>SAME</v>
      </c>
      <c r="E1396" t="s">
        <v>8167</v>
      </c>
      <c r="F1396" t="s">
        <v>8167</v>
      </c>
      <c r="G1396" t="str">
        <f>IF(Table14[[#This Row],[Vendor]]=Table14[[#This Row],[Previous Vendor (from Fund Year 2025 in SF)]],"SAME","DIFFERENT VENDOR")</f>
        <v>SAME</v>
      </c>
      <c r="H1396" t="s">
        <v>6864</v>
      </c>
      <c r="I1396" t="s">
        <v>6865</v>
      </c>
      <c r="J1396" t="s">
        <v>6866</v>
      </c>
      <c r="K1396" t="s">
        <v>67</v>
      </c>
      <c r="L1396" t="s">
        <v>67</v>
      </c>
      <c r="M1396" t="s">
        <v>8122</v>
      </c>
      <c r="N1396">
        <v>5</v>
      </c>
      <c r="O1396" t="s">
        <v>8156</v>
      </c>
      <c r="P1396" t="s">
        <v>8577</v>
      </c>
      <c r="Q1396" s="2">
        <v>46204</v>
      </c>
      <c r="R1396" t="s">
        <v>6867</v>
      </c>
      <c r="S1396" t="s">
        <v>6868</v>
      </c>
      <c r="T1396" t="s">
        <v>6869</v>
      </c>
      <c r="U1396" t="s">
        <v>6870</v>
      </c>
      <c r="V1396" t="s">
        <v>36</v>
      </c>
      <c r="W1396" t="s">
        <v>6871</v>
      </c>
      <c r="X1396" t="s">
        <v>52</v>
      </c>
      <c r="AB1396" t="s">
        <v>36</v>
      </c>
      <c r="AD1396" t="s">
        <v>147</v>
      </c>
      <c r="AE1396" t="s">
        <v>26</v>
      </c>
      <c r="AF1396" t="s">
        <v>8583</v>
      </c>
      <c r="AG1396" s="8">
        <v>0</v>
      </c>
      <c r="AH1396" s="8">
        <v>0</v>
      </c>
      <c r="AI1396" s="8">
        <v>700</v>
      </c>
      <c r="AJ1396" s="8">
        <v>0</v>
      </c>
      <c r="AK1396" t="s">
        <v>8568</v>
      </c>
    </row>
    <row r="1397" spans="1:37" x14ac:dyDescent="0.25">
      <c r="A1397">
        <v>5293</v>
      </c>
      <c r="B1397">
        <v>5</v>
      </c>
      <c r="C1397">
        <v>5</v>
      </c>
      <c r="D1397" t="str">
        <f>IF(Table14[[#This Row],[Round]]=Table14[[#This Row],[Round in Funding Year 2025]],"SAME","DIFFERENT")</f>
        <v>SAME</v>
      </c>
      <c r="E1397" t="s">
        <v>228</v>
      </c>
      <c r="F1397" t="s">
        <v>228</v>
      </c>
      <c r="G1397" t="str">
        <f>IF(Table14[[#This Row],[Vendor]]=Table14[[#This Row],[Previous Vendor (from Fund Year 2025 in SF)]],"SAME","DIFFERENT VENDOR")</f>
        <v>SAME</v>
      </c>
      <c r="H1397" t="s">
        <v>983</v>
      </c>
      <c r="I1397" t="s">
        <v>984</v>
      </c>
      <c r="J1397" t="s">
        <v>985</v>
      </c>
      <c r="K1397" t="s">
        <v>31</v>
      </c>
      <c r="L1397" t="s">
        <v>77</v>
      </c>
      <c r="M1397" t="s">
        <v>8119</v>
      </c>
      <c r="N1397">
        <v>5</v>
      </c>
      <c r="O1397" t="s">
        <v>8157</v>
      </c>
      <c r="P1397" t="s">
        <v>8577</v>
      </c>
      <c r="Q1397" s="2">
        <v>46204</v>
      </c>
      <c r="R1397" t="s">
        <v>986</v>
      </c>
      <c r="S1397" t="s">
        <v>987</v>
      </c>
      <c r="T1397" t="s">
        <v>988</v>
      </c>
      <c r="U1397" t="s">
        <v>989</v>
      </c>
      <c r="V1397" t="s">
        <v>36</v>
      </c>
      <c r="W1397" t="s">
        <v>990</v>
      </c>
      <c r="X1397" t="s">
        <v>52</v>
      </c>
      <c r="AB1397" t="s">
        <v>36</v>
      </c>
      <c r="AD1397" t="s">
        <v>147</v>
      </c>
      <c r="AE1397" t="s">
        <v>26</v>
      </c>
      <c r="AF1397" t="s">
        <v>8585</v>
      </c>
      <c r="AG1397" s="8">
        <v>0</v>
      </c>
      <c r="AH1397" s="8">
        <v>0</v>
      </c>
      <c r="AI1397" s="8">
        <v>554</v>
      </c>
      <c r="AJ1397" s="8">
        <v>0</v>
      </c>
      <c r="AK1397" t="s">
        <v>8568</v>
      </c>
    </row>
    <row r="1398" spans="1:37" x14ac:dyDescent="0.25">
      <c r="A1398">
        <v>1576</v>
      </c>
      <c r="B1398">
        <v>3</v>
      </c>
      <c r="C1398">
        <v>3</v>
      </c>
      <c r="D1398" t="str">
        <f>IF(Table14[[#This Row],[Round]]=Table14[[#This Row],[Round in Funding Year 2025]],"SAME","DIFFERENT")</f>
        <v>SAME</v>
      </c>
      <c r="E1398" t="s">
        <v>42</v>
      </c>
      <c r="F1398" t="s">
        <v>42</v>
      </c>
      <c r="G1398" t="str">
        <f>IF(Table14[[#This Row],[Vendor]]=Table14[[#This Row],[Previous Vendor (from Fund Year 2025 in SF)]],"SAME","DIFFERENT VENDOR")</f>
        <v>SAME</v>
      </c>
      <c r="H1398" t="s">
        <v>2642</v>
      </c>
      <c r="I1398" t="s">
        <v>2643</v>
      </c>
      <c r="J1398" t="s">
        <v>2644</v>
      </c>
      <c r="K1398" t="s">
        <v>31</v>
      </c>
      <c r="L1398" t="s">
        <v>31</v>
      </c>
      <c r="M1398" t="s">
        <v>8122</v>
      </c>
      <c r="N1398">
        <v>1</v>
      </c>
      <c r="O1398" t="s">
        <v>8162</v>
      </c>
      <c r="P1398" t="s">
        <v>8573</v>
      </c>
      <c r="Q1398" s="2">
        <v>46204</v>
      </c>
      <c r="R1398" t="s">
        <v>2645</v>
      </c>
      <c r="S1398" t="s">
        <v>2646</v>
      </c>
      <c r="T1398" t="s">
        <v>2647</v>
      </c>
      <c r="U1398" t="s">
        <v>2648</v>
      </c>
      <c r="V1398" t="s">
        <v>36</v>
      </c>
      <c r="W1398" t="s">
        <v>2649</v>
      </c>
      <c r="X1398" t="s">
        <v>52</v>
      </c>
      <c r="AB1398" t="s">
        <v>36</v>
      </c>
      <c r="AD1398" t="s">
        <v>147</v>
      </c>
      <c r="AE1398" t="s">
        <v>26</v>
      </c>
      <c r="AF1398" t="s">
        <v>8583</v>
      </c>
      <c r="AG1398" s="8">
        <v>0</v>
      </c>
      <c r="AH1398" s="8">
        <v>0</v>
      </c>
      <c r="AI1398" s="8">
        <v>629</v>
      </c>
      <c r="AJ1398" s="8">
        <v>0</v>
      </c>
      <c r="AK1398" t="s">
        <v>8568</v>
      </c>
    </row>
    <row r="1399" spans="1:37" x14ac:dyDescent="0.25">
      <c r="A1399">
        <v>1577</v>
      </c>
      <c r="B1399">
        <v>3</v>
      </c>
      <c r="C1399">
        <v>3</v>
      </c>
      <c r="D1399" t="str">
        <f>IF(Table14[[#This Row],[Round]]=Table14[[#This Row],[Round in Funding Year 2025]],"SAME","DIFFERENT")</f>
        <v>SAME</v>
      </c>
      <c r="E1399" t="s">
        <v>73</v>
      </c>
      <c r="F1399" t="s">
        <v>73</v>
      </c>
      <c r="G1399" t="str">
        <f>IF(Table14[[#This Row],[Vendor]]=Table14[[#This Row],[Previous Vendor (from Fund Year 2025 in SF)]],"SAME","DIFFERENT VENDOR")</f>
        <v>SAME</v>
      </c>
      <c r="H1399" t="s">
        <v>5674</v>
      </c>
      <c r="I1399" t="s">
        <v>5675</v>
      </c>
      <c r="J1399" t="s">
        <v>5676</v>
      </c>
      <c r="K1399" t="s">
        <v>31</v>
      </c>
      <c r="L1399" t="s">
        <v>31</v>
      </c>
      <c r="M1399" t="s">
        <v>8122</v>
      </c>
      <c r="N1399">
        <v>4</v>
      </c>
      <c r="O1399" t="s">
        <v>8160</v>
      </c>
      <c r="P1399" t="s">
        <v>8576</v>
      </c>
      <c r="Q1399" s="2">
        <v>46204</v>
      </c>
      <c r="R1399" t="s">
        <v>5677</v>
      </c>
      <c r="S1399" t="s">
        <v>5678</v>
      </c>
      <c r="T1399" t="s">
        <v>5679</v>
      </c>
      <c r="U1399" t="s">
        <v>5680</v>
      </c>
      <c r="V1399" t="s">
        <v>36</v>
      </c>
      <c r="W1399" t="s">
        <v>5681</v>
      </c>
      <c r="X1399" t="s">
        <v>52</v>
      </c>
      <c r="AB1399" t="s">
        <v>36</v>
      </c>
      <c r="AD1399" t="s">
        <v>147</v>
      </c>
      <c r="AE1399" t="s">
        <v>26</v>
      </c>
      <c r="AF1399" t="s">
        <v>8583</v>
      </c>
      <c r="AG1399" s="8">
        <v>0</v>
      </c>
      <c r="AH1399" s="8">
        <v>0</v>
      </c>
      <c r="AI1399" s="8">
        <v>797.72</v>
      </c>
      <c r="AJ1399" s="8">
        <v>0</v>
      </c>
      <c r="AK1399" t="s">
        <v>8568</v>
      </c>
    </row>
    <row r="1400" spans="1:37" x14ac:dyDescent="0.25">
      <c r="A1400">
        <v>448</v>
      </c>
      <c r="B1400">
        <v>5</v>
      </c>
      <c r="C1400">
        <v>5</v>
      </c>
      <c r="D1400" t="str">
        <f>IF(Table14[[#This Row],[Round]]=Table14[[#This Row],[Round in Funding Year 2025]],"SAME","DIFFERENT")</f>
        <v>SAME</v>
      </c>
      <c r="E1400" t="s">
        <v>42</v>
      </c>
      <c r="F1400" t="s">
        <v>42</v>
      </c>
      <c r="G1400" t="str">
        <f>IF(Table14[[#This Row],[Vendor]]=Table14[[#This Row],[Previous Vendor (from Fund Year 2025 in SF)]],"SAME","DIFFERENT VENDOR")</f>
        <v>SAME</v>
      </c>
      <c r="H1400" t="s">
        <v>2001</v>
      </c>
      <c r="I1400" t="s">
        <v>2002</v>
      </c>
      <c r="J1400" t="s">
        <v>2003</v>
      </c>
      <c r="K1400" t="s">
        <v>31</v>
      </c>
      <c r="L1400" t="s">
        <v>31</v>
      </c>
      <c r="M1400" t="s">
        <v>8122</v>
      </c>
      <c r="N1400">
        <v>2</v>
      </c>
      <c r="O1400" t="s">
        <v>8159</v>
      </c>
      <c r="P1400" t="s">
        <v>8574</v>
      </c>
      <c r="Q1400" s="2">
        <v>46204</v>
      </c>
      <c r="R1400" t="s">
        <v>2009</v>
      </c>
      <c r="S1400" t="s">
        <v>2010</v>
      </c>
      <c r="T1400" t="s">
        <v>2011</v>
      </c>
      <c r="U1400" t="s">
        <v>2012</v>
      </c>
      <c r="V1400" t="s">
        <v>36</v>
      </c>
      <c r="W1400" t="s">
        <v>2013</v>
      </c>
      <c r="X1400" t="s">
        <v>52</v>
      </c>
      <c r="AB1400" t="s">
        <v>36</v>
      </c>
      <c r="AD1400" t="s">
        <v>147</v>
      </c>
      <c r="AE1400" t="s">
        <v>26</v>
      </c>
      <c r="AF1400" t="s">
        <v>8583</v>
      </c>
      <c r="AG1400" s="8">
        <v>0</v>
      </c>
      <c r="AH1400" s="8">
        <v>0</v>
      </c>
      <c r="AI1400" s="8">
        <v>395</v>
      </c>
      <c r="AJ1400" s="8">
        <v>0</v>
      </c>
      <c r="AK1400" t="s">
        <v>8568</v>
      </c>
    </row>
    <row r="1401" spans="1:37" x14ac:dyDescent="0.25">
      <c r="A1401">
        <v>449</v>
      </c>
      <c r="B1401">
        <v>5</v>
      </c>
      <c r="C1401">
        <v>5</v>
      </c>
      <c r="D1401" t="str">
        <f>IF(Table14[[#This Row],[Round]]=Table14[[#This Row],[Round in Funding Year 2025]],"SAME","DIFFERENT")</f>
        <v>SAME</v>
      </c>
      <c r="E1401" t="s">
        <v>42</v>
      </c>
      <c r="F1401" t="s">
        <v>42</v>
      </c>
      <c r="G1401" t="str">
        <f>IF(Table14[[#This Row],[Vendor]]=Table14[[#This Row],[Previous Vendor (from Fund Year 2025 in SF)]],"SAME","DIFFERENT VENDOR")</f>
        <v>SAME</v>
      </c>
      <c r="H1401" t="s">
        <v>2001</v>
      </c>
      <c r="I1401" t="s">
        <v>2002</v>
      </c>
      <c r="J1401" t="s">
        <v>2003</v>
      </c>
      <c r="K1401" t="s">
        <v>31</v>
      </c>
      <c r="L1401" t="s">
        <v>31</v>
      </c>
      <c r="M1401" t="s">
        <v>8122</v>
      </c>
      <c r="N1401">
        <v>2</v>
      </c>
      <c r="O1401" t="s">
        <v>8159</v>
      </c>
      <c r="P1401" t="s">
        <v>8574</v>
      </c>
      <c r="Q1401" s="2">
        <v>46204</v>
      </c>
      <c r="R1401" t="s">
        <v>4688</v>
      </c>
      <c r="S1401" t="s">
        <v>4689</v>
      </c>
      <c r="T1401" t="s">
        <v>4690</v>
      </c>
      <c r="U1401" t="s">
        <v>2061</v>
      </c>
      <c r="V1401" t="s">
        <v>36</v>
      </c>
      <c r="W1401" t="s">
        <v>2008</v>
      </c>
      <c r="X1401" t="s">
        <v>2009</v>
      </c>
      <c r="Y1401" t="s">
        <v>2010</v>
      </c>
      <c r="Z1401" t="s">
        <v>2011</v>
      </c>
      <c r="AA1401" t="s">
        <v>2012</v>
      </c>
      <c r="AB1401" t="s">
        <v>36</v>
      </c>
      <c r="AC1401" t="s">
        <v>2013</v>
      </c>
      <c r="AD1401" t="s">
        <v>147</v>
      </c>
      <c r="AE1401" t="s">
        <v>41</v>
      </c>
      <c r="AF1401" t="s">
        <v>8583</v>
      </c>
      <c r="AG1401" s="8">
        <v>0</v>
      </c>
      <c r="AH1401" s="8">
        <v>0</v>
      </c>
      <c r="AI1401" s="8">
        <v>395</v>
      </c>
      <c r="AJ1401" s="8">
        <v>0</v>
      </c>
      <c r="AK1401" t="s">
        <v>8568</v>
      </c>
    </row>
    <row r="1402" spans="1:37" x14ac:dyDescent="0.25">
      <c r="A1402">
        <v>450</v>
      </c>
      <c r="B1402">
        <v>5</v>
      </c>
      <c r="C1402">
        <v>5</v>
      </c>
      <c r="D1402" t="str">
        <f>IF(Table14[[#This Row],[Round]]=Table14[[#This Row],[Round in Funding Year 2025]],"SAME","DIFFERENT")</f>
        <v>SAME</v>
      </c>
      <c r="E1402" t="s">
        <v>42</v>
      </c>
      <c r="F1402" t="s">
        <v>42</v>
      </c>
      <c r="G1402" t="str">
        <f>IF(Table14[[#This Row],[Vendor]]=Table14[[#This Row],[Previous Vendor (from Fund Year 2025 in SF)]],"SAME","DIFFERENT VENDOR")</f>
        <v>SAME</v>
      </c>
      <c r="H1402" t="s">
        <v>2001</v>
      </c>
      <c r="I1402" t="s">
        <v>2002</v>
      </c>
      <c r="J1402" t="s">
        <v>2003</v>
      </c>
      <c r="K1402" t="s">
        <v>31</v>
      </c>
      <c r="L1402" t="s">
        <v>31</v>
      </c>
      <c r="M1402" t="s">
        <v>8122</v>
      </c>
      <c r="N1402">
        <v>2</v>
      </c>
      <c r="O1402" t="s">
        <v>8159</v>
      </c>
      <c r="P1402" t="s">
        <v>8574</v>
      </c>
      <c r="Q1402" s="2">
        <v>46204</v>
      </c>
      <c r="R1402" t="s">
        <v>4682</v>
      </c>
      <c r="S1402" t="s">
        <v>4683</v>
      </c>
      <c r="T1402" t="s">
        <v>4684</v>
      </c>
      <c r="U1402" t="s">
        <v>2061</v>
      </c>
      <c r="V1402" t="s">
        <v>36</v>
      </c>
      <c r="W1402" t="s">
        <v>2008</v>
      </c>
      <c r="X1402" t="s">
        <v>2009</v>
      </c>
      <c r="Y1402" t="s">
        <v>2010</v>
      </c>
      <c r="Z1402" t="s">
        <v>2011</v>
      </c>
      <c r="AA1402" t="s">
        <v>2012</v>
      </c>
      <c r="AB1402" t="s">
        <v>36</v>
      </c>
      <c r="AC1402" t="s">
        <v>2013</v>
      </c>
      <c r="AD1402" t="s">
        <v>147</v>
      </c>
      <c r="AE1402" t="s">
        <v>41</v>
      </c>
      <c r="AF1402" t="s">
        <v>8583</v>
      </c>
      <c r="AG1402" s="8">
        <v>0</v>
      </c>
      <c r="AH1402" s="8">
        <v>0</v>
      </c>
      <c r="AI1402" s="8">
        <v>395</v>
      </c>
      <c r="AJ1402" s="8">
        <v>0</v>
      </c>
      <c r="AK1402" t="s">
        <v>8568</v>
      </c>
    </row>
    <row r="1403" spans="1:37" x14ac:dyDescent="0.25">
      <c r="A1403">
        <v>451</v>
      </c>
      <c r="B1403">
        <v>5</v>
      </c>
      <c r="C1403">
        <v>5</v>
      </c>
      <c r="D1403" t="str">
        <f>IF(Table14[[#This Row],[Round]]=Table14[[#This Row],[Round in Funding Year 2025]],"SAME","DIFFERENT")</f>
        <v>SAME</v>
      </c>
      <c r="E1403" t="s">
        <v>42</v>
      </c>
      <c r="F1403" t="s">
        <v>42</v>
      </c>
      <c r="G1403" t="str">
        <f>IF(Table14[[#This Row],[Vendor]]=Table14[[#This Row],[Previous Vendor (from Fund Year 2025 in SF)]],"SAME","DIFFERENT VENDOR")</f>
        <v>SAME</v>
      </c>
      <c r="H1403" t="s">
        <v>2001</v>
      </c>
      <c r="I1403" t="s">
        <v>2002</v>
      </c>
      <c r="J1403" t="s">
        <v>2003</v>
      </c>
      <c r="K1403" t="s">
        <v>31</v>
      </c>
      <c r="L1403" t="s">
        <v>31</v>
      </c>
      <c r="M1403" t="s">
        <v>8122</v>
      </c>
      <c r="N1403">
        <v>2</v>
      </c>
      <c r="O1403" t="s">
        <v>8159</v>
      </c>
      <c r="P1403" t="s">
        <v>8574</v>
      </c>
      <c r="Q1403" s="2">
        <v>46204</v>
      </c>
      <c r="R1403" t="s">
        <v>4675</v>
      </c>
      <c r="S1403" t="s">
        <v>4676</v>
      </c>
      <c r="T1403" t="s">
        <v>4677</v>
      </c>
      <c r="U1403" t="s">
        <v>4678</v>
      </c>
      <c r="V1403" t="s">
        <v>36</v>
      </c>
      <c r="W1403" t="s">
        <v>2008</v>
      </c>
      <c r="X1403" t="s">
        <v>2009</v>
      </c>
      <c r="Y1403" t="s">
        <v>2010</v>
      </c>
      <c r="Z1403" t="s">
        <v>2011</v>
      </c>
      <c r="AA1403" t="s">
        <v>2012</v>
      </c>
      <c r="AB1403" t="s">
        <v>36</v>
      </c>
      <c r="AC1403" t="s">
        <v>2013</v>
      </c>
      <c r="AD1403" t="s">
        <v>147</v>
      </c>
      <c r="AE1403" t="s">
        <v>41</v>
      </c>
      <c r="AF1403" t="s">
        <v>8583</v>
      </c>
      <c r="AG1403" s="8">
        <v>0</v>
      </c>
      <c r="AH1403" s="8">
        <v>0</v>
      </c>
      <c r="AI1403" s="8">
        <v>395</v>
      </c>
      <c r="AJ1403" s="8">
        <v>0</v>
      </c>
      <c r="AK1403" t="s">
        <v>8568</v>
      </c>
    </row>
    <row r="1404" spans="1:37" x14ac:dyDescent="0.25">
      <c r="A1404">
        <v>452</v>
      </c>
      <c r="B1404">
        <v>5</v>
      </c>
      <c r="C1404">
        <v>5</v>
      </c>
      <c r="D1404" t="str">
        <f>IF(Table14[[#This Row],[Round]]=Table14[[#This Row],[Round in Funding Year 2025]],"SAME","DIFFERENT")</f>
        <v>SAME</v>
      </c>
      <c r="E1404" t="s">
        <v>42</v>
      </c>
      <c r="F1404" t="s">
        <v>42</v>
      </c>
      <c r="G1404" t="str">
        <f>IF(Table14[[#This Row],[Vendor]]=Table14[[#This Row],[Previous Vendor (from Fund Year 2025 in SF)]],"SAME","DIFFERENT VENDOR")</f>
        <v>SAME</v>
      </c>
      <c r="H1404" t="s">
        <v>2001</v>
      </c>
      <c r="I1404" t="s">
        <v>2002</v>
      </c>
      <c r="J1404" t="s">
        <v>2003</v>
      </c>
      <c r="K1404" t="s">
        <v>31</v>
      </c>
      <c r="L1404" t="s">
        <v>31</v>
      </c>
      <c r="M1404" t="s">
        <v>8122</v>
      </c>
      <c r="N1404">
        <v>2</v>
      </c>
      <c r="O1404" t="s">
        <v>8159</v>
      </c>
      <c r="P1404" t="s">
        <v>8574</v>
      </c>
      <c r="Q1404" s="2">
        <v>46204</v>
      </c>
      <c r="R1404" t="s">
        <v>4672</v>
      </c>
      <c r="S1404" t="s">
        <v>4673</v>
      </c>
      <c r="T1404" t="s">
        <v>4674</v>
      </c>
      <c r="U1404" t="s">
        <v>2061</v>
      </c>
      <c r="V1404" t="s">
        <v>36</v>
      </c>
      <c r="W1404" t="s">
        <v>2008</v>
      </c>
      <c r="X1404" t="s">
        <v>2009</v>
      </c>
      <c r="Y1404" t="s">
        <v>2010</v>
      </c>
      <c r="Z1404" t="s">
        <v>2011</v>
      </c>
      <c r="AA1404" t="s">
        <v>2012</v>
      </c>
      <c r="AB1404" t="s">
        <v>36</v>
      </c>
      <c r="AC1404" t="s">
        <v>2013</v>
      </c>
      <c r="AD1404" t="s">
        <v>147</v>
      </c>
      <c r="AE1404" t="s">
        <v>41</v>
      </c>
      <c r="AF1404" t="s">
        <v>8583</v>
      </c>
      <c r="AG1404" s="8">
        <v>0</v>
      </c>
      <c r="AH1404" s="8">
        <v>0</v>
      </c>
      <c r="AI1404" s="8">
        <v>395</v>
      </c>
      <c r="AJ1404" s="8">
        <v>0</v>
      </c>
      <c r="AK1404" t="s">
        <v>8568</v>
      </c>
    </row>
    <row r="1405" spans="1:37" x14ac:dyDescent="0.25">
      <c r="A1405">
        <v>453</v>
      </c>
      <c r="B1405">
        <v>5</v>
      </c>
      <c r="C1405">
        <v>5</v>
      </c>
      <c r="D1405" t="str">
        <f>IF(Table14[[#This Row],[Round]]=Table14[[#This Row],[Round in Funding Year 2025]],"SAME","DIFFERENT")</f>
        <v>SAME</v>
      </c>
      <c r="E1405" t="s">
        <v>42</v>
      </c>
      <c r="F1405" t="s">
        <v>42</v>
      </c>
      <c r="G1405" t="str">
        <f>IF(Table14[[#This Row],[Vendor]]=Table14[[#This Row],[Previous Vendor (from Fund Year 2025 in SF)]],"SAME","DIFFERENT VENDOR")</f>
        <v>SAME</v>
      </c>
      <c r="H1405" t="s">
        <v>2001</v>
      </c>
      <c r="I1405" t="s">
        <v>2002</v>
      </c>
      <c r="J1405" t="s">
        <v>2003</v>
      </c>
      <c r="K1405" t="s">
        <v>31</v>
      </c>
      <c r="L1405" t="s">
        <v>31</v>
      </c>
      <c r="M1405" t="s">
        <v>8122</v>
      </c>
      <c r="N1405">
        <v>2</v>
      </c>
      <c r="O1405" t="s">
        <v>8159</v>
      </c>
      <c r="P1405" t="s">
        <v>8574</v>
      </c>
      <c r="Q1405" s="2">
        <v>46204</v>
      </c>
      <c r="R1405" t="s">
        <v>4666</v>
      </c>
      <c r="S1405" t="s">
        <v>4667</v>
      </c>
      <c r="T1405" t="s">
        <v>4668</v>
      </c>
      <c r="U1405" t="s">
        <v>2061</v>
      </c>
      <c r="V1405" t="s">
        <v>36</v>
      </c>
      <c r="W1405" t="s">
        <v>2008</v>
      </c>
      <c r="X1405" t="s">
        <v>2009</v>
      </c>
      <c r="Y1405" t="s">
        <v>2010</v>
      </c>
      <c r="Z1405" t="s">
        <v>2011</v>
      </c>
      <c r="AA1405" t="s">
        <v>2012</v>
      </c>
      <c r="AB1405" t="s">
        <v>36</v>
      </c>
      <c r="AC1405" t="s">
        <v>2013</v>
      </c>
      <c r="AD1405" t="s">
        <v>147</v>
      </c>
      <c r="AE1405" t="s">
        <v>41</v>
      </c>
      <c r="AF1405" t="s">
        <v>8583</v>
      </c>
      <c r="AG1405" s="8">
        <v>0</v>
      </c>
      <c r="AH1405" s="8">
        <v>0</v>
      </c>
      <c r="AI1405" s="8">
        <v>395</v>
      </c>
      <c r="AJ1405" s="8">
        <v>0</v>
      </c>
      <c r="AK1405" t="s">
        <v>8568</v>
      </c>
    </row>
    <row r="1406" spans="1:37" x14ac:dyDescent="0.25">
      <c r="A1406">
        <v>454</v>
      </c>
      <c r="B1406">
        <v>5</v>
      </c>
      <c r="C1406">
        <v>5</v>
      </c>
      <c r="D1406" t="str">
        <f>IF(Table14[[#This Row],[Round]]=Table14[[#This Row],[Round in Funding Year 2025]],"SAME","DIFFERENT")</f>
        <v>SAME</v>
      </c>
      <c r="E1406" t="s">
        <v>42</v>
      </c>
      <c r="F1406" t="s">
        <v>42</v>
      </c>
      <c r="G1406" t="str">
        <f>IF(Table14[[#This Row],[Vendor]]=Table14[[#This Row],[Previous Vendor (from Fund Year 2025 in SF)]],"SAME","DIFFERENT VENDOR")</f>
        <v>SAME</v>
      </c>
      <c r="H1406" t="s">
        <v>2001</v>
      </c>
      <c r="I1406" t="s">
        <v>2002</v>
      </c>
      <c r="J1406" t="s">
        <v>2003</v>
      </c>
      <c r="K1406" t="s">
        <v>31</v>
      </c>
      <c r="L1406" t="s">
        <v>31</v>
      </c>
      <c r="M1406" t="s">
        <v>8122</v>
      </c>
      <c r="N1406">
        <v>2</v>
      </c>
      <c r="O1406" t="s">
        <v>8159</v>
      </c>
      <c r="P1406" t="s">
        <v>8574</v>
      </c>
      <c r="Q1406" s="2">
        <v>46204</v>
      </c>
      <c r="R1406" t="s">
        <v>4660</v>
      </c>
      <c r="S1406" t="s">
        <v>4661</v>
      </c>
      <c r="T1406" t="s">
        <v>4662</v>
      </c>
      <c r="U1406" t="s">
        <v>2061</v>
      </c>
      <c r="V1406" t="s">
        <v>36</v>
      </c>
      <c r="W1406" t="s">
        <v>2008</v>
      </c>
      <c r="X1406" t="s">
        <v>2009</v>
      </c>
      <c r="Y1406" t="s">
        <v>2010</v>
      </c>
      <c r="Z1406" t="s">
        <v>2011</v>
      </c>
      <c r="AA1406" t="s">
        <v>2012</v>
      </c>
      <c r="AB1406" t="s">
        <v>36</v>
      </c>
      <c r="AC1406" t="s">
        <v>2013</v>
      </c>
      <c r="AD1406" t="s">
        <v>147</v>
      </c>
      <c r="AE1406" t="s">
        <v>41</v>
      </c>
      <c r="AF1406" t="s">
        <v>8583</v>
      </c>
      <c r="AG1406" s="8">
        <v>0</v>
      </c>
      <c r="AH1406" s="8">
        <v>0</v>
      </c>
      <c r="AI1406" s="8">
        <v>395</v>
      </c>
      <c r="AJ1406" s="8">
        <v>0</v>
      </c>
      <c r="AK1406" t="s">
        <v>8568</v>
      </c>
    </row>
    <row r="1407" spans="1:37" x14ac:dyDescent="0.25">
      <c r="A1407">
        <v>455</v>
      </c>
      <c r="B1407">
        <v>5</v>
      </c>
      <c r="C1407">
        <v>5</v>
      </c>
      <c r="D1407" t="str">
        <f>IF(Table14[[#This Row],[Round]]=Table14[[#This Row],[Round in Funding Year 2025]],"SAME","DIFFERENT")</f>
        <v>SAME</v>
      </c>
      <c r="E1407" t="s">
        <v>42</v>
      </c>
      <c r="F1407" t="s">
        <v>42</v>
      </c>
      <c r="G1407" t="str">
        <f>IF(Table14[[#This Row],[Vendor]]=Table14[[#This Row],[Previous Vendor (from Fund Year 2025 in SF)]],"SAME","DIFFERENT VENDOR")</f>
        <v>SAME</v>
      </c>
      <c r="H1407" t="s">
        <v>2001</v>
      </c>
      <c r="I1407" t="s">
        <v>2002</v>
      </c>
      <c r="J1407" t="s">
        <v>2003</v>
      </c>
      <c r="K1407" t="s">
        <v>31</v>
      </c>
      <c r="L1407" t="s">
        <v>31</v>
      </c>
      <c r="M1407" t="s">
        <v>8122</v>
      </c>
      <c r="N1407">
        <v>2</v>
      </c>
      <c r="O1407" t="s">
        <v>8159</v>
      </c>
      <c r="P1407" t="s">
        <v>8574</v>
      </c>
      <c r="Q1407" s="2">
        <v>46204</v>
      </c>
      <c r="R1407" t="s">
        <v>4654</v>
      </c>
      <c r="S1407" t="s">
        <v>4655</v>
      </c>
      <c r="T1407" t="s">
        <v>4656</v>
      </c>
      <c r="U1407" t="s">
        <v>2148</v>
      </c>
      <c r="V1407" t="s">
        <v>36</v>
      </c>
      <c r="W1407" t="s">
        <v>2013</v>
      </c>
      <c r="X1407" t="s">
        <v>2009</v>
      </c>
      <c r="Y1407" t="s">
        <v>2010</v>
      </c>
      <c r="Z1407" t="s">
        <v>2011</v>
      </c>
      <c r="AA1407" t="s">
        <v>2012</v>
      </c>
      <c r="AB1407" t="s">
        <v>36</v>
      </c>
      <c r="AC1407" t="s">
        <v>2013</v>
      </c>
      <c r="AD1407" t="s">
        <v>147</v>
      </c>
      <c r="AE1407" t="s">
        <v>41</v>
      </c>
      <c r="AF1407" t="s">
        <v>8583</v>
      </c>
      <c r="AG1407" s="8">
        <v>0</v>
      </c>
      <c r="AH1407" s="8">
        <v>0</v>
      </c>
      <c r="AI1407" s="8">
        <v>395</v>
      </c>
      <c r="AJ1407" s="8">
        <v>0</v>
      </c>
      <c r="AK1407" t="s">
        <v>8568</v>
      </c>
    </row>
    <row r="1408" spans="1:37" x14ac:dyDescent="0.25">
      <c r="A1408">
        <v>456</v>
      </c>
      <c r="B1408">
        <v>5</v>
      </c>
      <c r="C1408">
        <v>5</v>
      </c>
      <c r="D1408" t="str">
        <f>IF(Table14[[#This Row],[Round]]=Table14[[#This Row],[Round in Funding Year 2025]],"SAME","DIFFERENT")</f>
        <v>SAME</v>
      </c>
      <c r="E1408" t="s">
        <v>42</v>
      </c>
      <c r="F1408" t="s">
        <v>42</v>
      </c>
      <c r="G1408" t="str">
        <f>IF(Table14[[#This Row],[Vendor]]=Table14[[#This Row],[Previous Vendor (from Fund Year 2025 in SF)]],"SAME","DIFFERENT VENDOR")</f>
        <v>SAME</v>
      </c>
      <c r="H1408" t="s">
        <v>2001</v>
      </c>
      <c r="I1408" t="s">
        <v>2002</v>
      </c>
      <c r="J1408" t="s">
        <v>2003</v>
      </c>
      <c r="K1408" t="s">
        <v>31</v>
      </c>
      <c r="L1408" t="s">
        <v>31</v>
      </c>
      <c r="M1408" t="s">
        <v>8122</v>
      </c>
      <c r="N1408">
        <v>2</v>
      </c>
      <c r="O1408" t="s">
        <v>8159</v>
      </c>
      <c r="P1408" t="s">
        <v>8574</v>
      </c>
      <c r="Q1408" s="2">
        <v>46204</v>
      </c>
      <c r="R1408" t="s">
        <v>4648</v>
      </c>
      <c r="S1408" t="s">
        <v>4649</v>
      </c>
      <c r="T1408" t="s">
        <v>4650</v>
      </c>
      <c r="U1408" t="s">
        <v>2148</v>
      </c>
      <c r="V1408" t="s">
        <v>36</v>
      </c>
      <c r="W1408" t="s">
        <v>2013</v>
      </c>
      <c r="X1408" t="s">
        <v>2009</v>
      </c>
      <c r="Y1408" t="s">
        <v>2010</v>
      </c>
      <c r="Z1408" t="s">
        <v>2011</v>
      </c>
      <c r="AA1408" t="s">
        <v>2012</v>
      </c>
      <c r="AB1408" t="s">
        <v>36</v>
      </c>
      <c r="AC1408" t="s">
        <v>2013</v>
      </c>
      <c r="AD1408" t="s">
        <v>147</v>
      </c>
      <c r="AE1408" t="s">
        <v>41</v>
      </c>
      <c r="AF1408" t="s">
        <v>8583</v>
      </c>
      <c r="AG1408" s="8">
        <v>0</v>
      </c>
      <c r="AH1408" s="8">
        <v>0</v>
      </c>
      <c r="AI1408" s="8">
        <v>395</v>
      </c>
      <c r="AJ1408" s="8">
        <v>0</v>
      </c>
      <c r="AK1408" t="s">
        <v>8568</v>
      </c>
    </row>
    <row r="1409" spans="1:37" x14ac:dyDescent="0.25">
      <c r="A1409">
        <v>457</v>
      </c>
      <c r="B1409">
        <v>5</v>
      </c>
      <c r="C1409">
        <v>5</v>
      </c>
      <c r="D1409" t="str">
        <f>IF(Table14[[#This Row],[Round]]=Table14[[#This Row],[Round in Funding Year 2025]],"SAME","DIFFERENT")</f>
        <v>SAME</v>
      </c>
      <c r="E1409" t="s">
        <v>42</v>
      </c>
      <c r="F1409" t="s">
        <v>42</v>
      </c>
      <c r="G1409" t="str">
        <f>IF(Table14[[#This Row],[Vendor]]=Table14[[#This Row],[Previous Vendor (from Fund Year 2025 in SF)]],"SAME","DIFFERENT VENDOR")</f>
        <v>SAME</v>
      </c>
      <c r="H1409" t="s">
        <v>2001</v>
      </c>
      <c r="I1409" t="s">
        <v>2002</v>
      </c>
      <c r="J1409" t="s">
        <v>2003</v>
      </c>
      <c r="K1409" t="s">
        <v>31</v>
      </c>
      <c r="L1409" t="s">
        <v>31</v>
      </c>
      <c r="M1409" t="s">
        <v>8122</v>
      </c>
      <c r="N1409">
        <v>2</v>
      </c>
      <c r="O1409" t="s">
        <v>8159</v>
      </c>
      <c r="P1409" t="s">
        <v>8574</v>
      </c>
      <c r="Q1409" s="2">
        <v>46204</v>
      </c>
      <c r="R1409" t="s">
        <v>3023</v>
      </c>
      <c r="S1409" t="s">
        <v>4643</v>
      </c>
      <c r="T1409" t="s">
        <v>4644</v>
      </c>
      <c r="U1409" t="s">
        <v>2148</v>
      </c>
      <c r="V1409" t="s">
        <v>36</v>
      </c>
      <c r="W1409" t="s">
        <v>2013</v>
      </c>
      <c r="X1409" t="s">
        <v>2009</v>
      </c>
      <c r="Y1409" t="s">
        <v>2010</v>
      </c>
      <c r="Z1409" t="s">
        <v>2011</v>
      </c>
      <c r="AA1409" t="s">
        <v>2012</v>
      </c>
      <c r="AB1409" t="s">
        <v>36</v>
      </c>
      <c r="AC1409" t="s">
        <v>2013</v>
      </c>
      <c r="AD1409" t="s">
        <v>147</v>
      </c>
      <c r="AE1409" t="s">
        <v>41</v>
      </c>
      <c r="AF1409" t="s">
        <v>8583</v>
      </c>
      <c r="AG1409" s="8">
        <v>0</v>
      </c>
      <c r="AH1409" s="8">
        <v>0</v>
      </c>
      <c r="AI1409" s="8">
        <v>395</v>
      </c>
      <c r="AJ1409" s="8">
        <v>0</v>
      </c>
      <c r="AK1409" t="s">
        <v>8568</v>
      </c>
    </row>
    <row r="1410" spans="1:37" x14ac:dyDescent="0.25">
      <c r="A1410">
        <v>458</v>
      </c>
      <c r="B1410">
        <v>5</v>
      </c>
      <c r="C1410">
        <v>5</v>
      </c>
      <c r="D1410" t="str">
        <f>IF(Table14[[#This Row],[Round]]=Table14[[#This Row],[Round in Funding Year 2025]],"SAME","DIFFERENT")</f>
        <v>SAME</v>
      </c>
      <c r="E1410" t="s">
        <v>42</v>
      </c>
      <c r="F1410" t="s">
        <v>42</v>
      </c>
      <c r="G1410" t="str">
        <f>IF(Table14[[#This Row],[Vendor]]=Table14[[#This Row],[Previous Vendor (from Fund Year 2025 in SF)]],"SAME","DIFFERENT VENDOR")</f>
        <v>SAME</v>
      </c>
      <c r="H1410" t="s">
        <v>2001</v>
      </c>
      <c r="I1410" t="s">
        <v>2002</v>
      </c>
      <c r="J1410" t="s">
        <v>2003</v>
      </c>
      <c r="K1410" t="s">
        <v>31</v>
      </c>
      <c r="L1410" t="s">
        <v>31</v>
      </c>
      <c r="M1410" t="s">
        <v>8122</v>
      </c>
      <c r="N1410">
        <v>2</v>
      </c>
      <c r="O1410" t="s">
        <v>8159</v>
      </c>
      <c r="P1410" t="s">
        <v>8574</v>
      </c>
      <c r="Q1410" s="2">
        <v>46204</v>
      </c>
      <c r="R1410" t="s">
        <v>4636</v>
      </c>
      <c r="S1410" t="s">
        <v>4637</v>
      </c>
      <c r="T1410" t="s">
        <v>4638</v>
      </c>
      <c r="U1410" t="s">
        <v>2148</v>
      </c>
      <c r="V1410" t="s">
        <v>36</v>
      </c>
      <c r="W1410" t="s">
        <v>2464</v>
      </c>
      <c r="X1410" t="s">
        <v>2009</v>
      </c>
      <c r="Y1410" t="s">
        <v>2010</v>
      </c>
      <c r="Z1410" t="s">
        <v>2011</v>
      </c>
      <c r="AA1410" t="s">
        <v>2012</v>
      </c>
      <c r="AB1410" t="s">
        <v>36</v>
      </c>
      <c r="AC1410" t="s">
        <v>2013</v>
      </c>
      <c r="AD1410" t="s">
        <v>147</v>
      </c>
      <c r="AE1410" t="s">
        <v>41</v>
      </c>
      <c r="AF1410" t="s">
        <v>8583</v>
      </c>
      <c r="AG1410" s="8">
        <v>0</v>
      </c>
      <c r="AH1410" s="8">
        <v>0</v>
      </c>
      <c r="AI1410" s="8">
        <v>395</v>
      </c>
      <c r="AJ1410" s="8">
        <v>0</v>
      </c>
      <c r="AK1410" t="s">
        <v>8568</v>
      </c>
    </row>
    <row r="1411" spans="1:37" x14ac:dyDescent="0.25">
      <c r="A1411">
        <v>459</v>
      </c>
      <c r="B1411">
        <v>5</v>
      </c>
      <c r="C1411">
        <v>5</v>
      </c>
      <c r="D1411" t="str">
        <f>IF(Table14[[#This Row],[Round]]=Table14[[#This Row],[Round in Funding Year 2025]],"SAME","DIFFERENT")</f>
        <v>SAME</v>
      </c>
      <c r="E1411" t="s">
        <v>42</v>
      </c>
      <c r="F1411" t="s">
        <v>42</v>
      </c>
      <c r="G1411" t="str">
        <f>IF(Table14[[#This Row],[Vendor]]=Table14[[#This Row],[Previous Vendor (from Fund Year 2025 in SF)]],"SAME","DIFFERENT VENDOR")</f>
        <v>SAME</v>
      </c>
      <c r="H1411" t="s">
        <v>2001</v>
      </c>
      <c r="I1411" t="s">
        <v>2002</v>
      </c>
      <c r="J1411" t="s">
        <v>2003</v>
      </c>
      <c r="K1411" t="s">
        <v>31</v>
      </c>
      <c r="L1411" t="s">
        <v>31</v>
      </c>
      <c r="M1411" t="s">
        <v>8122</v>
      </c>
      <c r="N1411">
        <v>2</v>
      </c>
      <c r="O1411" t="s">
        <v>8159</v>
      </c>
      <c r="P1411" t="s">
        <v>8574</v>
      </c>
      <c r="Q1411" s="2">
        <v>46204</v>
      </c>
      <c r="R1411" t="s">
        <v>4630</v>
      </c>
      <c r="S1411" t="s">
        <v>4631</v>
      </c>
      <c r="T1411" t="s">
        <v>4632</v>
      </c>
      <c r="U1411" t="s">
        <v>2148</v>
      </c>
      <c r="V1411" t="s">
        <v>36</v>
      </c>
      <c r="W1411" t="s">
        <v>2464</v>
      </c>
      <c r="X1411" t="s">
        <v>2009</v>
      </c>
      <c r="Y1411" t="s">
        <v>2010</v>
      </c>
      <c r="Z1411" t="s">
        <v>2011</v>
      </c>
      <c r="AA1411" t="s">
        <v>2012</v>
      </c>
      <c r="AB1411" t="s">
        <v>36</v>
      </c>
      <c r="AC1411" t="s">
        <v>2013</v>
      </c>
      <c r="AD1411" t="s">
        <v>147</v>
      </c>
      <c r="AE1411" t="s">
        <v>41</v>
      </c>
      <c r="AF1411" t="s">
        <v>8583</v>
      </c>
      <c r="AG1411" s="8">
        <v>0</v>
      </c>
      <c r="AH1411" s="8">
        <v>0</v>
      </c>
      <c r="AI1411" s="8">
        <v>395</v>
      </c>
      <c r="AJ1411" s="8">
        <v>0</v>
      </c>
      <c r="AK1411" t="s">
        <v>8568</v>
      </c>
    </row>
    <row r="1412" spans="1:37" x14ac:dyDescent="0.25">
      <c r="A1412">
        <v>460</v>
      </c>
      <c r="B1412">
        <v>5</v>
      </c>
      <c r="C1412">
        <v>5</v>
      </c>
      <c r="D1412" t="str">
        <f>IF(Table14[[#This Row],[Round]]=Table14[[#This Row],[Round in Funding Year 2025]],"SAME","DIFFERENT")</f>
        <v>SAME</v>
      </c>
      <c r="E1412" t="s">
        <v>42</v>
      </c>
      <c r="F1412" t="s">
        <v>42</v>
      </c>
      <c r="G1412" t="str">
        <f>IF(Table14[[#This Row],[Vendor]]=Table14[[#This Row],[Previous Vendor (from Fund Year 2025 in SF)]],"SAME","DIFFERENT VENDOR")</f>
        <v>SAME</v>
      </c>
      <c r="H1412" t="s">
        <v>2001</v>
      </c>
      <c r="I1412" t="s">
        <v>2002</v>
      </c>
      <c r="J1412" t="s">
        <v>2003</v>
      </c>
      <c r="K1412" t="s">
        <v>31</v>
      </c>
      <c r="L1412" t="s">
        <v>31</v>
      </c>
      <c r="M1412" t="s">
        <v>8122</v>
      </c>
      <c r="N1412">
        <v>2</v>
      </c>
      <c r="O1412" t="s">
        <v>8159</v>
      </c>
      <c r="P1412" t="s">
        <v>8574</v>
      </c>
      <c r="Q1412" s="2">
        <v>46204</v>
      </c>
      <c r="R1412" t="s">
        <v>4622</v>
      </c>
      <c r="S1412" t="s">
        <v>4623</v>
      </c>
      <c r="T1412" t="s">
        <v>4624</v>
      </c>
      <c r="U1412" t="s">
        <v>2148</v>
      </c>
      <c r="V1412" t="s">
        <v>36</v>
      </c>
      <c r="W1412" t="s">
        <v>2464</v>
      </c>
      <c r="X1412" t="s">
        <v>2009</v>
      </c>
      <c r="Y1412" t="s">
        <v>2010</v>
      </c>
      <c r="Z1412" t="s">
        <v>2011</v>
      </c>
      <c r="AA1412" t="s">
        <v>2012</v>
      </c>
      <c r="AB1412" t="s">
        <v>36</v>
      </c>
      <c r="AC1412" t="s">
        <v>2013</v>
      </c>
      <c r="AD1412" t="s">
        <v>147</v>
      </c>
      <c r="AE1412" t="s">
        <v>41</v>
      </c>
      <c r="AF1412" t="s">
        <v>8583</v>
      </c>
      <c r="AG1412" s="8">
        <v>0</v>
      </c>
      <c r="AH1412" s="8">
        <v>0</v>
      </c>
      <c r="AI1412" s="8">
        <v>395</v>
      </c>
      <c r="AJ1412" s="8">
        <v>0</v>
      </c>
      <c r="AK1412" t="s">
        <v>8568</v>
      </c>
    </row>
    <row r="1413" spans="1:37" x14ac:dyDescent="0.25">
      <c r="A1413">
        <v>461</v>
      </c>
      <c r="B1413">
        <v>5</v>
      </c>
      <c r="C1413">
        <v>5</v>
      </c>
      <c r="D1413" t="str">
        <f>IF(Table14[[#This Row],[Round]]=Table14[[#This Row],[Round in Funding Year 2025]],"SAME","DIFFERENT")</f>
        <v>SAME</v>
      </c>
      <c r="E1413" t="s">
        <v>42</v>
      </c>
      <c r="F1413" t="s">
        <v>42</v>
      </c>
      <c r="G1413" t="str">
        <f>IF(Table14[[#This Row],[Vendor]]=Table14[[#This Row],[Previous Vendor (from Fund Year 2025 in SF)]],"SAME","DIFFERENT VENDOR")</f>
        <v>SAME</v>
      </c>
      <c r="H1413" t="s">
        <v>2001</v>
      </c>
      <c r="I1413" t="s">
        <v>2002</v>
      </c>
      <c r="J1413" t="s">
        <v>2003</v>
      </c>
      <c r="K1413" t="s">
        <v>31</v>
      </c>
      <c r="L1413" t="s">
        <v>31</v>
      </c>
      <c r="M1413" t="s">
        <v>8122</v>
      </c>
      <c r="N1413">
        <v>2</v>
      </c>
      <c r="O1413" t="s">
        <v>8159</v>
      </c>
      <c r="P1413" t="s">
        <v>8574</v>
      </c>
      <c r="Q1413" s="2">
        <v>46204</v>
      </c>
      <c r="R1413" t="s">
        <v>4609</v>
      </c>
      <c r="S1413" t="s">
        <v>4610</v>
      </c>
      <c r="T1413" t="s">
        <v>4611</v>
      </c>
      <c r="U1413" t="s">
        <v>2148</v>
      </c>
      <c r="V1413" t="s">
        <v>36</v>
      </c>
      <c r="W1413" t="s">
        <v>2013</v>
      </c>
      <c r="X1413" t="s">
        <v>2009</v>
      </c>
      <c r="Y1413" t="s">
        <v>2010</v>
      </c>
      <c r="Z1413" t="s">
        <v>2011</v>
      </c>
      <c r="AA1413" t="s">
        <v>2012</v>
      </c>
      <c r="AB1413" t="s">
        <v>36</v>
      </c>
      <c r="AC1413" t="s">
        <v>2013</v>
      </c>
      <c r="AD1413" t="s">
        <v>147</v>
      </c>
      <c r="AE1413" t="s">
        <v>41</v>
      </c>
      <c r="AF1413" t="s">
        <v>8583</v>
      </c>
      <c r="AG1413" s="8">
        <v>0</v>
      </c>
      <c r="AH1413" s="8">
        <v>0</v>
      </c>
      <c r="AI1413" s="8">
        <v>395</v>
      </c>
      <c r="AJ1413" s="8">
        <v>0</v>
      </c>
      <c r="AK1413" t="s">
        <v>8568</v>
      </c>
    </row>
    <row r="1414" spans="1:37" x14ac:dyDescent="0.25">
      <c r="A1414">
        <v>463</v>
      </c>
      <c r="B1414">
        <v>5</v>
      </c>
      <c r="C1414">
        <v>5</v>
      </c>
      <c r="D1414" t="str">
        <f>IF(Table14[[#This Row],[Round]]=Table14[[#This Row],[Round in Funding Year 2025]],"SAME","DIFFERENT")</f>
        <v>SAME</v>
      </c>
      <c r="E1414" t="s">
        <v>42</v>
      </c>
      <c r="F1414" t="s">
        <v>42</v>
      </c>
      <c r="G1414" t="str">
        <f>IF(Table14[[#This Row],[Vendor]]=Table14[[#This Row],[Previous Vendor (from Fund Year 2025 in SF)]],"SAME","DIFFERENT VENDOR")</f>
        <v>SAME</v>
      </c>
      <c r="H1414" t="s">
        <v>2001</v>
      </c>
      <c r="I1414" t="s">
        <v>2002</v>
      </c>
      <c r="J1414" t="s">
        <v>2003</v>
      </c>
      <c r="K1414" t="s">
        <v>31</v>
      </c>
      <c r="L1414" t="s">
        <v>31</v>
      </c>
      <c r="M1414" t="s">
        <v>8122</v>
      </c>
      <c r="N1414">
        <v>2</v>
      </c>
      <c r="O1414" t="s">
        <v>8159</v>
      </c>
      <c r="P1414" t="s">
        <v>8574</v>
      </c>
      <c r="Q1414" s="2">
        <v>46204</v>
      </c>
      <c r="R1414" t="s">
        <v>3550</v>
      </c>
      <c r="S1414" t="s">
        <v>3551</v>
      </c>
      <c r="T1414" t="s">
        <v>3552</v>
      </c>
      <c r="U1414" t="s">
        <v>2012</v>
      </c>
      <c r="V1414" t="s">
        <v>36</v>
      </c>
      <c r="W1414" t="s">
        <v>2013</v>
      </c>
      <c r="X1414" t="s">
        <v>2009</v>
      </c>
      <c r="Y1414" t="s">
        <v>2010</v>
      </c>
      <c r="Z1414" t="s">
        <v>2011</v>
      </c>
      <c r="AA1414" t="s">
        <v>2012</v>
      </c>
      <c r="AB1414" t="s">
        <v>36</v>
      </c>
      <c r="AC1414" t="s">
        <v>2013</v>
      </c>
      <c r="AD1414" t="s">
        <v>147</v>
      </c>
      <c r="AE1414" t="s">
        <v>41</v>
      </c>
      <c r="AF1414" t="s">
        <v>8583</v>
      </c>
      <c r="AG1414" s="8">
        <v>0</v>
      </c>
      <c r="AH1414" s="8">
        <v>0</v>
      </c>
      <c r="AI1414" s="8">
        <v>395</v>
      </c>
      <c r="AJ1414" s="8">
        <v>0</v>
      </c>
      <c r="AK1414" t="s">
        <v>8568</v>
      </c>
    </row>
    <row r="1415" spans="1:37" x14ac:dyDescent="0.25">
      <c r="A1415">
        <v>464</v>
      </c>
      <c r="B1415">
        <v>5</v>
      </c>
      <c r="C1415">
        <v>5</v>
      </c>
      <c r="D1415" t="str">
        <f>IF(Table14[[#This Row],[Round]]=Table14[[#This Row],[Round in Funding Year 2025]],"SAME","DIFFERENT")</f>
        <v>SAME</v>
      </c>
      <c r="E1415" t="s">
        <v>42</v>
      </c>
      <c r="F1415" t="s">
        <v>42</v>
      </c>
      <c r="G1415" t="str">
        <f>IF(Table14[[#This Row],[Vendor]]=Table14[[#This Row],[Previous Vendor (from Fund Year 2025 in SF)]],"SAME","DIFFERENT VENDOR")</f>
        <v>SAME</v>
      </c>
      <c r="H1415" t="s">
        <v>2001</v>
      </c>
      <c r="I1415" t="s">
        <v>2002</v>
      </c>
      <c r="J1415" t="s">
        <v>2003</v>
      </c>
      <c r="K1415" t="s">
        <v>31</v>
      </c>
      <c r="L1415" t="s">
        <v>31</v>
      </c>
      <c r="M1415" t="s">
        <v>8122</v>
      </c>
      <c r="N1415">
        <v>2</v>
      </c>
      <c r="O1415" t="s">
        <v>8159</v>
      </c>
      <c r="P1415" t="s">
        <v>8574</v>
      </c>
      <c r="Q1415" s="2">
        <v>46204</v>
      </c>
      <c r="R1415" t="s">
        <v>4593</v>
      </c>
      <c r="S1415" t="s">
        <v>4594</v>
      </c>
      <c r="T1415" t="s">
        <v>4595</v>
      </c>
      <c r="U1415" t="s">
        <v>2148</v>
      </c>
      <c r="V1415" t="s">
        <v>36</v>
      </c>
      <c r="W1415" t="s">
        <v>2013</v>
      </c>
      <c r="X1415" t="s">
        <v>2009</v>
      </c>
      <c r="Y1415" t="s">
        <v>2010</v>
      </c>
      <c r="Z1415" t="s">
        <v>2011</v>
      </c>
      <c r="AA1415" t="s">
        <v>2012</v>
      </c>
      <c r="AB1415" t="s">
        <v>36</v>
      </c>
      <c r="AC1415" t="s">
        <v>2013</v>
      </c>
      <c r="AD1415" t="s">
        <v>147</v>
      </c>
      <c r="AE1415" t="s">
        <v>41</v>
      </c>
      <c r="AF1415" t="s">
        <v>8583</v>
      </c>
      <c r="AG1415" s="8">
        <v>0</v>
      </c>
      <c r="AH1415" s="8">
        <v>0</v>
      </c>
      <c r="AI1415" s="8">
        <v>395</v>
      </c>
      <c r="AJ1415" s="8">
        <v>0</v>
      </c>
      <c r="AK1415" t="s">
        <v>8568</v>
      </c>
    </row>
    <row r="1416" spans="1:37" x14ac:dyDescent="0.25">
      <c r="A1416">
        <v>465</v>
      </c>
      <c r="B1416">
        <v>5</v>
      </c>
      <c r="C1416">
        <v>5</v>
      </c>
      <c r="D1416" t="str">
        <f>IF(Table14[[#This Row],[Round]]=Table14[[#This Row],[Round in Funding Year 2025]],"SAME","DIFFERENT")</f>
        <v>SAME</v>
      </c>
      <c r="E1416" t="s">
        <v>42</v>
      </c>
      <c r="F1416" t="s">
        <v>42</v>
      </c>
      <c r="G1416" t="str">
        <f>IF(Table14[[#This Row],[Vendor]]=Table14[[#This Row],[Previous Vendor (from Fund Year 2025 in SF)]],"SAME","DIFFERENT VENDOR")</f>
        <v>SAME</v>
      </c>
      <c r="H1416" t="s">
        <v>2001</v>
      </c>
      <c r="I1416" t="s">
        <v>2002</v>
      </c>
      <c r="J1416" t="s">
        <v>2003</v>
      </c>
      <c r="K1416" t="s">
        <v>31</v>
      </c>
      <c r="L1416" t="s">
        <v>31</v>
      </c>
      <c r="M1416" t="s">
        <v>8122</v>
      </c>
      <c r="N1416">
        <v>2</v>
      </c>
      <c r="O1416" t="s">
        <v>8159</v>
      </c>
      <c r="P1416" t="s">
        <v>8574</v>
      </c>
      <c r="Q1416" s="2">
        <v>46204</v>
      </c>
      <c r="R1416" t="s">
        <v>4587</v>
      </c>
      <c r="S1416" t="s">
        <v>4588</v>
      </c>
      <c r="T1416" t="s">
        <v>4589</v>
      </c>
      <c r="U1416" t="s">
        <v>2148</v>
      </c>
      <c r="V1416" t="s">
        <v>36</v>
      </c>
      <c r="W1416" t="s">
        <v>2013</v>
      </c>
      <c r="X1416" t="s">
        <v>2009</v>
      </c>
      <c r="Y1416" t="s">
        <v>2010</v>
      </c>
      <c r="Z1416" t="s">
        <v>2011</v>
      </c>
      <c r="AA1416" t="s">
        <v>2012</v>
      </c>
      <c r="AB1416" t="s">
        <v>36</v>
      </c>
      <c r="AC1416" t="s">
        <v>2013</v>
      </c>
      <c r="AD1416" t="s">
        <v>147</v>
      </c>
      <c r="AE1416" t="s">
        <v>41</v>
      </c>
      <c r="AF1416" t="s">
        <v>8583</v>
      </c>
      <c r="AG1416" s="8">
        <v>0</v>
      </c>
      <c r="AH1416" s="8">
        <v>0</v>
      </c>
      <c r="AI1416" s="8">
        <v>395</v>
      </c>
      <c r="AJ1416" s="8">
        <v>0</v>
      </c>
      <c r="AK1416" t="s">
        <v>8568</v>
      </c>
    </row>
    <row r="1417" spans="1:37" x14ac:dyDescent="0.25">
      <c r="A1417">
        <v>466</v>
      </c>
      <c r="B1417">
        <v>5</v>
      </c>
      <c r="C1417">
        <v>5</v>
      </c>
      <c r="D1417" t="str">
        <f>IF(Table14[[#This Row],[Round]]=Table14[[#This Row],[Round in Funding Year 2025]],"SAME","DIFFERENT")</f>
        <v>SAME</v>
      </c>
      <c r="E1417" t="s">
        <v>42</v>
      </c>
      <c r="F1417" t="s">
        <v>42</v>
      </c>
      <c r="G1417" t="str">
        <f>IF(Table14[[#This Row],[Vendor]]=Table14[[#This Row],[Previous Vendor (from Fund Year 2025 in SF)]],"SAME","DIFFERENT VENDOR")</f>
        <v>SAME</v>
      </c>
      <c r="H1417" t="s">
        <v>2001</v>
      </c>
      <c r="I1417" t="s">
        <v>2002</v>
      </c>
      <c r="J1417" t="s">
        <v>2003</v>
      </c>
      <c r="K1417" t="s">
        <v>31</v>
      </c>
      <c r="L1417" t="s">
        <v>31</v>
      </c>
      <c r="M1417" t="s">
        <v>8122</v>
      </c>
      <c r="N1417">
        <v>2</v>
      </c>
      <c r="O1417" t="s">
        <v>8159</v>
      </c>
      <c r="P1417" t="s">
        <v>8574</v>
      </c>
      <c r="Q1417" s="2">
        <v>46204</v>
      </c>
      <c r="R1417" t="s">
        <v>3808</v>
      </c>
      <c r="S1417" t="s">
        <v>4582</v>
      </c>
      <c r="T1417" t="s">
        <v>4583</v>
      </c>
      <c r="U1417" t="s">
        <v>2012</v>
      </c>
      <c r="V1417" t="s">
        <v>36</v>
      </c>
      <c r="W1417" t="s">
        <v>2013</v>
      </c>
      <c r="X1417" t="s">
        <v>2009</v>
      </c>
      <c r="Y1417" t="s">
        <v>2010</v>
      </c>
      <c r="Z1417" t="s">
        <v>2011</v>
      </c>
      <c r="AA1417" t="s">
        <v>2012</v>
      </c>
      <c r="AB1417" t="s">
        <v>36</v>
      </c>
      <c r="AC1417" t="s">
        <v>2013</v>
      </c>
      <c r="AD1417" t="s">
        <v>147</v>
      </c>
      <c r="AE1417" t="s">
        <v>41</v>
      </c>
      <c r="AF1417" t="s">
        <v>8583</v>
      </c>
      <c r="AG1417" s="8">
        <v>0</v>
      </c>
      <c r="AH1417" s="8">
        <v>0</v>
      </c>
      <c r="AI1417" s="8">
        <v>395</v>
      </c>
      <c r="AJ1417" s="8">
        <v>0</v>
      </c>
      <c r="AK1417" t="s">
        <v>8568</v>
      </c>
    </row>
    <row r="1418" spans="1:37" x14ac:dyDescent="0.25">
      <c r="A1418">
        <v>467</v>
      </c>
      <c r="B1418">
        <v>5</v>
      </c>
      <c r="C1418">
        <v>5</v>
      </c>
      <c r="D1418" t="str">
        <f>IF(Table14[[#This Row],[Round]]=Table14[[#This Row],[Round in Funding Year 2025]],"SAME","DIFFERENT")</f>
        <v>SAME</v>
      </c>
      <c r="E1418" t="s">
        <v>42</v>
      </c>
      <c r="F1418" t="s">
        <v>42</v>
      </c>
      <c r="G1418" t="str">
        <f>IF(Table14[[#This Row],[Vendor]]=Table14[[#This Row],[Previous Vendor (from Fund Year 2025 in SF)]],"SAME","DIFFERENT VENDOR")</f>
        <v>SAME</v>
      </c>
      <c r="H1418" t="s">
        <v>2001</v>
      </c>
      <c r="I1418" t="s">
        <v>2002</v>
      </c>
      <c r="J1418" t="s">
        <v>2003</v>
      </c>
      <c r="K1418" t="s">
        <v>31</v>
      </c>
      <c r="L1418" t="s">
        <v>31</v>
      </c>
      <c r="M1418" t="s">
        <v>8122</v>
      </c>
      <c r="N1418">
        <v>2</v>
      </c>
      <c r="O1418" t="s">
        <v>8159</v>
      </c>
      <c r="P1418" t="s">
        <v>8574</v>
      </c>
      <c r="Q1418" s="2">
        <v>46204</v>
      </c>
      <c r="R1418" t="s">
        <v>4567</v>
      </c>
      <c r="S1418" t="s">
        <v>4568</v>
      </c>
      <c r="T1418" t="s">
        <v>4569</v>
      </c>
      <c r="U1418" t="s">
        <v>2474</v>
      </c>
      <c r="V1418" t="s">
        <v>36</v>
      </c>
      <c r="W1418" t="s">
        <v>3813</v>
      </c>
      <c r="X1418" t="s">
        <v>2009</v>
      </c>
      <c r="Y1418" t="s">
        <v>2010</v>
      </c>
      <c r="Z1418" t="s">
        <v>2011</v>
      </c>
      <c r="AA1418" t="s">
        <v>2012</v>
      </c>
      <c r="AB1418" t="s">
        <v>36</v>
      </c>
      <c r="AC1418" t="s">
        <v>2013</v>
      </c>
      <c r="AD1418" t="s">
        <v>147</v>
      </c>
      <c r="AE1418" t="s">
        <v>41</v>
      </c>
      <c r="AF1418" t="s">
        <v>8583</v>
      </c>
      <c r="AG1418" s="8">
        <v>0</v>
      </c>
      <c r="AH1418" s="8">
        <v>0</v>
      </c>
      <c r="AI1418" s="8">
        <v>395</v>
      </c>
      <c r="AJ1418" s="8">
        <v>0</v>
      </c>
      <c r="AK1418" t="s">
        <v>8568</v>
      </c>
    </row>
    <row r="1419" spans="1:37" x14ac:dyDescent="0.25">
      <c r="A1419">
        <v>468</v>
      </c>
      <c r="B1419">
        <v>5</v>
      </c>
      <c r="C1419">
        <v>5</v>
      </c>
      <c r="D1419" t="str">
        <f>IF(Table14[[#This Row],[Round]]=Table14[[#This Row],[Round in Funding Year 2025]],"SAME","DIFFERENT")</f>
        <v>SAME</v>
      </c>
      <c r="E1419" t="s">
        <v>42</v>
      </c>
      <c r="F1419" t="s">
        <v>42</v>
      </c>
      <c r="G1419" t="str">
        <f>IF(Table14[[#This Row],[Vendor]]=Table14[[#This Row],[Previous Vendor (from Fund Year 2025 in SF)]],"SAME","DIFFERENT VENDOR")</f>
        <v>SAME</v>
      </c>
      <c r="H1419" t="s">
        <v>2001</v>
      </c>
      <c r="I1419" t="s">
        <v>2002</v>
      </c>
      <c r="J1419" t="s">
        <v>2003</v>
      </c>
      <c r="K1419" t="s">
        <v>31</v>
      </c>
      <c r="L1419" t="s">
        <v>31</v>
      </c>
      <c r="M1419" t="s">
        <v>8122</v>
      </c>
      <c r="N1419">
        <v>2</v>
      </c>
      <c r="O1419" t="s">
        <v>8159</v>
      </c>
      <c r="P1419" t="s">
        <v>8574</v>
      </c>
      <c r="Q1419" s="2">
        <v>46204</v>
      </c>
      <c r="R1419" t="s">
        <v>4553</v>
      </c>
      <c r="S1419" t="s">
        <v>4554</v>
      </c>
      <c r="T1419" t="s">
        <v>4555</v>
      </c>
      <c r="U1419" t="s">
        <v>2474</v>
      </c>
      <c r="V1419" t="s">
        <v>36</v>
      </c>
      <c r="W1419" t="s">
        <v>3813</v>
      </c>
      <c r="X1419" t="s">
        <v>2009</v>
      </c>
      <c r="Y1419" t="s">
        <v>2010</v>
      </c>
      <c r="Z1419" t="s">
        <v>2011</v>
      </c>
      <c r="AA1419" t="s">
        <v>2012</v>
      </c>
      <c r="AB1419" t="s">
        <v>36</v>
      </c>
      <c r="AC1419" t="s">
        <v>2013</v>
      </c>
      <c r="AD1419" t="s">
        <v>147</v>
      </c>
      <c r="AE1419" t="s">
        <v>41</v>
      </c>
      <c r="AF1419" t="s">
        <v>8583</v>
      </c>
      <c r="AG1419" s="8">
        <v>0</v>
      </c>
      <c r="AH1419" s="8">
        <v>0</v>
      </c>
      <c r="AI1419" s="8">
        <v>395</v>
      </c>
      <c r="AJ1419" s="8">
        <v>0</v>
      </c>
      <c r="AK1419" t="s">
        <v>8568</v>
      </c>
    </row>
    <row r="1420" spans="1:37" x14ac:dyDescent="0.25">
      <c r="A1420">
        <v>5185</v>
      </c>
      <c r="B1420">
        <v>4</v>
      </c>
      <c r="C1420">
        <v>4</v>
      </c>
      <c r="D1420" t="str">
        <f>IF(Table14[[#This Row],[Round]]=Table14[[#This Row],[Round in Funding Year 2025]],"SAME","DIFFERENT")</f>
        <v>SAME</v>
      </c>
      <c r="E1420" t="s">
        <v>42</v>
      </c>
      <c r="F1420" t="s">
        <v>42</v>
      </c>
      <c r="G1420" t="str">
        <f>IF(Table14[[#This Row],[Vendor]]=Table14[[#This Row],[Previous Vendor (from Fund Year 2025 in SF)]],"SAME","DIFFERENT VENDOR")</f>
        <v>SAME</v>
      </c>
      <c r="H1420" t="s">
        <v>2001</v>
      </c>
      <c r="I1420" t="s">
        <v>2002</v>
      </c>
      <c r="J1420" t="s">
        <v>2003</v>
      </c>
      <c r="K1420" t="s">
        <v>31</v>
      </c>
      <c r="L1420" t="s">
        <v>31</v>
      </c>
      <c r="M1420" t="s">
        <v>8122</v>
      </c>
      <c r="N1420">
        <v>2</v>
      </c>
      <c r="O1420" t="s">
        <v>8159</v>
      </c>
      <c r="P1420" t="s">
        <v>8574</v>
      </c>
      <c r="Q1420" s="2">
        <v>46204</v>
      </c>
      <c r="R1420" t="s">
        <v>3415</v>
      </c>
      <c r="S1420" t="s">
        <v>3416</v>
      </c>
      <c r="T1420" t="s">
        <v>3417</v>
      </c>
      <c r="U1420" t="s">
        <v>2148</v>
      </c>
      <c r="V1420" t="s">
        <v>36</v>
      </c>
      <c r="W1420" t="s">
        <v>2464</v>
      </c>
      <c r="X1420" t="s">
        <v>2009</v>
      </c>
      <c r="Y1420" t="s">
        <v>2010</v>
      </c>
      <c r="Z1420" t="s">
        <v>2011</v>
      </c>
      <c r="AA1420" t="s">
        <v>2012</v>
      </c>
      <c r="AB1420" t="s">
        <v>36</v>
      </c>
      <c r="AC1420" t="s">
        <v>2013</v>
      </c>
      <c r="AD1420" t="s">
        <v>147</v>
      </c>
      <c r="AE1420" t="s">
        <v>41</v>
      </c>
      <c r="AF1420" t="s">
        <v>8583</v>
      </c>
      <c r="AG1420" s="8">
        <v>0</v>
      </c>
      <c r="AH1420" s="8">
        <v>0</v>
      </c>
      <c r="AI1420" s="8">
        <v>593</v>
      </c>
      <c r="AJ1420" s="8">
        <v>0</v>
      </c>
      <c r="AK1420" t="s">
        <v>8568</v>
      </c>
    </row>
    <row r="1421" spans="1:37" x14ac:dyDescent="0.25">
      <c r="A1421">
        <v>848</v>
      </c>
      <c r="B1421">
        <v>6</v>
      </c>
      <c r="C1421">
        <v>2</v>
      </c>
      <c r="D1421" t="str">
        <f>IF(Table14[[#This Row],[Round]]=Table14[[#This Row],[Round in Funding Year 2025]],"SAME","DIFFERENT")</f>
        <v>DIFFERENT</v>
      </c>
      <c r="E1421" t="s">
        <v>42</v>
      </c>
      <c r="F1421" t="s">
        <v>42</v>
      </c>
      <c r="G1421" t="str">
        <f>IF(Table14[[#This Row],[Vendor]]=Table14[[#This Row],[Previous Vendor (from Fund Year 2025 in SF)]],"SAME","DIFFERENT VENDOR")</f>
        <v>SAME</v>
      </c>
      <c r="H1421" t="s">
        <v>2001</v>
      </c>
      <c r="I1421" t="s">
        <v>2002</v>
      </c>
      <c r="J1421" t="s">
        <v>2003</v>
      </c>
      <c r="K1421" t="s">
        <v>67</v>
      </c>
      <c r="L1421" t="s">
        <v>67</v>
      </c>
      <c r="M1421" t="s">
        <v>8170</v>
      </c>
      <c r="N1421">
        <v>2</v>
      </c>
      <c r="O1421" t="s">
        <v>8159</v>
      </c>
      <c r="P1421" t="s">
        <v>8574</v>
      </c>
      <c r="Q1421" s="2">
        <v>46204</v>
      </c>
      <c r="R1421" t="s">
        <v>2004</v>
      </c>
      <c r="S1421" t="s">
        <v>2005</v>
      </c>
      <c r="T1421" t="s">
        <v>2006</v>
      </c>
      <c r="U1421" t="s">
        <v>2007</v>
      </c>
      <c r="V1421" t="s">
        <v>36</v>
      </c>
      <c r="W1421" t="s">
        <v>2008</v>
      </c>
      <c r="X1421" t="s">
        <v>2009</v>
      </c>
      <c r="Y1421" t="s">
        <v>2010</v>
      </c>
      <c r="Z1421" t="s">
        <v>2011</v>
      </c>
      <c r="AA1421" t="s">
        <v>2012</v>
      </c>
      <c r="AB1421" t="s">
        <v>36</v>
      </c>
      <c r="AC1421" t="s">
        <v>2013</v>
      </c>
      <c r="AD1421" t="s">
        <v>147</v>
      </c>
      <c r="AE1421" t="s">
        <v>41</v>
      </c>
      <c r="AF1421" t="s">
        <v>8586</v>
      </c>
      <c r="AG1421" s="8">
        <v>0</v>
      </c>
      <c r="AH1421" s="8">
        <v>0</v>
      </c>
      <c r="AI1421" s="8">
        <v>179</v>
      </c>
      <c r="AJ1421" s="8">
        <v>0</v>
      </c>
      <c r="AK1421" t="s">
        <v>8568</v>
      </c>
    </row>
    <row r="1422" spans="1:37" x14ac:dyDescent="0.25">
      <c r="A1422">
        <v>469</v>
      </c>
      <c r="B1422">
        <v>5</v>
      </c>
      <c r="C1422">
        <v>5</v>
      </c>
      <c r="D1422" t="str">
        <f>IF(Table14[[#This Row],[Round]]=Table14[[#This Row],[Round in Funding Year 2025]],"SAME","DIFFERENT")</f>
        <v>SAME</v>
      </c>
      <c r="E1422" t="s">
        <v>42</v>
      </c>
      <c r="F1422" t="s">
        <v>42</v>
      </c>
      <c r="G1422" t="str">
        <f>IF(Table14[[#This Row],[Vendor]]=Table14[[#This Row],[Previous Vendor (from Fund Year 2025 in SF)]],"SAME","DIFFERENT VENDOR")</f>
        <v>SAME</v>
      </c>
      <c r="H1422" t="s">
        <v>4128</v>
      </c>
      <c r="I1422" t="s">
        <v>4129</v>
      </c>
      <c r="J1422" t="s">
        <v>4128</v>
      </c>
      <c r="K1422" t="s">
        <v>77</v>
      </c>
      <c r="L1422" t="s">
        <v>77</v>
      </c>
      <c r="M1422" t="s">
        <v>8122</v>
      </c>
      <c r="N1422">
        <v>4</v>
      </c>
      <c r="O1422" t="s">
        <v>8161</v>
      </c>
      <c r="P1422" t="s">
        <v>8576</v>
      </c>
      <c r="Q1422" s="2">
        <v>46204</v>
      </c>
      <c r="R1422" t="s">
        <v>4147</v>
      </c>
      <c r="S1422" t="s">
        <v>4148</v>
      </c>
      <c r="T1422" t="s">
        <v>4149</v>
      </c>
      <c r="U1422" t="s">
        <v>4133</v>
      </c>
      <c r="V1422" t="s">
        <v>36</v>
      </c>
      <c r="W1422" t="s">
        <v>4134</v>
      </c>
      <c r="X1422" t="s">
        <v>4135</v>
      </c>
      <c r="Y1422" t="s">
        <v>4136</v>
      </c>
      <c r="Z1422" t="s">
        <v>4137</v>
      </c>
      <c r="AA1422" t="s">
        <v>4133</v>
      </c>
      <c r="AB1422" t="s">
        <v>36</v>
      </c>
      <c r="AC1422" t="s">
        <v>4134</v>
      </c>
      <c r="AD1422" t="s">
        <v>147</v>
      </c>
      <c r="AE1422" t="s">
        <v>41</v>
      </c>
      <c r="AF1422" t="s">
        <v>8583</v>
      </c>
      <c r="AG1422" s="8">
        <v>0</v>
      </c>
      <c r="AH1422" s="8">
        <v>0</v>
      </c>
      <c r="AI1422" s="8">
        <v>375</v>
      </c>
      <c r="AJ1422" s="8">
        <v>0</v>
      </c>
      <c r="AK1422" t="s">
        <v>8568</v>
      </c>
    </row>
    <row r="1423" spans="1:37" x14ac:dyDescent="0.25">
      <c r="A1423">
        <v>470</v>
      </c>
      <c r="B1423">
        <v>5</v>
      </c>
      <c r="C1423">
        <v>5</v>
      </c>
      <c r="D1423" t="str">
        <f>IF(Table14[[#This Row],[Round]]=Table14[[#This Row],[Round in Funding Year 2025]],"SAME","DIFFERENT")</f>
        <v>SAME</v>
      </c>
      <c r="E1423" t="s">
        <v>42</v>
      </c>
      <c r="F1423" t="s">
        <v>42</v>
      </c>
      <c r="G1423" t="str">
        <f>IF(Table14[[#This Row],[Vendor]]=Table14[[#This Row],[Previous Vendor (from Fund Year 2025 in SF)]],"SAME","DIFFERENT VENDOR")</f>
        <v>SAME</v>
      </c>
      <c r="H1423" t="s">
        <v>4128</v>
      </c>
      <c r="I1423" t="s">
        <v>4129</v>
      </c>
      <c r="J1423" t="s">
        <v>4128</v>
      </c>
      <c r="K1423" t="s">
        <v>77</v>
      </c>
      <c r="L1423" t="s">
        <v>77</v>
      </c>
      <c r="M1423" t="s">
        <v>8122</v>
      </c>
      <c r="N1423">
        <v>4</v>
      </c>
      <c r="O1423" t="s">
        <v>8161</v>
      </c>
      <c r="P1423" t="s">
        <v>8576</v>
      </c>
      <c r="Q1423" s="2">
        <v>46204</v>
      </c>
      <c r="R1423" t="s">
        <v>4141</v>
      </c>
      <c r="S1423" t="s">
        <v>4142</v>
      </c>
      <c r="T1423" t="s">
        <v>4143</v>
      </c>
      <c r="U1423" t="s">
        <v>4133</v>
      </c>
      <c r="V1423" t="s">
        <v>36</v>
      </c>
      <c r="W1423" t="s">
        <v>4134</v>
      </c>
      <c r="X1423" t="s">
        <v>4135</v>
      </c>
      <c r="Y1423" t="s">
        <v>4136</v>
      </c>
      <c r="Z1423" t="s">
        <v>4137</v>
      </c>
      <c r="AA1423" t="s">
        <v>4133</v>
      </c>
      <c r="AB1423" t="s">
        <v>36</v>
      </c>
      <c r="AC1423" t="s">
        <v>4134</v>
      </c>
      <c r="AD1423" t="s">
        <v>147</v>
      </c>
      <c r="AE1423" t="s">
        <v>41</v>
      </c>
      <c r="AF1423" t="s">
        <v>8583</v>
      </c>
      <c r="AG1423" s="8">
        <v>0</v>
      </c>
      <c r="AH1423" s="8">
        <v>0</v>
      </c>
      <c r="AI1423" s="8">
        <v>375</v>
      </c>
      <c r="AJ1423" s="8">
        <v>0</v>
      </c>
      <c r="AK1423" t="s">
        <v>8568</v>
      </c>
    </row>
    <row r="1424" spans="1:37" x14ac:dyDescent="0.25">
      <c r="A1424">
        <v>471</v>
      </c>
      <c r="B1424">
        <v>5</v>
      </c>
      <c r="C1424">
        <v>5</v>
      </c>
      <c r="D1424" t="str">
        <f>IF(Table14[[#This Row],[Round]]=Table14[[#This Row],[Round in Funding Year 2025]],"SAME","DIFFERENT")</f>
        <v>SAME</v>
      </c>
      <c r="E1424" t="s">
        <v>42</v>
      </c>
      <c r="F1424" t="s">
        <v>42</v>
      </c>
      <c r="G1424" t="str">
        <f>IF(Table14[[#This Row],[Vendor]]=Table14[[#This Row],[Previous Vendor (from Fund Year 2025 in SF)]],"SAME","DIFFERENT VENDOR")</f>
        <v>SAME</v>
      </c>
      <c r="H1424" t="s">
        <v>4128</v>
      </c>
      <c r="I1424" t="s">
        <v>4129</v>
      </c>
      <c r="J1424" t="s">
        <v>4128</v>
      </c>
      <c r="K1424" t="s">
        <v>77</v>
      </c>
      <c r="L1424" t="s">
        <v>77</v>
      </c>
      <c r="M1424" t="s">
        <v>8122</v>
      </c>
      <c r="N1424">
        <v>4</v>
      </c>
      <c r="O1424" t="s">
        <v>8161</v>
      </c>
      <c r="P1424" t="s">
        <v>8576</v>
      </c>
      <c r="Q1424" s="2">
        <v>46204</v>
      </c>
      <c r="R1424" t="s">
        <v>4130</v>
      </c>
      <c r="S1424" t="s">
        <v>4131</v>
      </c>
      <c r="T1424" t="s">
        <v>4132</v>
      </c>
      <c r="U1424" t="s">
        <v>4133</v>
      </c>
      <c r="V1424" t="s">
        <v>36</v>
      </c>
      <c r="W1424" t="s">
        <v>4134</v>
      </c>
      <c r="X1424" t="s">
        <v>4135</v>
      </c>
      <c r="Y1424" t="s">
        <v>4136</v>
      </c>
      <c r="Z1424" t="s">
        <v>4137</v>
      </c>
      <c r="AA1424" t="s">
        <v>4133</v>
      </c>
      <c r="AB1424" t="s">
        <v>36</v>
      </c>
      <c r="AC1424" t="s">
        <v>4134</v>
      </c>
      <c r="AD1424" t="s">
        <v>147</v>
      </c>
      <c r="AE1424" t="s">
        <v>41</v>
      </c>
      <c r="AF1424" t="s">
        <v>8583</v>
      </c>
      <c r="AG1424" s="8">
        <v>0</v>
      </c>
      <c r="AH1424" s="8">
        <v>0</v>
      </c>
      <c r="AI1424" s="8">
        <v>375</v>
      </c>
      <c r="AJ1424" s="8">
        <v>0</v>
      </c>
      <c r="AK1424" t="s">
        <v>8568</v>
      </c>
    </row>
    <row r="1425" spans="1:37" x14ac:dyDescent="0.25">
      <c r="A1425">
        <v>472</v>
      </c>
      <c r="B1425">
        <v>5</v>
      </c>
      <c r="C1425">
        <v>5</v>
      </c>
      <c r="D1425" t="str">
        <f>IF(Table14[[#This Row],[Round]]=Table14[[#This Row],[Round in Funding Year 2025]],"SAME","DIFFERENT")</f>
        <v>SAME</v>
      </c>
      <c r="E1425" t="s">
        <v>42</v>
      </c>
      <c r="F1425" t="s">
        <v>42</v>
      </c>
      <c r="G1425" t="str">
        <f>IF(Table14[[#This Row],[Vendor]]=Table14[[#This Row],[Previous Vendor (from Fund Year 2025 in SF)]],"SAME","DIFFERENT VENDOR")</f>
        <v>SAME</v>
      </c>
      <c r="H1425" t="s">
        <v>4128</v>
      </c>
      <c r="I1425" t="s">
        <v>4129</v>
      </c>
      <c r="J1425" t="s">
        <v>4128</v>
      </c>
      <c r="K1425" t="s">
        <v>77</v>
      </c>
      <c r="L1425" t="s">
        <v>77</v>
      </c>
      <c r="M1425" t="s">
        <v>8122</v>
      </c>
      <c r="N1425">
        <v>4</v>
      </c>
      <c r="O1425" t="s">
        <v>8161</v>
      </c>
      <c r="P1425" t="s">
        <v>8576</v>
      </c>
      <c r="Q1425" s="2">
        <v>46204</v>
      </c>
      <c r="R1425" t="s">
        <v>4135</v>
      </c>
      <c r="S1425" t="s">
        <v>4136</v>
      </c>
      <c r="T1425" t="s">
        <v>4137</v>
      </c>
      <c r="U1425" t="s">
        <v>4133</v>
      </c>
      <c r="V1425" t="s">
        <v>36</v>
      </c>
      <c r="W1425" t="s">
        <v>4134</v>
      </c>
      <c r="X1425" t="s">
        <v>52</v>
      </c>
      <c r="AB1425" t="s">
        <v>36</v>
      </c>
      <c r="AD1425" t="s">
        <v>147</v>
      </c>
      <c r="AE1425" t="s">
        <v>26</v>
      </c>
      <c r="AF1425" t="s">
        <v>8583</v>
      </c>
      <c r="AG1425" s="8">
        <v>0</v>
      </c>
      <c r="AH1425" s="8">
        <v>0</v>
      </c>
      <c r="AI1425" s="8">
        <v>375</v>
      </c>
      <c r="AJ1425" s="8">
        <v>0</v>
      </c>
      <c r="AK1425" t="s">
        <v>8568</v>
      </c>
    </row>
    <row r="1426" spans="1:37" x14ac:dyDescent="0.25">
      <c r="A1426">
        <v>1792</v>
      </c>
      <c r="B1426">
        <v>4</v>
      </c>
      <c r="C1426">
        <v>4</v>
      </c>
      <c r="D1426" t="str">
        <f>IF(Table14[[#This Row],[Round]]=Table14[[#This Row],[Round in Funding Year 2025]],"SAME","DIFFERENT")</f>
        <v>SAME</v>
      </c>
      <c r="E1426" t="s">
        <v>73</v>
      </c>
      <c r="F1426" t="s">
        <v>73</v>
      </c>
      <c r="G1426" t="str">
        <f>IF(Table14[[#This Row],[Vendor]]=Table14[[#This Row],[Previous Vendor (from Fund Year 2025 in SF)]],"SAME","DIFFERENT VENDOR")</f>
        <v>SAME</v>
      </c>
      <c r="H1426" t="s">
        <v>5400</v>
      </c>
      <c r="I1426" t="s">
        <v>5401</v>
      </c>
      <c r="J1426" t="str">
        <f>VLOOKUP(Table14[[#This Row],[DoIT Circuit Number]],[1]report1770403600037!$C$2:$D$1982,2,FALSE)</f>
        <v>PALOS SD 118</v>
      </c>
      <c r="K1426" t="s">
        <v>77</v>
      </c>
      <c r="L1426" t="s">
        <v>77</v>
      </c>
      <c r="M1426" t="s">
        <v>8122</v>
      </c>
      <c r="N1426">
        <v>1</v>
      </c>
      <c r="O1426" t="s">
        <v>8152</v>
      </c>
      <c r="P1426" t="s">
        <v>8573</v>
      </c>
      <c r="Q1426" s="2">
        <v>46204</v>
      </c>
      <c r="R1426" t="s">
        <v>6308</v>
      </c>
      <c r="S1426" t="s">
        <v>6309</v>
      </c>
      <c r="T1426" t="s">
        <v>6310</v>
      </c>
      <c r="U1426" t="s">
        <v>4133</v>
      </c>
      <c r="V1426" t="s">
        <v>36</v>
      </c>
      <c r="W1426" t="s">
        <v>4134</v>
      </c>
      <c r="X1426" t="s">
        <v>5402</v>
      </c>
      <c r="Y1426" t="s">
        <v>5403</v>
      </c>
      <c r="Z1426" t="s">
        <v>5404</v>
      </c>
      <c r="AA1426" t="s">
        <v>5405</v>
      </c>
      <c r="AB1426" t="s">
        <v>36</v>
      </c>
      <c r="AC1426" t="s">
        <v>5406</v>
      </c>
      <c r="AD1426" t="s">
        <v>147</v>
      </c>
      <c r="AE1426" t="s">
        <v>41</v>
      </c>
      <c r="AF1426" t="s">
        <v>8583</v>
      </c>
      <c r="AG1426" s="8">
        <v>0</v>
      </c>
      <c r="AH1426" s="8">
        <v>0</v>
      </c>
      <c r="AI1426" s="8">
        <v>430</v>
      </c>
      <c r="AJ1426" s="8">
        <v>0</v>
      </c>
      <c r="AK1426" t="s">
        <v>8568</v>
      </c>
    </row>
    <row r="1427" spans="1:37" x14ac:dyDescent="0.25">
      <c r="A1427">
        <v>1793</v>
      </c>
      <c r="B1427">
        <v>4</v>
      </c>
      <c r="C1427">
        <v>4</v>
      </c>
      <c r="D1427" t="str">
        <f>IF(Table14[[#This Row],[Round]]=Table14[[#This Row],[Round in Funding Year 2025]],"SAME","DIFFERENT")</f>
        <v>SAME</v>
      </c>
      <c r="E1427" t="s">
        <v>73</v>
      </c>
      <c r="F1427" t="s">
        <v>73</v>
      </c>
      <c r="G1427" t="str">
        <f>IF(Table14[[#This Row],[Vendor]]=Table14[[#This Row],[Previous Vendor (from Fund Year 2025 in SF)]],"SAME","DIFFERENT VENDOR")</f>
        <v>SAME</v>
      </c>
      <c r="H1427" t="s">
        <v>5400</v>
      </c>
      <c r="I1427" t="s">
        <v>5401</v>
      </c>
      <c r="J1427" t="str">
        <f>VLOOKUP(Table14[[#This Row],[DoIT Circuit Number]],[1]report1770403600037!$C$2:$D$1982,2,FALSE)</f>
        <v>PALOS SD 118</v>
      </c>
      <c r="K1427" t="s">
        <v>77</v>
      </c>
      <c r="L1427" t="s">
        <v>77</v>
      </c>
      <c r="M1427" t="s">
        <v>8122</v>
      </c>
      <c r="N1427">
        <v>1</v>
      </c>
      <c r="O1427" t="s">
        <v>8152</v>
      </c>
      <c r="P1427" t="s">
        <v>8573</v>
      </c>
      <c r="Q1427" s="2">
        <v>46204</v>
      </c>
      <c r="R1427" t="s">
        <v>6305</v>
      </c>
      <c r="S1427" t="s">
        <v>6306</v>
      </c>
      <c r="T1427" t="s">
        <v>6307</v>
      </c>
      <c r="U1427" t="s">
        <v>5405</v>
      </c>
      <c r="V1427" t="s">
        <v>36</v>
      </c>
      <c r="W1427" t="s">
        <v>5406</v>
      </c>
      <c r="X1427" t="s">
        <v>5402</v>
      </c>
      <c r="Y1427" t="s">
        <v>5403</v>
      </c>
      <c r="Z1427" t="s">
        <v>5404</v>
      </c>
      <c r="AA1427" t="s">
        <v>5405</v>
      </c>
      <c r="AB1427" t="s">
        <v>36</v>
      </c>
      <c r="AC1427" t="s">
        <v>5406</v>
      </c>
      <c r="AD1427" t="s">
        <v>147</v>
      </c>
      <c r="AE1427" t="s">
        <v>41</v>
      </c>
      <c r="AF1427" t="s">
        <v>8583</v>
      </c>
      <c r="AG1427" s="8">
        <v>0</v>
      </c>
      <c r="AH1427" s="8">
        <v>0</v>
      </c>
      <c r="AI1427" s="8">
        <v>430</v>
      </c>
      <c r="AJ1427" s="8">
        <v>0</v>
      </c>
      <c r="AK1427" t="s">
        <v>8568</v>
      </c>
    </row>
    <row r="1428" spans="1:37" x14ac:dyDescent="0.25">
      <c r="A1428">
        <v>1812</v>
      </c>
      <c r="B1428">
        <v>4</v>
      </c>
      <c r="C1428">
        <v>4</v>
      </c>
      <c r="D1428" t="str">
        <f>IF(Table14[[#This Row],[Round]]=Table14[[#This Row],[Round in Funding Year 2025]],"SAME","DIFFERENT")</f>
        <v>SAME</v>
      </c>
      <c r="E1428" t="s">
        <v>73</v>
      </c>
      <c r="F1428" t="s">
        <v>73</v>
      </c>
      <c r="G1428" t="str">
        <f>IF(Table14[[#This Row],[Vendor]]=Table14[[#This Row],[Previous Vendor (from Fund Year 2025 in SF)]],"SAME","DIFFERENT VENDOR")</f>
        <v>SAME</v>
      </c>
      <c r="H1428" t="s">
        <v>5400</v>
      </c>
      <c r="I1428" t="s">
        <v>5401</v>
      </c>
      <c r="J1428" t="str">
        <f>VLOOKUP(Table14[[#This Row],[DoIT Circuit Number]],[1]report1770403600037!$C$2:$D$1982,2,FALSE)</f>
        <v>PALOS SD 118</v>
      </c>
      <c r="K1428" t="s">
        <v>67</v>
      </c>
      <c r="L1428" t="s">
        <v>67</v>
      </c>
      <c r="M1428" t="s">
        <v>8122</v>
      </c>
      <c r="N1428">
        <v>1</v>
      </c>
      <c r="O1428" t="s">
        <v>8152</v>
      </c>
      <c r="P1428" t="s">
        <v>8573</v>
      </c>
      <c r="Q1428" s="2">
        <v>46204</v>
      </c>
      <c r="R1428" t="s">
        <v>6311</v>
      </c>
      <c r="S1428" t="s">
        <v>6312</v>
      </c>
      <c r="T1428" t="s">
        <v>6313</v>
      </c>
      <c r="U1428" t="s">
        <v>5405</v>
      </c>
      <c r="V1428" t="s">
        <v>36</v>
      </c>
      <c r="W1428" t="s">
        <v>5406</v>
      </c>
      <c r="X1428" t="s">
        <v>5402</v>
      </c>
      <c r="Y1428" t="s">
        <v>5403</v>
      </c>
      <c r="Z1428" t="s">
        <v>5404</v>
      </c>
      <c r="AA1428" t="s">
        <v>5405</v>
      </c>
      <c r="AB1428" t="s">
        <v>36</v>
      </c>
      <c r="AC1428" t="s">
        <v>5406</v>
      </c>
      <c r="AD1428" t="s">
        <v>147</v>
      </c>
      <c r="AE1428" t="s">
        <v>41</v>
      </c>
      <c r="AF1428" t="s">
        <v>8583</v>
      </c>
      <c r="AG1428" s="8">
        <v>0</v>
      </c>
      <c r="AH1428" s="8">
        <v>0</v>
      </c>
      <c r="AI1428" s="8">
        <v>280</v>
      </c>
      <c r="AJ1428" s="8">
        <v>0</v>
      </c>
      <c r="AK1428" t="s">
        <v>8568</v>
      </c>
    </row>
    <row r="1429" spans="1:37" x14ac:dyDescent="0.25">
      <c r="A1429">
        <v>849</v>
      </c>
      <c r="B1429">
        <v>6</v>
      </c>
      <c r="C1429">
        <v>2</v>
      </c>
      <c r="D1429" t="str">
        <f>IF(Table14[[#This Row],[Round]]=Table14[[#This Row],[Round in Funding Year 2025]],"SAME","DIFFERENT")</f>
        <v>DIFFERENT</v>
      </c>
      <c r="E1429" t="s">
        <v>73</v>
      </c>
      <c r="F1429" t="s">
        <v>73</v>
      </c>
      <c r="G1429" t="str">
        <f>IF(Table14[[#This Row],[Vendor]]=Table14[[#This Row],[Previous Vendor (from Fund Year 2025 in SF)]],"SAME","DIFFERENT VENDOR")</f>
        <v>SAME</v>
      </c>
      <c r="H1429" t="s">
        <v>5400</v>
      </c>
      <c r="I1429" t="s">
        <v>5401</v>
      </c>
      <c r="J1429" t="str">
        <f>VLOOKUP(Table14[[#This Row],[DoIT Circuit Number]],[1]report1770403600037!$C$2:$D$1982,2,FALSE)</f>
        <v>PALOS SD 118</v>
      </c>
      <c r="K1429" t="s">
        <v>25</v>
      </c>
      <c r="L1429" t="s">
        <v>25</v>
      </c>
      <c r="M1429" t="s">
        <v>8170</v>
      </c>
      <c r="N1429">
        <v>1</v>
      </c>
      <c r="O1429" t="s">
        <v>8162</v>
      </c>
      <c r="P1429" t="s">
        <v>8573</v>
      </c>
      <c r="Q1429" s="2">
        <v>46204</v>
      </c>
      <c r="R1429" t="s">
        <v>5402</v>
      </c>
      <c r="S1429" t="s">
        <v>5403</v>
      </c>
      <c r="T1429" t="s">
        <v>5404</v>
      </c>
      <c r="U1429" t="s">
        <v>5405</v>
      </c>
      <c r="V1429" t="s">
        <v>36</v>
      </c>
      <c r="W1429" t="s">
        <v>5406</v>
      </c>
      <c r="X1429" t="s">
        <v>52</v>
      </c>
      <c r="AB1429" t="s">
        <v>36</v>
      </c>
      <c r="AD1429" t="s">
        <v>147</v>
      </c>
      <c r="AE1429" t="s">
        <v>26</v>
      </c>
      <c r="AF1429" t="s">
        <v>8586</v>
      </c>
      <c r="AG1429" s="8">
        <v>0</v>
      </c>
      <c r="AH1429" s="8">
        <v>0</v>
      </c>
      <c r="AI1429" s="8">
        <v>211.61</v>
      </c>
      <c r="AJ1429" s="8">
        <v>0</v>
      </c>
      <c r="AK1429" t="s">
        <v>8568</v>
      </c>
    </row>
    <row r="1430" spans="1:37" x14ac:dyDescent="0.25">
      <c r="A1430">
        <v>6056</v>
      </c>
      <c r="B1430" s="1">
        <v>7</v>
      </c>
      <c r="C1430" s="1" t="s">
        <v>8172</v>
      </c>
      <c r="E1430" s="3" t="s">
        <v>1726</v>
      </c>
      <c r="H1430" s="3" t="s">
        <v>8235</v>
      </c>
      <c r="I1430" s="3" t="s">
        <v>8236</v>
      </c>
      <c r="J1430" s="3" t="s">
        <v>8237</v>
      </c>
      <c r="K1430" s="3" t="s">
        <v>77</v>
      </c>
      <c r="M1430" t="s">
        <v>8118</v>
      </c>
      <c r="N1430">
        <v>8</v>
      </c>
      <c r="O1430" t="s">
        <v>8164</v>
      </c>
      <c r="P1430" t="s">
        <v>8580</v>
      </c>
      <c r="Q1430" s="4">
        <v>46204</v>
      </c>
      <c r="R1430" s="3" t="s">
        <v>8466</v>
      </c>
      <c r="S1430" s="3" t="s">
        <v>8467</v>
      </c>
      <c r="T1430" s="3" t="s">
        <v>8468</v>
      </c>
      <c r="U1430" s="3" t="s">
        <v>8469</v>
      </c>
      <c r="V1430" s="3" t="s">
        <v>36</v>
      </c>
      <c r="W1430" s="3" t="s">
        <v>8470</v>
      </c>
      <c r="X1430" s="3" t="s">
        <v>52</v>
      </c>
      <c r="Y1430" s="3"/>
      <c r="Z1430" s="3"/>
      <c r="AA1430" s="3"/>
      <c r="AB1430" s="3" t="s">
        <v>36</v>
      </c>
      <c r="AC1430" s="3"/>
      <c r="AD1430" s="3" t="s">
        <v>147</v>
      </c>
      <c r="AE1430" s="3" t="s">
        <v>26</v>
      </c>
      <c r="AF1430" t="s">
        <v>8166</v>
      </c>
      <c r="AG1430" s="9">
        <v>0</v>
      </c>
      <c r="AH1430" s="9">
        <v>0</v>
      </c>
      <c r="AI1430" s="9">
        <v>1295</v>
      </c>
      <c r="AJ1430" s="9">
        <v>0</v>
      </c>
      <c r="AK1430" t="s">
        <v>8568</v>
      </c>
    </row>
    <row r="1431" spans="1:37" x14ac:dyDescent="0.25">
      <c r="A1431">
        <v>6059</v>
      </c>
      <c r="B1431" s="1">
        <v>7</v>
      </c>
      <c r="C1431" s="1" t="s">
        <v>8172</v>
      </c>
      <c r="E1431" s="3" t="s">
        <v>1630</v>
      </c>
      <c r="H1431" s="3" t="s">
        <v>8235</v>
      </c>
      <c r="I1431" s="3" t="s">
        <v>8236</v>
      </c>
      <c r="J1431" s="3" t="s">
        <v>8237</v>
      </c>
      <c r="K1431" s="3" t="s">
        <v>67</v>
      </c>
      <c r="M1431" t="s">
        <v>8118</v>
      </c>
      <c r="N1431">
        <v>8</v>
      </c>
      <c r="O1431" t="s">
        <v>8164</v>
      </c>
      <c r="P1431" t="s">
        <v>8580</v>
      </c>
      <c r="Q1431" s="4">
        <v>46204</v>
      </c>
      <c r="R1431" s="3" t="s">
        <v>8471</v>
      </c>
      <c r="S1431" s="3" t="s">
        <v>8472</v>
      </c>
      <c r="T1431" s="3" t="s">
        <v>8473</v>
      </c>
      <c r="U1431" s="3" t="s">
        <v>8469</v>
      </c>
      <c r="V1431" s="3" t="s">
        <v>36</v>
      </c>
      <c r="W1431" s="3" t="s">
        <v>8474</v>
      </c>
      <c r="X1431" s="3" t="s">
        <v>8466</v>
      </c>
      <c r="Y1431" s="3" t="s">
        <v>8467</v>
      </c>
      <c r="Z1431" s="3" t="s">
        <v>8468</v>
      </c>
      <c r="AA1431" s="3" t="s">
        <v>8469</v>
      </c>
      <c r="AB1431" s="3" t="s">
        <v>36</v>
      </c>
      <c r="AC1431" s="3" t="s">
        <v>8470</v>
      </c>
      <c r="AD1431" s="3" t="s">
        <v>147</v>
      </c>
      <c r="AE1431" s="3" t="s">
        <v>41</v>
      </c>
      <c r="AF1431" t="s">
        <v>8166</v>
      </c>
      <c r="AG1431" s="9">
        <v>0</v>
      </c>
      <c r="AH1431" s="9">
        <v>0</v>
      </c>
      <c r="AI1431" s="9">
        <v>110</v>
      </c>
      <c r="AJ1431" s="9">
        <v>0</v>
      </c>
      <c r="AK1431" t="s">
        <v>8568</v>
      </c>
    </row>
    <row r="1432" spans="1:37" x14ac:dyDescent="0.25">
      <c r="A1432">
        <v>1579</v>
      </c>
      <c r="B1432">
        <v>3</v>
      </c>
      <c r="C1432">
        <v>3</v>
      </c>
      <c r="D1432" t="str">
        <f>IF(Table14[[#This Row],[Round]]=Table14[[#This Row],[Round in Funding Year 2025]],"SAME","DIFFERENT")</f>
        <v>SAME</v>
      </c>
      <c r="E1432" t="s">
        <v>1726</v>
      </c>
      <c r="F1432" t="s">
        <v>1726</v>
      </c>
      <c r="G1432" t="str">
        <f>IF(Table14[[#This Row],[Vendor]]=Table14[[#This Row],[Previous Vendor (from Fund Year 2025 in SF)]],"SAME","DIFFERENT VENDOR")</f>
        <v>SAME</v>
      </c>
      <c r="H1432" t="s">
        <v>6753</v>
      </c>
      <c r="I1432" t="s">
        <v>6754</v>
      </c>
      <c r="J1432" t="s">
        <v>6755</v>
      </c>
      <c r="K1432" t="s">
        <v>67</v>
      </c>
      <c r="L1432" t="s">
        <v>67</v>
      </c>
      <c r="M1432" t="s">
        <v>8122</v>
      </c>
      <c r="N1432">
        <v>8</v>
      </c>
      <c r="O1432" t="s">
        <v>8164</v>
      </c>
      <c r="P1432" t="s">
        <v>8580</v>
      </c>
      <c r="Q1432" s="2">
        <v>46204</v>
      </c>
      <c r="R1432" t="s">
        <v>6761</v>
      </c>
      <c r="S1432" t="s">
        <v>6762</v>
      </c>
      <c r="T1432" t="s">
        <v>6763</v>
      </c>
      <c r="U1432" t="s">
        <v>6764</v>
      </c>
      <c r="V1432" t="s">
        <v>36</v>
      </c>
      <c r="W1432" t="s">
        <v>6765</v>
      </c>
      <c r="X1432" t="s">
        <v>52</v>
      </c>
      <c r="AB1432" t="s">
        <v>36</v>
      </c>
      <c r="AD1432" t="s">
        <v>147</v>
      </c>
      <c r="AE1432" t="s">
        <v>26</v>
      </c>
      <c r="AF1432" t="s">
        <v>8583</v>
      </c>
      <c r="AG1432" s="8">
        <v>0</v>
      </c>
      <c r="AH1432" s="8">
        <v>0</v>
      </c>
      <c r="AI1432" s="8">
        <v>950</v>
      </c>
      <c r="AJ1432" s="8">
        <v>0</v>
      </c>
      <c r="AK1432" t="s">
        <v>8568</v>
      </c>
    </row>
    <row r="1433" spans="1:37" x14ac:dyDescent="0.25">
      <c r="A1433">
        <v>1580</v>
      </c>
      <c r="B1433">
        <v>3</v>
      </c>
      <c r="C1433">
        <v>3</v>
      </c>
      <c r="D1433" t="str">
        <f>IF(Table14[[#This Row],[Round]]=Table14[[#This Row],[Round in Funding Year 2025]],"SAME","DIFFERENT")</f>
        <v>SAME</v>
      </c>
      <c r="E1433" t="s">
        <v>1726</v>
      </c>
      <c r="F1433" t="s">
        <v>1726</v>
      </c>
      <c r="G1433" t="str">
        <f>IF(Table14[[#This Row],[Vendor]]=Table14[[#This Row],[Previous Vendor (from Fund Year 2025 in SF)]],"SAME","DIFFERENT VENDOR")</f>
        <v>SAME</v>
      </c>
      <c r="H1433" t="s">
        <v>6753</v>
      </c>
      <c r="I1433" t="s">
        <v>6754</v>
      </c>
      <c r="J1433" t="s">
        <v>6755</v>
      </c>
      <c r="K1433" t="s">
        <v>85</v>
      </c>
      <c r="L1433" t="s">
        <v>85</v>
      </c>
      <c r="M1433" t="s">
        <v>8122</v>
      </c>
      <c r="N1433">
        <v>8</v>
      </c>
      <c r="O1433" t="s">
        <v>8153</v>
      </c>
      <c r="P1433" t="s">
        <v>8580</v>
      </c>
      <c r="Q1433" s="2">
        <v>46204</v>
      </c>
      <c r="R1433" t="s">
        <v>6756</v>
      </c>
      <c r="S1433" t="s">
        <v>6757</v>
      </c>
      <c r="T1433" t="s">
        <v>6758</v>
      </c>
      <c r="U1433" t="s">
        <v>6759</v>
      </c>
      <c r="V1433" t="s">
        <v>36</v>
      </c>
      <c r="W1433" t="s">
        <v>6760</v>
      </c>
      <c r="X1433" t="s">
        <v>52</v>
      </c>
      <c r="AB1433" t="s">
        <v>36</v>
      </c>
      <c r="AD1433" t="s">
        <v>147</v>
      </c>
      <c r="AE1433" t="s">
        <v>26</v>
      </c>
      <c r="AF1433" t="s">
        <v>8583</v>
      </c>
      <c r="AG1433" s="8">
        <v>0</v>
      </c>
      <c r="AH1433" s="8">
        <v>0</v>
      </c>
      <c r="AI1433" s="8">
        <v>925</v>
      </c>
      <c r="AJ1433" s="8">
        <v>0</v>
      </c>
      <c r="AK1433" t="s">
        <v>8568</v>
      </c>
    </row>
    <row r="1434" spans="1:37" x14ac:dyDescent="0.25">
      <c r="A1434">
        <v>5276</v>
      </c>
      <c r="B1434">
        <v>4</v>
      </c>
      <c r="C1434">
        <v>4</v>
      </c>
      <c r="D1434" t="str">
        <f>IF(Table14[[#This Row],[Round]]=Table14[[#This Row],[Round in Funding Year 2025]],"SAME","DIFFERENT")</f>
        <v>SAME</v>
      </c>
      <c r="E1434" t="s">
        <v>208</v>
      </c>
      <c r="F1434" t="s">
        <v>208</v>
      </c>
      <c r="G1434" t="str">
        <f>IF(Table14[[#This Row],[Vendor]]=Table14[[#This Row],[Previous Vendor (from Fund Year 2025 in SF)]],"SAME","DIFFERENT VENDOR")</f>
        <v>SAME</v>
      </c>
      <c r="H1434" t="s">
        <v>7298</v>
      </c>
      <c r="I1434" t="s">
        <v>7299</v>
      </c>
      <c r="J1434" t="s">
        <v>7300</v>
      </c>
      <c r="K1434" t="s">
        <v>25</v>
      </c>
      <c r="L1434" t="s">
        <v>77</v>
      </c>
      <c r="M1434" t="s">
        <v>8119</v>
      </c>
      <c r="N1434">
        <v>7</v>
      </c>
      <c r="O1434" t="s">
        <v>8148</v>
      </c>
      <c r="P1434" t="s">
        <v>8579</v>
      </c>
      <c r="Q1434" s="2">
        <v>46204</v>
      </c>
      <c r="R1434" t="s">
        <v>7301</v>
      </c>
      <c r="S1434" t="s">
        <v>7302</v>
      </c>
      <c r="T1434" t="s">
        <v>7303</v>
      </c>
      <c r="U1434" t="s">
        <v>451</v>
      </c>
      <c r="V1434" t="s">
        <v>36</v>
      </c>
      <c r="W1434" t="s">
        <v>441</v>
      </c>
      <c r="X1434" t="s">
        <v>52</v>
      </c>
      <c r="AB1434" t="s">
        <v>36</v>
      </c>
      <c r="AD1434" t="s">
        <v>147</v>
      </c>
      <c r="AE1434" t="s">
        <v>26</v>
      </c>
      <c r="AF1434" t="s">
        <v>8585</v>
      </c>
      <c r="AG1434" s="8">
        <v>0</v>
      </c>
      <c r="AH1434" s="8">
        <v>0</v>
      </c>
      <c r="AI1434" s="8">
        <v>2250</v>
      </c>
      <c r="AJ1434" s="8">
        <v>0</v>
      </c>
      <c r="AK1434" t="s">
        <v>8568</v>
      </c>
    </row>
    <row r="1435" spans="1:37" x14ac:dyDescent="0.25">
      <c r="A1435">
        <v>1581</v>
      </c>
      <c r="B1435">
        <v>3</v>
      </c>
      <c r="C1435">
        <v>3</v>
      </c>
      <c r="D1435" t="str">
        <f>IF(Table14[[#This Row],[Round]]=Table14[[#This Row],[Round in Funding Year 2025]],"SAME","DIFFERENT")</f>
        <v>SAME</v>
      </c>
      <c r="E1435" t="s">
        <v>208</v>
      </c>
      <c r="F1435" t="s">
        <v>208</v>
      </c>
      <c r="G1435" t="str">
        <f>IF(Table14[[#This Row],[Vendor]]=Table14[[#This Row],[Previous Vendor (from Fund Year 2025 in SF)]],"SAME","DIFFERENT VENDOR")</f>
        <v>SAME</v>
      </c>
      <c r="H1435" t="s">
        <v>434</v>
      </c>
      <c r="I1435" t="s">
        <v>435</v>
      </c>
      <c r="J1435" t="s">
        <v>436</v>
      </c>
      <c r="K1435" t="s">
        <v>77</v>
      </c>
      <c r="L1435" t="s">
        <v>77</v>
      </c>
      <c r="M1435" t="s">
        <v>8122</v>
      </c>
      <c r="N1435">
        <v>7</v>
      </c>
      <c r="O1435" t="s">
        <v>8148</v>
      </c>
      <c r="P1435" t="s">
        <v>8579</v>
      </c>
      <c r="Q1435" s="2">
        <v>46204</v>
      </c>
      <c r="R1435" t="s">
        <v>7295</v>
      </c>
      <c r="S1435" t="s">
        <v>7296</v>
      </c>
      <c r="T1435" t="s">
        <v>7297</v>
      </c>
      <c r="U1435" t="s">
        <v>451</v>
      </c>
      <c r="V1435" t="s">
        <v>36</v>
      </c>
      <c r="W1435" t="s">
        <v>441</v>
      </c>
      <c r="X1435" t="s">
        <v>52</v>
      </c>
      <c r="AB1435" t="s">
        <v>36</v>
      </c>
      <c r="AD1435" t="s">
        <v>147</v>
      </c>
      <c r="AE1435" t="s">
        <v>26</v>
      </c>
      <c r="AF1435" t="s">
        <v>8583</v>
      </c>
      <c r="AG1435" s="8">
        <v>0</v>
      </c>
      <c r="AH1435" s="8">
        <v>0</v>
      </c>
      <c r="AI1435" s="8">
        <v>1800</v>
      </c>
      <c r="AJ1435" s="8">
        <v>0</v>
      </c>
      <c r="AK1435" t="s">
        <v>8568</v>
      </c>
    </row>
    <row r="1436" spans="1:37" x14ac:dyDescent="0.25">
      <c r="A1436">
        <v>4232</v>
      </c>
      <c r="B1436">
        <v>6</v>
      </c>
      <c r="C1436">
        <v>6</v>
      </c>
      <c r="D1436" t="str">
        <f>IF(Table14[[#This Row],[Round]]=Table14[[#This Row],[Round in Funding Year 2025]],"SAME","DIFFERENT")</f>
        <v>SAME</v>
      </c>
      <c r="E1436" t="s">
        <v>291</v>
      </c>
      <c r="F1436" t="s">
        <v>291</v>
      </c>
      <c r="G1436" t="str">
        <f>IF(Table14[[#This Row],[Vendor]]=Table14[[#This Row],[Previous Vendor (from Fund Year 2025 in SF)]],"SAME","DIFFERENT VENDOR")</f>
        <v>SAME</v>
      </c>
      <c r="H1436" t="s">
        <v>434</v>
      </c>
      <c r="I1436" t="s">
        <v>435</v>
      </c>
      <c r="J1436" t="s">
        <v>436</v>
      </c>
      <c r="K1436" t="s">
        <v>77</v>
      </c>
      <c r="L1436" t="s">
        <v>77</v>
      </c>
      <c r="M1436" t="s">
        <v>8122</v>
      </c>
      <c r="N1436">
        <v>7</v>
      </c>
      <c r="O1436" t="s">
        <v>8148</v>
      </c>
      <c r="P1436" t="s">
        <v>8579</v>
      </c>
      <c r="Q1436" s="2">
        <v>46204</v>
      </c>
      <c r="R1436" t="s">
        <v>463</v>
      </c>
      <c r="S1436" t="s">
        <v>464</v>
      </c>
      <c r="T1436" t="s">
        <v>465</v>
      </c>
      <c r="U1436" t="s">
        <v>451</v>
      </c>
      <c r="V1436" t="s">
        <v>36</v>
      </c>
      <c r="W1436" t="s">
        <v>441</v>
      </c>
      <c r="X1436" t="s">
        <v>442</v>
      </c>
      <c r="Y1436" t="s">
        <v>443</v>
      </c>
      <c r="Z1436" t="s">
        <v>444</v>
      </c>
      <c r="AA1436" t="s">
        <v>440</v>
      </c>
      <c r="AB1436" t="s">
        <v>36</v>
      </c>
      <c r="AC1436" t="s">
        <v>441</v>
      </c>
      <c r="AD1436" t="s">
        <v>147</v>
      </c>
      <c r="AE1436" t="s">
        <v>41</v>
      </c>
      <c r="AF1436" t="s">
        <v>8583</v>
      </c>
      <c r="AG1436" s="8">
        <v>0</v>
      </c>
      <c r="AH1436" s="8">
        <v>0</v>
      </c>
      <c r="AI1436" s="8">
        <v>1127</v>
      </c>
      <c r="AJ1436" s="8">
        <v>0</v>
      </c>
      <c r="AK1436" t="s">
        <v>8568</v>
      </c>
    </row>
    <row r="1437" spans="1:37" x14ac:dyDescent="0.25">
      <c r="A1437">
        <v>4233</v>
      </c>
      <c r="B1437">
        <v>6</v>
      </c>
      <c r="C1437">
        <v>6</v>
      </c>
      <c r="D1437" t="str">
        <f>IF(Table14[[#This Row],[Round]]=Table14[[#This Row],[Round in Funding Year 2025]],"SAME","DIFFERENT")</f>
        <v>SAME</v>
      </c>
      <c r="E1437" t="s">
        <v>291</v>
      </c>
      <c r="F1437" t="s">
        <v>291</v>
      </c>
      <c r="G1437" t="str">
        <f>IF(Table14[[#This Row],[Vendor]]=Table14[[#This Row],[Previous Vendor (from Fund Year 2025 in SF)]],"SAME","DIFFERENT VENDOR")</f>
        <v>SAME</v>
      </c>
      <c r="H1437" t="s">
        <v>434</v>
      </c>
      <c r="I1437" t="s">
        <v>435</v>
      </c>
      <c r="J1437" t="s">
        <v>436</v>
      </c>
      <c r="K1437" t="s">
        <v>77</v>
      </c>
      <c r="L1437" t="s">
        <v>77</v>
      </c>
      <c r="M1437" t="s">
        <v>8122</v>
      </c>
      <c r="N1437">
        <v>7</v>
      </c>
      <c r="O1437" t="s">
        <v>8148</v>
      </c>
      <c r="P1437" t="s">
        <v>8579</v>
      </c>
      <c r="Q1437" s="2">
        <v>46204</v>
      </c>
      <c r="R1437" t="s">
        <v>437</v>
      </c>
      <c r="S1437" t="s">
        <v>438</v>
      </c>
      <c r="T1437" t="s">
        <v>439</v>
      </c>
      <c r="U1437" t="s">
        <v>440</v>
      </c>
      <c r="V1437" t="s">
        <v>36</v>
      </c>
      <c r="W1437" t="s">
        <v>441</v>
      </c>
      <c r="X1437" t="s">
        <v>442</v>
      </c>
      <c r="Y1437" t="s">
        <v>443</v>
      </c>
      <c r="Z1437" t="s">
        <v>444</v>
      </c>
      <c r="AA1437" t="s">
        <v>440</v>
      </c>
      <c r="AB1437" t="s">
        <v>36</v>
      </c>
      <c r="AC1437" t="s">
        <v>441</v>
      </c>
      <c r="AD1437" t="s">
        <v>147</v>
      </c>
      <c r="AE1437" t="s">
        <v>41</v>
      </c>
      <c r="AF1437" t="s">
        <v>8583</v>
      </c>
      <c r="AG1437" s="8">
        <v>0</v>
      </c>
      <c r="AH1437" s="8">
        <v>0</v>
      </c>
      <c r="AI1437" s="8">
        <v>1127</v>
      </c>
      <c r="AJ1437" s="8">
        <v>0</v>
      </c>
      <c r="AK1437" t="s">
        <v>8568</v>
      </c>
    </row>
    <row r="1438" spans="1:37" x14ac:dyDescent="0.25">
      <c r="A1438">
        <v>4234</v>
      </c>
      <c r="B1438">
        <v>6</v>
      </c>
      <c r="C1438">
        <v>6</v>
      </c>
      <c r="D1438" t="str">
        <f>IF(Table14[[#This Row],[Round]]=Table14[[#This Row],[Round in Funding Year 2025]],"SAME","DIFFERENT")</f>
        <v>SAME</v>
      </c>
      <c r="E1438" t="s">
        <v>291</v>
      </c>
      <c r="F1438" t="s">
        <v>291</v>
      </c>
      <c r="G1438" t="str">
        <f>IF(Table14[[#This Row],[Vendor]]=Table14[[#This Row],[Previous Vendor (from Fund Year 2025 in SF)]],"SAME","DIFFERENT VENDOR")</f>
        <v>SAME</v>
      </c>
      <c r="H1438" t="s">
        <v>434</v>
      </c>
      <c r="I1438" t="s">
        <v>435</v>
      </c>
      <c r="J1438" t="s">
        <v>436</v>
      </c>
      <c r="K1438" t="s">
        <v>77</v>
      </c>
      <c r="L1438" t="s">
        <v>77</v>
      </c>
      <c r="M1438" t="s">
        <v>8122</v>
      </c>
      <c r="N1438">
        <v>7</v>
      </c>
      <c r="O1438" t="s">
        <v>8148</v>
      </c>
      <c r="P1438" t="s">
        <v>8579</v>
      </c>
      <c r="Q1438" s="2">
        <v>46204</v>
      </c>
      <c r="R1438" t="s">
        <v>448</v>
      </c>
      <c r="S1438" t="s">
        <v>449</v>
      </c>
      <c r="T1438" t="s">
        <v>450</v>
      </c>
      <c r="U1438" t="s">
        <v>451</v>
      </c>
      <c r="V1438" t="s">
        <v>36</v>
      </c>
      <c r="W1438" t="s">
        <v>441</v>
      </c>
      <c r="X1438" t="s">
        <v>442</v>
      </c>
      <c r="Y1438" t="s">
        <v>443</v>
      </c>
      <c r="Z1438" t="s">
        <v>444</v>
      </c>
      <c r="AA1438" t="s">
        <v>440</v>
      </c>
      <c r="AB1438" t="s">
        <v>36</v>
      </c>
      <c r="AC1438" t="s">
        <v>441</v>
      </c>
      <c r="AD1438" t="s">
        <v>147</v>
      </c>
      <c r="AE1438" t="s">
        <v>41</v>
      </c>
      <c r="AF1438" t="s">
        <v>8583</v>
      </c>
      <c r="AG1438" s="8">
        <v>0</v>
      </c>
      <c r="AH1438" s="8">
        <v>0</v>
      </c>
      <c r="AI1438" s="8">
        <v>1127</v>
      </c>
      <c r="AJ1438" s="8">
        <v>0</v>
      </c>
      <c r="AK1438" t="s">
        <v>8568</v>
      </c>
    </row>
    <row r="1439" spans="1:37" x14ac:dyDescent="0.25">
      <c r="A1439">
        <v>473</v>
      </c>
      <c r="B1439">
        <v>5</v>
      </c>
      <c r="C1439">
        <v>5</v>
      </c>
      <c r="D1439" t="str">
        <f>IF(Table14[[#This Row],[Round]]=Table14[[#This Row],[Round in Funding Year 2025]],"SAME","DIFFERENT")</f>
        <v>SAME</v>
      </c>
      <c r="E1439" t="s">
        <v>228</v>
      </c>
      <c r="F1439" t="s">
        <v>228</v>
      </c>
      <c r="G1439" t="str">
        <f>IF(Table14[[#This Row],[Vendor]]=Table14[[#This Row],[Previous Vendor (from Fund Year 2025 in SF)]],"SAME","DIFFERENT VENDOR")</f>
        <v>SAME</v>
      </c>
      <c r="H1439" t="s">
        <v>434</v>
      </c>
      <c r="I1439" t="s">
        <v>435</v>
      </c>
      <c r="J1439" t="s">
        <v>436</v>
      </c>
      <c r="K1439" t="s">
        <v>77</v>
      </c>
      <c r="L1439" t="s">
        <v>67</v>
      </c>
      <c r="M1439" t="s">
        <v>8119</v>
      </c>
      <c r="N1439">
        <v>7</v>
      </c>
      <c r="O1439" t="s">
        <v>8148</v>
      </c>
      <c r="P1439" t="s">
        <v>8579</v>
      </c>
      <c r="Q1439" s="2">
        <v>46204</v>
      </c>
      <c r="R1439" t="s">
        <v>442</v>
      </c>
      <c r="S1439" t="s">
        <v>443</v>
      </c>
      <c r="T1439" t="s">
        <v>444</v>
      </c>
      <c r="U1439" t="s">
        <v>440</v>
      </c>
      <c r="V1439" t="s">
        <v>36</v>
      </c>
      <c r="W1439" t="s">
        <v>441</v>
      </c>
      <c r="X1439" t="s">
        <v>52</v>
      </c>
      <c r="AB1439" t="s">
        <v>36</v>
      </c>
      <c r="AD1439" t="s">
        <v>147</v>
      </c>
      <c r="AE1439" t="s">
        <v>26</v>
      </c>
      <c r="AF1439" t="s">
        <v>8585</v>
      </c>
      <c r="AG1439" s="8">
        <v>0</v>
      </c>
      <c r="AH1439" s="8">
        <v>0</v>
      </c>
      <c r="AI1439" s="8">
        <v>383</v>
      </c>
      <c r="AJ1439" s="8">
        <v>0</v>
      </c>
      <c r="AK1439" t="s">
        <v>8568</v>
      </c>
    </row>
    <row r="1440" spans="1:37" x14ac:dyDescent="0.25">
      <c r="A1440">
        <v>6103</v>
      </c>
      <c r="B1440" s="1">
        <v>7</v>
      </c>
      <c r="C1440" s="1" t="s">
        <v>8172</v>
      </c>
      <c r="E1440" s="3" t="s">
        <v>42</v>
      </c>
      <c r="H1440" s="3" t="s">
        <v>8238</v>
      </c>
      <c r="I1440" s="3" t="s">
        <v>8239</v>
      </c>
      <c r="J1440" s="3" t="s">
        <v>8238</v>
      </c>
      <c r="K1440" s="3" t="s">
        <v>67</v>
      </c>
      <c r="M1440" t="s">
        <v>8118</v>
      </c>
      <c r="N1440">
        <v>4</v>
      </c>
      <c r="O1440">
        <v>0</v>
      </c>
      <c r="P1440" t="s">
        <v>8576</v>
      </c>
      <c r="Q1440" s="4">
        <v>46204</v>
      </c>
      <c r="R1440" s="3" t="s">
        <v>8238</v>
      </c>
      <c r="S1440" s="3" t="s">
        <v>8239</v>
      </c>
      <c r="T1440" s="3" t="s">
        <v>8475</v>
      </c>
      <c r="U1440" s="3" t="s">
        <v>3442</v>
      </c>
      <c r="V1440" s="3" t="s">
        <v>36</v>
      </c>
      <c r="W1440" s="3" t="s">
        <v>3443</v>
      </c>
      <c r="X1440" s="3" t="s">
        <v>52</v>
      </c>
      <c r="Y1440" s="3"/>
      <c r="Z1440" s="3"/>
      <c r="AA1440" s="3"/>
      <c r="AB1440" s="3" t="s">
        <v>36</v>
      </c>
      <c r="AC1440" s="3"/>
      <c r="AD1440" s="3" t="s">
        <v>147</v>
      </c>
      <c r="AE1440" s="3" t="s">
        <v>26</v>
      </c>
      <c r="AF1440" t="s">
        <v>8166</v>
      </c>
      <c r="AG1440" s="9">
        <v>0</v>
      </c>
      <c r="AH1440" s="9">
        <v>0</v>
      </c>
      <c r="AI1440" s="9">
        <v>125</v>
      </c>
      <c r="AJ1440" s="9">
        <v>0</v>
      </c>
      <c r="AK1440" t="s">
        <v>8569</v>
      </c>
    </row>
    <row r="1441" spans="1:37" x14ac:dyDescent="0.25">
      <c r="A1441">
        <v>1582</v>
      </c>
      <c r="B1441">
        <v>3</v>
      </c>
      <c r="C1441">
        <v>3</v>
      </c>
      <c r="D1441" t="str">
        <f>IF(Table14[[#This Row],[Round]]=Table14[[#This Row],[Round in Funding Year 2025]],"SAME","DIFFERENT")</f>
        <v>SAME</v>
      </c>
      <c r="E1441" t="s">
        <v>42</v>
      </c>
      <c r="F1441" t="s">
        <v>42</v>
      </c>
      <c r="G1441" t="str">
        <f>IF(Table14[[#This Row],[Vendor]]=Table14[[#This Row],[Previous Vendor (from Fund Year 2025 in SF)]],"SAME","DIFFERENT VENDOR")</f>
        <v>SAME</v>
      </c>
      <c r="H1441" t="s">
        <v>1096</v>
      </c>
      <c r="I1441" t="s">
        <v>1097</v>
      </c>
      <c r="J1441" t="s">
        <v>1098</v>
      </c>
      <c r="K1441" t="s">
        <v>31</v>
      </c>
      <c r="L1441" t="s">
        <v>31</v>
      </c>
      <c r="M1441" t="s">
        <v>8122</v>
      </c>
      <c r="N1441">
        <v>2</v>
      </c>
      <c r="O1441" t="s">
        <v>8159</v>
      </c>
      <c r="P1441" t="s">
        <v>8574</v>
      </c>
      <c r="Q1441" s="2">
        <v>46204</v>
      </c>
      <c r="R1441" t="s">
        <v>1101</v>
      </c>
      <c r="S1441" t="s">
        <v>1102</v>
      </c>
      <c r="T1441" t="s">
        <v>1103</v>
      </c>
      <c r="U1441" t="s">
        <v>1100</v>
      </c>
      <c r="V1441" t="s">
        <v>36</v>
      </c>
      <c r="W1441" t="s">
        <v>1104</v>
      </c>
      <c r="X1441" t="s">
        <v>52</v>
      </c>
      <c r="AB1441" t="s">
        <v>36</v>
      </c>
      <c r="AD1441" t="s">
        <v>147</v>
      </c>
      <c r="AE1441" t="s">
        <v>26</v>
      </c>
      <c r="AF1441" t="s">
        <v>8583</v>
      </c>
      <c r="AG1441" s="8">
        <v>0</v>
      </c>
      <c r="AH1441" s="8">
        <v>0</v>
      </c>
      <c r="AI1441" s="8">
        <v>629</v>
      </c>
      <c r="AJ1441" s="8">
        <v>0</v>
      </c>
      <c r="AK1441" t="s">
        <v>8568</v>
      </c>
    </row>
    <row r="1442" spans="1:37" x14ac:dyDescent="0.25">
      <c r="A1442">
        <v>1583</v>
      </c>
      <c r="B1442">
        <v>3</v>
      </c>
      <c r="C1442">
        <v>3</v>
      </c>
      <c r="D1442" t="str">
        <f>IF(Table14[[#This Row],[Round]]=Table14[[#This Row],[Round in Funding Year 2025]],"SAME","DIFFERENT")</f>
        <v>SAME</v>
      </c>
      <c r="E1442" t="s">
        <v>42</v>
      </c>
      <c r="F1442" t="s">
        <v>42</v>
      </c>
      <c r="G1442" t="str">
        <f>IF(Table14[[#This Row],[Vendor]]=Table14[[#This Row],[Previous Vendor (from Fund Year 2025 in SF)]],"SAME","DIFFERENT VENDOR")</f>
        <v>SAME</v>
      </c>
      <c r="H1442" t="s">
        <v>1096</v>
      </c>
      <c r="I1442" t="s">
        <v>1097</v>
      </c>
      <c r="J1442" t="s">
        <v>1098</v>
      </c>
      <c r="K1442" t="s">
        <v>77</v>
      </c>
      <c r="L1442" t="s">
        <v>77</v>
      </c>
      <c r="M1442" t="s">
        <v>8122</v>
      </c>
      <c r="N1442">
        <v>2</v>
      </c>
      <c r="O1442" t="s">
        <v>8159</v>
      </c>
      <c r="P1442" t="s">
        <v>8574</v>
      </c>
      <c r="Q1442" s="2">
        <v>46204</v>
      </c>
      <c r="R1442" t="s">
        <v>1287</v>
      </c>
      <c r="S1442" t="s">
        <v>1288</v>
      </c>
      <c r="T1442" t="s">
        <v>1289</v>
      </c>
      <c r="U1442" t="s">
        <v>1134</v>
      </c>
      <c r="V1442" t="s">
        <v>36</v>
      </c>
      <c r="W1442" t="s">
        <v>1290</v>
      </c>
      <c r="X1442" t="s">
        <v>52</v>
      </c>
      <c r="AB1442" t="s">
        <v>36</v>
      </c>
      <c r="AD1442" t="s">
        <v>147</v>
      </c>
      <c r="AE1442" t="s">
        <v>26</v>
      </c>
      <c r="AF1442" t="s">
        <v>8583</v>
      </c>
      <c r="AG1442" s="8">
        <v>0</v>
      </c>
      <c r="AH1442" s="8">
        <v>0</v>
      </c>
      <c r="AI1442" s="8">
        <v>449</v>
      </c>
      <c r="AJ1442" s="8">
        <v>0</v>
      </c>
      <c r="AK1442" t="s">
        <v>8568</v>
      </c>
    </row>
    <row r="1443" spans="1:37" x14ac:dyDescent="0.25">
      <c r="A1443">
        <v>5584</v>
      </c>
      <c r="B1443">
        <v>5</v>
      </c>
      <c r="C1443">
        <v>5</v>
      </c>
      <c r="D1443" t="str">
        <f>IF(Table14[[#This Row],[Round]]=Table14[[#This Row],[Round in Funding Year 2025]],"SAME","DIFFERENT")</f>
        <v>SAME</v>
      </c>
      <c r="E1443" t="s">
        <v>208</v>
      </c>
      <c r="F1443" t="s">
        <v>208</v>
      </c>
      <c r="G1443" t="str">
        <f>IF(Table14[[#This Row],[Vendor]]=Table14[[#This Row],[Previous Vendor (from Fund Year 2025 in SF)]],"SAME","DIFFERENT VENDOR")</f>
        <v>SAME</v>
      </c>
      <c r="H1443" t="s">
        <v>7515</v>
      </c>
      <c r="I1443" t="s">
        <v>7516</v>
      </c>
      <c r="J1443" t="s">
        <v>7517</v>
      </c>
      <c r="K1443" t="s">
        <v>77</v>
      </c>
      <c r="L1443" t="s">
        <v>77</v>
      </c>
      <c r="M1443" t="s">
        <v>8122</v>
      </c>
      <c r="N1443">
        <v>8</v>
      </c>
      <c r="O1443" t="s">
        <v>8165</v>
      </c>
      <c r="P1443" t="s">
        <v>8580</v>
      </c>
      <c r="Q1443" s="2">
        <v>46204</v>
      </c>
      <c r="R1443" t="s">
        <v>7518</v>
      </c>
      <c r="S1443" t="s">
        <v>7519</v>
      </c>
      <c r="T1443" t="s">
        <v>7520</v>
      </c>
      <c r="U1443" t="s">
        <v>7521</v>
      </c>
      <c r="V1443" t="s">
        <v>36</v>
      </c>
      <c r="W1443" t="s">
        <v>7522</v>
      </c>
      <c r="X1443" t="s">
        <v>52</v>
      </c>
      <c r="AB1443" t="s">
        <v>36</v>
      </c>
      <c r="AD1443" t="s">
        <v>147</v>
      </c>
      <c r="AE1443" t="s">
        <v>26</v>
      </c>
      <c r="AF1443" t="s">
        <v>8583</v>
      </c>
      <c r="AG1443" s="8">
        <v>0</v>
      </c>
      <c r="AH1443" s="8">
        <v>0</v>
      </c>
      <c r="AI1443" s="8">
        <v>1200</v>
      </c>
      <c r="AJ1443" s="8">
        <v>0</v>
      </c>
      <c r="AK1443" t="s">
        <v>8568</v>
      </c>
    </row>
    <row r="1444" spans="1:37" x14ac:dyDescent="0.25">
      <c r="A1444">
        <v>855</v>
      </c>
      <c r="B1444">
        <v>6</v>
      </c>
      <c r="C1444">
        <v>2</v>
      </c>
      <c r="D1444" t="str">
        <f>IF(Table14[[#This Row],[Round]]=Table14[[#This Row],[Round in Funding Year 2025]],"SAME","DIFFERENT")</f>
        <v>DIFFERENT</v>
      </c>
      <c r="E1444" t="s">
        <v>228</v>
      </c>
      <c r="F1444" t="s">
        <v>1685</v>
      </c>
      <c r="G1444" t="str">
        <f>IF(Table14[[#This Row],[Vendor]]=Table14[[#This Row],[Previous Vendor (from Fund Year 2025 in SF)]],"SAME","DIFFERENT VENDOR")</f>
        <v>DIFFERENT VENDOR</v>
      </c>
      <c r="H1444" t="s">
        <v>1686</v>
      </c>
      <c r="I1444" t="s">
        <v>1687</v>
      </c>
      <c r="J1444" t="s">
        <v>1688</v>
      </c>
      <c r="K1444" t="s">
        <v>67</v>
      </c>
      <c r="L1444" t="s">
        <v>67</v>
      </c>
      <c r="M1444" t="s">
        <v>8168</v>
      </c>
      <c r="N1444">
        <v>4</v>
      </c>
      <c r="O1444" t="s">
        <v>8160</v>
      </c>
      <c r="P1444" t="s">
        <v>8576</v>
      </c>
      <c r="Q1444" s="2">
        <v>46204</v>
      </c>
      <c r="R1444" t="s">
        <v>1689</v>
      </c>
      <c r="S1444" t="s">
        <v>1690</v>
      </c>
      <c r="T1444" t="s">
        <v>1691</v>
      </c>
      <c r="U1444" t="s">
        <v>1692</v>
      </c>
      <c r="V1444" t="s">
        <v>36</v>
      </c>
      <c r="W1444" t="s">
        <v>1693</v>
      </c>
      <c r="X1444" t="s">
        <v>52</v>
      </c>
      <c r="AB1444" t="s">
        <v>36</v>
      </c>
      <c r="AD1444" t="s">
        <v>147</v>
      </c>
      <c r="AE1444" t="s">
        <v>26</v>
      </c>
      <c r="AF1444" t="s">
        <v>8584</v>
      </c>
      <c r="AG1444" s="8">
        <v>34210</v>
      </c>
      <c r="AH1444" s="8">
        <v>0</v>
      </c>
      <c r="AI1444" s="8">
        <v>300</v>
      </c>
      <c r="AJ1444" s="8">
        <v>0</v>
      </c>
      <c r="AK1444" t="s">
        <v>8568</v>
      </c>
    </row>
    <row r="1445" spans="1:37" x14ac:dyDescent="0.25">
      <c r="A1445">
        <v>856</v>
      </c>
      <c r="B1445">
        <v>6</v>
      </c>
      <c r="C1445">
        <v>2</v>
      </c>
      <c r="D1445" t="str">
        <f>IF(Table14[[#This Row],[Round]]=Table14[[#This Row],[Round in Funding Year 2025]],"SAME","DIFFERENT")</f>
        <v>DIFFERENT</v>
      </c>
      <c r="E1445" t="s">
        <v>42</v>
      </c>
      <c r="F1445" t="s">
        <v>42</v>
      </c>
      <c r="G1445" t="str">
        <f>IF(Table14[[#This Row],[Vendor]]=Table14[[#This Row],[Previous Vendor (from Fund Year 2025 in SF)]],"SAME","DIFFERENT VENDOR")</f>
        <v>SAME</v>
      </c>
      <c r="H1445" t="s">
        <v>1993</v>
      </c>
      <c r="I1445" t="s">
        <v>1994</v>
      </c>
      <c r="J1445" t="s">
        <v>1995</v>
      </c>
      <c r="K1445" t="s">
        <v>67</v>
      </c>
      <c r="L1445" t="s">
        <v>67</v>
      </c>
      <c r="M1445" t="s">
        <v>8170</v>
      </c>
      <c r="N1445">
        <v>7</v>
      </c>
      <c r="O1445" t="s">
        <v>8148</v>
      </c>
      <c r="P1445" t="s">
        <v>8579</v>
      </c>
      <c r="Q1445" s="2">
        <v>46204</v>
      </c>
      <c r="R1445" t="s">
        <v>1996</v>
      </c>
      <c r="S1445" t="s">
        <v>1997</v>
      </c>
      <c r="T1445" t="s">
        <v>1998</v>
      </c>
      <c r="U1445" t="s">
        <v>1999</v>
      </c>
      <c r="V1445" t="s">
        <v>36</v>
      </c>
      <c r="W1445" t="s">
        <v>2000</v>
      </c>
      <c r="X1445" t="s">
        <v>52</v>
      </c>
      <c r="AB1445" t="s">
        <v>36</v>
      </c>
      <c r="AD1445" t="s">
        <v>147</v>
      </c>
      <c r="AE1445" t="s">
        <v>26</v>
      </c>
      <c r="AF1445" t="s">
        <v>8586</v>
      </c>
      <c r="AG1445" s="8">
        <v>0</v>
      </c>
      <c r="AH1445" s="8">
        <v>0</v>
      </c>
      <c r="AI1445" s="8">
        <v>179</v>
      </c>
      <c r="AJ1445" s="8">
        <v>0</v>
      </c>
      <c r="AK1445" t="s">
        <v>8568</v>
      </c>
    </row>
    <row r="1446" spans="1:37" x14ac:dyDescent="0.25">
      <c r="A1446">
        <v>4018</v>
      </c>
      <c r="B1446">
        <v>4</v>
      </c>
      <c r="C1446">
        <v>4</v>
      </c>
      <c r="D1446" t="str">
        <f>IF(Table14[[#This Row],[Round]]=Table14[[#This Row],[Round in Funding Year 2025]],"SAME","DIFFERENT")</f>
        <v>SAME</v>
      </c>
      <c r="E1446" t="s">
        <v>208</v>
      </c>
      <c r="F1446" t="s">
        <v>208</v>
      </c>
      <c r="G1446" t="str">
        <f>IF(Table14[[#This Row],[Vendor]]=Table14[[#This Row],[Previous Vendor (from Fund Year 2025 in SF)]],"SAME","DIFFERENT VENDOR")</f>
        <v>SAME</v>
      </c>
      <c r="H1446" t="s">
        <v>1055</v>
      </c>
      <c r="I1446" t="s">
        <v>1056</v>
      </c>
      <c r="J1446" t="s">
        <v>1057</v>
      </c>
      <c r="K1446" t="s">
        <v>77</v>
      </c>
      <c r="L1446" t="s">
        <v>77</v>
      </c>
      <c r="M1446" t="s">
        <v>8122</v>
      </c>
      <c r="N1446">
        <v>7</v>
      </c>
      <c r="O1446" t="s">
        <v>8148</v>
      </c>
      <c r="P1446" t="s">
        <v>8579</v>
      </c>
      <c r="Q1446" s="2">
        <v>46204</v>
      </c>
      <c r="R1446" t="s">
        <v>7205</v>
      </c>
      <c r="S1446" t="s">
        <v>7206</v>
      </c>
      <c r="T1446" t="s">
        <v>7207</v>
      </c>
      <c r="U1446" t="s">
        <v>7208</v>
      </c>
      <c r="V1446" t="s">
        <v>36</v>
      </c>
      <c r="W1446" t="s">
        <v>1062</v>
      </c>
      <c r="X1446" t="s">
        <v>1058</v>
      </c>
      <c r="Y1446" t="s">
        <v>1059</v>
      </c>
      <c r="Z1446" t="s">
        <v>1060</v>
      </c>
      <c r="AA1446" t="s">
        <v>1061</v>
      </c>
      <c r="AB1446" t="s">
        <v>36</v>
      </c>
      <c r="AC1446" t="s">
        <v>1062</v>
      </c>
      <c r="AD1446" t="s">
        <v>147</v>
      </c>
      <c r="AE1446" t="s">
        <v>41</v>
      </c>
      <c r="AF1446" t="s">
        <v>8583</v>
      </c>
      <c r="AG1446" s="8">
        <v>0</v>
      </c>
      <c r="AH1446" s="8">
        <v>0</v>
      </c>
      <c r="AI1446" s="8">
        <v>800</v>
      </c>
      <c r="AJ1446" s="8">
        <v>0</v>
      </c>
      <c r="AK1446" t="s">
        <v>8568</v>
      </c>
    </row>
    <row r="1447" spans="1:37" x14ac:dyDescent="0.25">
      <c r="A1447">
        <v>857</v>
      </c>
      <c r="B1447">
        <v>6</v>
      </c>
      <c r="C1447">
        <v>2</v>
      </c>
      <c r="D1447" t="str">
        <f>IF(Table14[[#This Row],[Round]]=Table14[[#This Row],[Round in Funding Year 2025]],"SAME","DIFFERENT")</f>
        <v>DIFFERENT</v>
      </c>
      <c r="E1447" t="s">
        <v>228</v>
      </c>
      <c r="F1447" t="s">
        <v>1618</v>
      </c>
      <c r="G1447" t="str">
        <f>IF(Table14[[#This Row],[Vendor]]=Table14[[#This Row],[Previous Vendor (from Fund Year 2025 in SF)]],"SAME","DIFFERENT VENDOR")</f>
        <v>DIFFERENT VENDOR</v>
      </c>
      <c r="H1447" t="s">
        <v>1661</v>
      </c>
      <c r="I1447" t="s">
        <v>1662</v>
      </c>
      <c r="J1447" t="s">
        <v>1663</v>
      </c>
      <c r="K1447" t="s">
        <v>67</v>
      </c>
      <c r="L1447" t="s">
        <v>67</v>
      </c>
      <c r="M1447" t="s">
        <v>8168</v>
      </c>
      <c r="N1447">
        <v>5</v>
      </c>
      <c r="O1447" t="s">
        <v>8157</v>
      </c>
      <c r="P1447" t="s">
        <v>8577</v>
      </c>
      <c r="Q1447" s="2">
        <v>46204</v>
      </c>
      <c r="R1447" t="s">
        <v>1664</v>
      </c>
      <c r="S1447" t="s">
        <v>1665</v>
      </c>
      <c r="T1447" t="s">
        <v>1666</v>
      </c>
      <c r="U1447" t="s">
        <v>1667</v>
      </c>
      <c r="V1447" t="s">
        <v>36</v>
      </c>
      <c r="W1447" t="s">
        <v>1668</v>
      </c>
      <c r="X1447" t="s">
        <v>52</v>
      </c>
      <c r="AB1447" t="s">
        <v>36</v>
      </c>
      <c r="AD1447" t="s">
        <v>147</v>
      </c>
      <c r="AE1447" t="s">
        <v>26</v>
      </c>
      <c r="AF1447" t="s">
        <v>8584</v>
      </c>
      <c r="AG1447" s="8">
        <v>95319</v>
      </c>
      <c r="AH1447" s="8">
        <v>0</v>
      </c>
      <c r="AI1447" s="8">
        <v>300</v>
      </c>
      <c r="AJ1447" s="8">
        <v>0</v>
      </c>
      <c r="AK1447" t="s">
        <v>8568</v>
      </c>
    </row>
    <row r="1448" spans="1:37" x14ac:dyDescent="0.25">
      <c r="A1448">
        <v>1585</v>
      </c>
      <c r="B1448">
        <v>3</v>
      </c>
      <c r="C1448">
        <v>3</v>
      </c>
      <c r="D1448" t="str">
        <f>IF(Table14[[#This Row],[Round]]=Table14[[#This Row],[Round in Funding Year 2025]],"SAME","DIFFERENT")</f>
        <v>SAME</v>
      </c>
      <c r="E1448" t="s">
        <v>42</v>
      </c>
      <c r="F1448" t="s">
        <v>42</v>
      </c>
      <c r="G1448" t="str">
        <f>IF(Table14[[#This Row],[Vendor]]=Table14[[#This Row],[Previous Vendor (from Fund Year 2025 in SF)]],"SAME","DIFFERENT VENDOR")</f>
        <v>SAME</v>
      </c>
      <c r="H1448" t="s">
        <v>3250</v>
      </c>
      <c r="I1448" t="s">
        <v>3251</v>
      </c>
      <c r="J1448" t="s">
        <v>3252</v>
      </c>
      <c r="K1448" t="s">
        <v>77</v>
      </c>
      <c r="L1448" t="s">
        <v>77</v>
      </c>
      <c r="M1448" t="s">
        <v>8122</v>
      </c>
      <c r="N1448">
        <v>6</v>
      </c>
      <c r="O1448" t="s">
        <v>8147</v>
      </c>
      <c r="P1448" t="s">
        <v>8578</v>
      </c>
      <c r="Q1448" s="2">
        <v>46204</v>
      </c>
      <c r="R1448" t="s">
        <v>3253</v>
      </c>
      <c r="S1448" t="s">
        <v>3254</v>
      </c>
      <c r="T1448" t="s">
        <v>3255</v>
      </c>
      <c r="U1448" t="s">
        <v>50</v>
      </c>
      <c r="V1448" t="s">
        <v>36</v>
      </c>
      <c r="W1448" t="s">
        <v>51</v>
      </c>
      <c r="X1448" t="s">
        <v>52</v>
      </c>
      <c r="AB1448" t="s">
        <v>36</v>
      </c>
      <c r="AD1448" t="s">
        <v>147</v>
      </c>
      <c r="AE1448" t="s">
        <v>26</v>
      </c>
      <c r="AF1448" t="s">
        <v>8583</v>
      </c>
      <c r="AG1448" s="8">
        <v>0</v>
      </c>
      <c r="AH1448" s="8">
        <v>0</v>
      </c>
      <c r="AI1448" s="8">
        <v>449</v>
      </c>
      <c r="AJ1448" s="8">
        <v>0</v>
      </c>
      <c r="AK1448" t="s">
        <v>8568</v>
      </c>
    </row>
    <row r="1449" spans="1:37" x14ac:dyDescent="0.25">
      <c r="A1449">
        <v>477</v>
      </c>
      <c r="B1449">
        <v>5</v>
      </c>
      <c r="C1449">
        <v>5</v>
      </c>
      <c r="D1449" t="str">
        <f>IF(Table14[[#This Row],[Round]]=Table14[[#This Row],[Round in Funding Year 2025]],"SAME","DIFFERENT")</f>
        <v>SAME</v>
      </c>
      <c r="E1449" t="s">
        <v>42</v>
      </c>
      <c r="F1449" t="s">
        <v>42</v>
      </c>
      <c r="G1449" t="str">
        <f>IF(Table14[[#This Row],[Vendor]]=Table14[[#This Row],[Previous Vendor (from Fund Year 2025 in SF)]],"SAME","DIFFERENT VENDOR")</f>
        <v>SAME</v>
      </c>
      <c r="H1449" t="s">
        <v>44</v>
      </c>
      <c r="I1449" t="s">
        <v>45</v>
      </c>
      <c r="J1449" t="s">
        <v>46</v>
      </c>
      <c r="K1449" t="s">
        <v>25</v>
      </c>
      <c r="L1449" t="s">
        <v>25</v>
      </c>
      <c r="M1449" t="s">
        <v>8122</v>
      </c>
      <c r="N1449">
        <v>6</v>
      </c>
      <c r="O1449" t="s">
        <v>8147</v>
      </c>
      <c r="P1449" t="s">
        <v>8578</v>
      </c>
      <c r="Q1449" s="2">
        <v>46204</v>
      </c>
      <c r="R1449" t="s">
        <v>47</v>
      </c>
      <c r="S1449" t="s">
        <v>48</v>
      </c>
      <c r="T1449" t="s">
        <v>49</v>
      </c>
      <c r="U1449" t="s">
        <v>50</v>
      </c>
      <c r="V1449" t="s">
        <v>36</v>
      </c>
      <c r="W1449" t="s">
        <v>51</v>
      </c>
      <c r="X1449" t="s">
        <v>52</v>
      </c>
      <c r="AB1449" t="s">
        <v>36</v>
      </c>
      <c r="AD1449" t="s">
        <v>147</v>
      </c>
      <c r="AE1449" t="s">
        <v>26</v>
      </c>
      <c r="AF1449" t="s">
        <v>8583</v>
      </c>
      <c r="AG1449" s="8">
        <v>0</v>
      </c>
      <c r="AH1449" s="8">
        <v>0</v>
      </c>
      <c r="AI1449" s="8">
        <v>380</v>
      </c>
      <c r="AJ1449" s="8">
        <v>0</v>
      </c>
      <c r="AK1449" t="s">
        <v>8568</v>
      </c>
    </row>
    <row r="1450" spans="1:37" x14ac:dyDescent="0.25">
      <c r="A1450">
        <v>362</v>
      </c>
      <c r="B1450">
        <v>5</v>
      </c>
      <c r="C1450">
        <v>5</v>
      </c>
      <c r="D1450" t="str">
        <f>IF(Table14[[#This Row],[Round]]=Table14[[#This Row],[Round in Funding Year 2025]],"SAME","DIFFERENT")</f>
        <v>SAME</v>
      </c>
      <c r="E1450" t="s">
        <v>73</v>
      </c>
      <c r="F1450" t="s">
        <v>73</v>
      </c>
      <c r="G1450" t="str">
        <f>IF(Table14[[#This Row],[Vendor]]=Table14[[#This Row],[Previous Vendor (from Fund Year 2025 in SF)]],"SAME","DIFFERENT VENDOR")</f>
        <v>SAME</v>
      </c>
      <c r="H1450" t="s">
        <v>5590</v>
      </c>
      <c r="I1450" t="s">
        <v>5591</v>
      </c>
      <c r="J1450" t="s">
        <v>5592</v>
      </c>
      <c r="K1450" t="s">
        <v>67</v>
      </c>
      <c r="L1450" t="s">
        <v>67</v>
      </c>
      <c r="M1450" t="s">
        <v>8122</v>
      </c>
      <c r="N1450">
        <v>4</v>
      </c>
      <c r="O1450" t="s">
        <v>8161</v>
      </c>
      <c r="P1450" t="s">
        <v>8576</v>
      </c>
      <c r="Q1450" s="2">
        <v>46204</v>
      </c>
      <c r="R1450" t="s">
        <v>5593</v>
      </c>
      <c r="S1450" t="s">
        <v>5594</v>
      </c>
      <c r="T1450" t="s">
        <v>5595</v>
      </c>
      <c r="U1450" t="s">
        <v>5596</v>
      </c>
      <c r="V1450" t="s">
        <v>36</v>
      </c>
      <c r="W1450" t="s">
        <v>5597</v>
      </c>
      <c r="X1450" t="s">
        <v>52</v>
      </c>
      <c r="AB1450" t="s">
        <v>36</v>
      </c>
      <c r="AD1450" t="s">
        <v>147</v>
      </c>
      <c r="AE1450" t="s">
        <v>26</v>
      </c>
      <c r="AF1450" t="s">
        <v>8583</v>
      </c>
      <c r="AG1450" s="8">
        <v>0</v>
      </c>
      <c r="AH1450" s="8">
        <v>0</v>
      </c>
      <c r="AI1450" s="8">
        <v>246</v>
      </c>
      <c r="AJ1450" s="8">
        <v>0</v>
      </c>
      <c r="AK1450" t="s">
        <v>8568</v>
      </c>
    </row>
    <row r="1451" spans="1:37" x14ac:dyDescent="0.25">
      <c r="A1451">
        <v>1586</v>
      </c>
      <c r="B1451">
        <v>3</v>
      </c>
      <c r="C1451">
        <v>3</v>
      </c>
      <c r="D1451" t="str">
        <f>IF(Table14[[#This Row],[Round]]=Table14[[#This Row],[Round in Funding Year 2025]],"SAME","DIFFERENT")</f>
        <v>SAME</v>
      </c>
      <c r="E1451" t="s">
        <v>42</v>
      </c>
      <c r="F1451" t="s">
        <v>42</v>
      </c>
      <c r="G1451" t="str">
        <f>IF(Table14[[#This Row],[Vendor]]=Table14[[#This Row],[Previous Vendor (from Fund Year 2025 in SF)]],"SAME","DIFFERENT VENDOR")</f>
        <v>SAME</v>
      </c>
      <c r="H1451" t="s">
        <v>3170</v>
      </c>
      <c r="I1451" t="s">
        <v>3171</v>
      </c>
      <c r="J1451" t="s">
        <v>3172</v>
      </c>
      <c r="K1451" t="s">
        <v>25</v>
      </c>
      <c r="L1451" t="s">
        <v>25</v>
      </c>
      <c r="M1451" t="s">
        <v>8122</v>
      </c>
      <c r="N1451">
        <v>1</v>
      </c>
      <c r="O1451" t="s">
        <v>8158</v>
      </c>
      <c r="P1451" t="s">
        <v>8573</v>
      </c>
      <c r="Q1451" s="2">
        <v>46204</v>
      </c>
      <c r="R1451" t="s">
        <v>3173</v>
      </c>
      <c r="S1451" t="s">
        <v>3174</v>
      </c>
      <c r="T1451" t="s">
        <v>3175</v>
      </c>
      <c r="U1451" t="s">
        <v>3176</v>
      </c>
      <c r="V1451" t="s">
        <v>36</v>
      </c>
      <c r="W1451" t="s">
        <v>3177</v>
      </c>
      <c r="X1451" t="s">
        <v>52</v>
      </c>
      <c r="AB1451" t="s">
        <v>36</v>
      </c>
      <c r="AD1451" t="s">
        <v>147</v>
      </c>
      <c r="AE1451" t="s">
        <v>26</v>
      </c>
      <c r="AF1451" t="s">
        <v>8583</v>
      </c>
      <c r="AG1451" s="8">
        <v>0</v>
      </c>
      <c r="AH1451" s="8">
        <v>0</v>
      </c>
      <c r="AI1451" s="8">
        <v>549</v>
      </c>
      <c r="AJ1451" s="8">
        <v>0</v>
      </c>
      <c r="AK1451" t="s">
        <v>8568</v>
      </c>
    </row>
    <row r="1452" spans="1:37" x14ac:dyDescent="0.25">
      <c r="A1452">
        <v>858</v>
      </c>
      <c r="B1452">
        <v>6</v>
      </c>
      <c r="C1452">
        <v>2</v>
      </c>
      <c r="D1452" t="str">
        <f>IF(Table14[[#This Row],[Round]]=Table14[[#This Row],[Round in Funding Year 2025]],"SAME","DIFFERENT")</f>
        <v>DIFFERENT</v>
      </c>
      <c r="E1452" t="s">
        <v>73</v>
      </c>
      <c r="F1452" t="s">
        <v>73</v>
      </c>
      <c r="G1452" t="str">
        <f>IF(Table14[[#This Row],[Vendor]]=Table14[[#This Row],[Previous Vendor (from Fund Year 2025 in SF)]],"SAME","DIFFERENT VENDOR")</f>
        <v>SAME</v>
      </c>
      <c r="H1452" t="s">
        <v>8071</v>
      </c>
      <c r="I1452" t="s">
        <v>8072</v>
      </c>
      <c r="J1452" t="s">
        <v>8071</v>
      </c>
      <c r="K1452" t="s">
        <v>85</v>
      </c>
      <c r="L1452" t="s">
        <v>85</v>
      </c>
      <c r="M1452" t="s">
        <v>8170</v>
      </c>
      <c r="N1452">
        <v>6</v>
      </c>
      <c r="O1452" t="s">
        <v>8147</v>
      </c>
      <c r="P1452" t="s">
        <v>8578</v>
      </c>
      <c r="Q1452" s="2">
        <v>46204</v>
      </c>
      <c r="R1452" t="s">
        <v>8071</v>
      </c>
      <c r="S1452" t="s">
        <v>8072</v>
      </c>
      <c r="T1452" t="s">
        <v>8073</v>
      </c>
      <c r="U1452" t="s">
        <v>3535</v>
      </c>
      <c r="V1452" t="s">
        <v>36</v>
      </c>
      <c r="W1452" t="s">
        <v>8074</v>
      </c>
      <c r="X1452" t="s">
        <v>52</v>
      </c>
      <c r="AB1452" t="s">
        <v>36</v>
      </c>
      <c r="AD1452" t="s">
        <v>147</v>
      </c>
      <c r="AE1452" t="s">
        <v>26</v>
      </c>
      <c r="AF1452" t="s">
        <v>8586</v>
      </c>
      <c r="AG1452" s="8">
        <v>0</v>
      </c>
      <c r="AH1452" s="8">
        <v>0</v>
      </c>
      <c r="AI1452" s="8">
        <v>154.71</v>
      </c>
      <c r="AJ1452" s="8">
        <v>0</v>
      </c>
      <c r="AK1452" t="s">
        <v>8569</v>
      </c>
    </row>
    <row r="1453" spans="1:37" x14ac:dyDescent="0.25">
      <c r="A1453">
        <v>5141</v>
      </c>
      <c r="B1453">
        <v>4</v>
      </c>
      <c r="C1453">
        <v>4</v>
      </c>
      <c r="D1453" t="str">
        <f>IF(Table14[[#This Row],[Round]]=Table14[[#This Row],[Round in Funding Year 2025]],"SAME","DIFFERENT")</f>
        <v>SAME</v>
      </c>
      <c r="E1453" t="s">
        <v>73</v>
      </c>
      <c r="F1453" t="s">
        <v>73</v>
      </c>
      <c r="G1453" t="str">
        <f>IF(Table14[[#This Row],[Vendor]]=Table14[[#This Row],[Previous Vendor (from Fund Year 2025 in SF)]],"SAME","DIFFERENT VENDOR")</f>
        <v>SAME</v>
      </c>
      <c r="H1453" t="s">
        <v>4288</v>
      </c>
      <c r="I1453" t="s">
        <v>4289</v>
      </c>
      <c r="J1453" t="str">
        <f>VLOOKUP(Table14[[#This Row],[DoIT Circuit Number]],[1]report1770403600037!$C$2:$D$1982,2,FALSE)</f>
        <v>PEOTONE SD 207U</v>
      </c>
      <c r="K1453" t="s">
        <v>25</v>
      </c>
      <c r="L1453" t="s">
        <v>25</v>
      </c>
      <c r="M1453" t="s">
        <v>8122</v>
      </c>
      <c r="N1453">
        <v>4</v>
      </c>
      <c r="O1453" t="s">
        <v>8161</v>
      </c>
      <c r="P1453" t="s">
        <v>8576</v>
      </c>
      <c r="Q1453" s="2">
        <v>46204</v>
      </c>
      <c r="R1453" t="s">
        <v>4295</v>
      </c>
      <c r="S1453" t="s">
        <v>4296</v>
      </c>
      <c r="T1453" t="s">
        <v>4297</v>
      </c>
      <c r="U1453" t="s">
        <v>4293</v>
      </c>
      <c r="V1453" t="s">
        <v>36</v>
      </c>
      <c r="W1453" t="s">
        <v>4294</v>
      </c>
      <c r="X1453" t="s">
        <v>52</v>
      </c>
      <c r="AB1453" t="s">
        <v>36</v>
      </c>
      <c r="AD1453" t="s">
        <v>147</v>
      </c>
      <c r="AE1453" t="s">
        <v>26</v>
      </c>
      <c r="AF1453" t="s">
        <v>8583</v>
      </c>
      <c r="AG1453" s="8">
        <v>0</v>
      </c>
      <c r="AH1453" s="8">
        <v>0</v>
      </c>
      <c r="AI1453" s="8">
        <v>478.33</v>
      </c>
      <c r="AJ1453" s="8">
        <v>0</v>
      </c>
      <c r="AK1453" t="s">
        <v>8568</v>
      </c>
    </row>
    <row r="1454" spans="1:37" x14ac:dyDescent="0.25">
      <c r="A1454">
        <v>5142</v>
      </c>
      <c r="B1454">
        <v>4</v>
      </c>
      <c r="C1454">
        <v>4</v>
      </c>
      <c r="D1454" t="str">
        <f>IF(Table14[[#This Row],[Round]]=Table14[[#This Row],[Round in Funding Year 2025]],"SAME","DIFFERENT")</f>
        <v>SAME</v>
      </c>
      <c r="E1454" t="s">
        <v>73</v>
      </c>
      <c r="F1454" t="s">
        <v>73</v>
      </c>
      <c r="G1454" t="str">
        <f>IF(Table14[[#This Row],[Vendor]]=Table14[[#This Row],[Previous Vendor (from Fund Year 2025 in SF)]],"SAME","DIFFERENT VENDOR")</f>
        <v>SAME</v>
      </c>
      <c r="H1454" t="s">
        <v>4288</v>
      </c>
      <c r="I1454" t="s">
        <v>4289</v>
      </c>
      <c r="J1454" t="str">
        <f>VLOOKUP(Table14[[#This Row],[DoIT Circuit Number]],[1]report1770403600037!$C$2:$D$1982,2,FALSE)</f>
        <v>PEOTONE SD 207U</v>
      </c>
      <c r="K1454" t="s">
        <v>67</v>
      </c>
      <c r="L1454" t="s">
        <v>67</v>
      </c>
      <c r="M1454" t="s">
        <v>8122</v>
      </c>
      <c r="N1454">
        <v>4</v>
      </c>
      <c r="O1454" t="s">
        <v>8161</v>
      </c>
      <c r="P1454" t="s">
        <v>8576</v>
      </c>
      <c r="Q1454" s="2">
        <v>46204</v>
      </c>
      <c r="R1454" t="s">
        <v>4310</v>
      </c>
      <c r="S1454" t="s">
        <v>4311</v>
      </c>
      <c r="T1454" t="s">
        <v>4312</v>
      </c>
      <c r="U1454" t="s">
        <v>4293</v>
      </c>
      <c r="V1454" t="s">
        <v>36</v>
      </c>
      <c r="W1454" t="s">
        <v>4294</v>
      </c>
      <c r="X1454" t="s">
        <v>4295</v>
      </c>
      <c r="Y1454" t="s">
        <v>4296</v>
      </c>
      <c r="Z1454" t="s">
        <v>4297</v>
      </c>
      <c r="AA1454" t="s">
        <v>4293</v>
      </c>
      <c r="AB1454" t="s">
        <v>36</v>
      </c>
      <c r="AC1454" t="s">
        <v>4294</v>
      </c>
      <c r="AD1454" t="s">
        <v>147</v>
      </c>
      <c r="AE1454" t="s">
        <v>41</v>
      </c>
      <c r="AF1454" t="s">
        <v>8583</v>
      </c>
      <c r="AG1454" s="8">
        <v>0</v>
      </c>
      <c r="AH1454" s="8">
        <v>0</v>
      </c>
      <c r="AI1454" s="8">
        <v>280</v>
      </c>
      <c r="AJ1454" s="8">
        <v>0</v>
      </c>
      <c r="AK1454" t="s">
        <v>8568</v>
      </c>
    </row>
    <row r="1455" spans="1:37" x14ac:dyDescent="0.25">
      <c r="A1455">
        <v>5143</v>
      </c>
      <c r="B1455">
        <v>4</v>
      </c>
      <c r="C1455">
        <v>4</v>
      </c>
      <c r="D1455" t="str">
        <f>IF(Table14[[#This Row],[Round]]=Table14[[#This Row],[Round in Funding Year 2025]],"SAME","DIFFERENT")</f>
        <v>SAME</v>
      </c>
      <c r="E1455" t="s">
        <v>73</v>
      </c>
      <c r="F1455" t="s">
        <v>73</v>
      </c>
      <c r="G1455" t="str">
        <f>IF(Table14[[#This Row],[Vendor]]=Table14[[#This Row],[Previous Vendor (from Fund Year 2025 in SF)]],"SAME","DIFFERENT VENDOR")</f>
        <v>SAME</v>
      </c>
      <c r="H1455" t="s">
        <v>4288</v>
      </c>
      <c r="I1455" t="s">
        <v>4289</v>
      </c>
      <c r="J1455" t="str">
        <f>VLOOKUP(Table14[[#This Row],[DoIT Circuit Number]],[1]report1770403600037!$C$2:$D$1982,2,FALSE)</f>
        <v>PEOTONE SD 207U</v>
      </c>
      <c r="K1455" t="s">
        <v>67</v>
      </c>
      <c r="L1455" t="s">
        <v>67</v>
      </c>
      <c r="M1455" t="s">
        <v>8122</v>
      </c>
      <c r="N1455">
        <v>4</v>
      </c>
      <c r="O1455" t="s">
        <v>8161</v>
      </c>
      <c r="P1455" t="s">
        <v>8576</v>
      </c>
      <c r="Q1455" s="2">
        <v>46204</v>
      </c>
      <c r="R1455" t="s">
        <v>4307</v>
      </c>
      <c r="S1455" t="s">
        <v>4308</v>
      </c>
      <c r="T1455" t="s">
        <v>4309</v>
      </c>
      <c r="U1455" t="s">
        <v>4293</v>
      </c>
      <c r="V1455" t="s">
        <v>36</v>
      </c>
      <c r="W1455" t="s">
        <v>4294</v>
      </c>
      <c r="X1455" t="s">
        <v>4295</v>
      </c>
      <c r="Y1455" t="s">
        <v>4296</v>
      </c>
      <c r="Z1455" t="s">
        <v>4297</v>
      </c>
      <c r="AA1455" t="s">
        <v>4293</v>
      </c>
      <c r="AB1455" t="s">
        <v>36</v>
      </c>
      <c r="AC1455" t="s">
        <v>4294</v>
      </c>
      <c r="AD1455" t="s">
        <v>147</v>
      </c>
      <c r="AE1455" t="s">
        <v>41</v>
      </c>
      <c r="AF1455" t="s">
        <v>8583</v>
      </c>
      <c r="AG1455" s="8">
        <v>0</v>
      </c>
      <c r="AH1455" s="8">
        <v>0</v>
      </c>
      <c r="AI1455" s="8">
        <v>280</v>
      </c>
      <c r="AJ1455" s="8">
        <v>0</v>
      </c>
      <c r="AK1455" t="s">
        <v>8568</v>
      </c>
    </row>
    <row r="1456" spans="1:37" x14ac:dyDescent="0.25">
      <c r="A1456">
        <v>5144</v>
      </c>
      <c r="B1456">
        <v>4</v>
      </c>
      <c r="C1456">
        <v>4</v>
      </c>
      <c r="D1456" t="str">
        <f>IF(Table14[[#This Row],[Round]]=Table14[[#This Row],[Round in Funding Year 2025]],"SAME","DIFFERENT")</f>
        <v>SAME</v>
      </c>
      <c r="E1456" t="s">
        <v>73</v>
      </c>
      <c r="F1456" t="s">
        <v>73</v>
      </c>
      <c r="G1456" t="str">
        <f>IF(Table14[[#This Row],[Vendor]]=Table14[[#This Row],[Previous Vendor (from Fund Year 2025 in SF)]],"SAME","DIFFERENT VENDOR")</f>
        <v>SAME</v>
      </c>
      <c r="H1456" t="s">
        <v>4288</v>
      </c>
      <c r="I1456" t="s">
        <v>4289</v>
      </c>
      <c r="J1456" t="str">
        <f>VLOOKUP(Table14[[#This Row],[DoIT Circuit Number]],[1]report1770403600037!$C$2:$D$1982,2,FALSE)</f>
        <v>PEOTONE SD 207U</v>
      </c>
      <c r="K1456" t="s">
        <v>67</v>
      </c>
      <c r="L1456" t="s">
        <v>67</v>
      </c>
      <c r="M1456" t="s">
        <v>8122</v>
      </c>
      <c r="N1456">
        <v>4</v>
      </c>
      <c r="O1456" t="s">
        <v>8161</v>
      </c>
      <c r="P1456" t="s">
        <v>8576</v>
      </c>
      <c r="Q1456" s="2">
        <v>46204</v>
      </c>
      <c r="R1456" t="s">
        <v>4290</v>
      </c>
      <c r="S1456" t="s">
        <v>4291</v>
      </c>
      <c r="T1456" t="s">
        <v>4292</v>
      </c>
      <c r="U1456" t="s">
        <v>4293</v>
      </c>
      <c r="V1456" t="s">
        <v>36</v>
      </c>
      <c r="W1456" t="s">
        <v>4294</v>
      </c>
      <c r="X1456" t="s">
        <v>4295</v>
      </c>
      <c r="Y1456" t="s">
        <v>4296</v>
      </c>
      <c r="Z1456" t="s">
        <v>4297</v>
      </c>
      <c r="AA1456" t="s">
        <v>4293</v>
      </c>
      <c r="AB1456" t="s">
        <v>36</v>
      </c>
      <c r="AC1456" t="s">
        <v>4294</v>
      </c>
      <c r="AD1456" t="s">
        <v>147</v>
      </c>
      <c r="AE1456" t="s">
        <v>41</v>
      </c>
      <c r="AF1456" t="s">
        <v>8583</v>
      </c>
      <c r="AG1456" s="8">
        <v>0</v>
      </c>
      <c r="AH1456" s="8">
        <v>0</v>
      </c>
      <c r="AI1456" s="8">
        <v>280</v>
      </c>
      <c r="AJ1456" s="8">
        <v>0</v>
      </c>
      <c r="AK1456" t="s">
        <v>8568</v>
      </c>
    </row>
    <row r="1457" spans="1:37" x14ac:dyDescent="0.25">
      <c r="A1457">
        <v>5145</v>
      </c>
      <c r="B1457">
        <v>4</v>
      </c>
      <c r="C1457">
        <v>4</v>
      </c>
      <c r="D1457" t="str">
        <f>IF(Table14[[#This Row],[Round]]=Table14[[#This Row],[Round in Funding Year 2025]],"SAME","DIFFERENT")</f>
        <v>SAME</v>
      </c>
      <c r="E1457" t="s">
        <v>73</v>
      </c>
      <c r="F1457" t="s">
        <v>73</v>
      </c>
      <c r="G1457" t="str">
        <f>IF(Table14[[#This Row],[Vendor]]=Table14[[#This Row],[Previous Vendor (from Fund Year 2025 in SF)]],"SAME","DIFFERENT VENDOR")</f>
        <v>SAME</v>
      </c>
      <c r="H1457" t="s">
        <v>4288</v>
      </c>
      <c r="I1457" t="s">
        <v>4289</v>
      </c>
      <c r="J1457" t="str">
        <f>VLOOKUP(Table14[[#This Row],[DoIT Circuit Number]],[1]report1770403600037!$C$2:$D$1982,2,FALSE)</f>
        <v>PEOTONE SD 207U</v>
      </c>
      <c r="K1457" t="s">
        <v>67</v>
      </c>
      <c r="L1457" t="s">
        <v>67</v>
      </c>
      <c r="M1457" t="s">
        <v>8122</v>
      </c>
      <c r="N1457">
        <v>4</v>
      </c>
      <c r="O1457" t="s">
        <v>8161</v>
      </c>
      <c r="P1457" t="s">
        <v>8576</v>
      </c>
      <c r="Q1457" s="2">
        <v>46204</v>
      </c>
      <c r="R1457" t="s">
        <v>4606</v>
      </c>
      <c r="S1457" t="s">
        <v>4607</v>
      </c>
      <c r="T1457" t="s">
        <v>4608</v>
      </c>
      <c r="U1457" t="s">
        <v>4293</v>
      </c>
      <c r="V1457" t="s">
        <v>36</v>
      </c>
      <c r="W1457" t="s">
        <v>4294</v>
      </c>
      <c r="X1457" t="s">
        <v>4295</v>
      </c>
      <c r="Y1457" t="s">
        <v>4296</v>
      </c>
      <c r="Z1457" t="s">
        <v>4297</v>
      </c>
      <c r="AA1457" t="s">
        <v>4293</v>
      </c>
      <c r="AB1457" t="s">
        <v>36</v>
      </c>
      <c r="AC1457" t="s">
        <v>4294</v>
      </c>
      <c r="AD1457" t="s">
        <v>147</v>
      </c>
      <c r="AE1457" t="s">
        <v>41</v>
      </c>
      <c r="AF1457" t="s">
        <v>8583</v>
      </c>
      <c r="AG1457" s="8">
        <v>0</v>
      </c>
      <c r="AH1457" s="8">
        <v>0</v>
      </c>
      <c r="AI1457" s="8">
        <v>280</v>
      </c>
      <c r="AJ1457" s="8">
        <v>0</v>
      </c>
      <c r="AK1457" t="s">
        <v>8568</v>
      </c>
    </row>
    <row r="1458" spans="1:37" x14ac:dyDescent="0.25">
      <c r="A1458">
        <v>5146</v>
      </c>
      <c r="B1458">
        <v>4</v>
      </c>
      <c r="C1458">
        <v>4</v>
      </c>
      <c r="D1458" t="str">
        <f>IF(Table14[[#This Row],[Round]]=Table14[[#This Row],[Round in Funding Year 2025]],"SAME","DIFFERENT")</f>
        <v>SAME</v>
      </c>
      <c r="E1458" t="s">
        <v>73</v>
      </c>
      <c r="F1458" t="s">
        <v>73</v>
      </c>
      <c r="G1458" t="str">
        <f>IF(Table14[[#This Row],[Vendor]]=Table14[[#This Row],[Previous Vendor (from Fund Year 2025 in SF)]],"SAME","DIFFERENT VENDOR")</f>
        <v>SAME</v>
      </c>
      <c r="H1458" t="s">
        <v>4288</v>
      </c>
      <c r="I1458" t="s">
        <v>4289</v>
      </c>
      <c r="J1458" t="str">
        <f>VLOOKUP(Table14[[#This Row],[DoIT Circuit Number]],[1]report1770403600037!$C$2:$D$1982,2,FALSE)</f>
        <v>PEOTONE SD 207U</v>
      </c>
      <c r="K1458" t="s">
        <v>67</v>
      </c>
      <c r="L1458" t="s">
        <v>67</v>
      </c>
      <c r="M1458" t="s">
        <v>8122</v>
      </c>
      <c r="N1458">
        <v>4</v>
      </c>
      <c r="O1458" t="s">
        <v>8161</v>
      </c>
      <c r="P1458" t="s">
        <v>8576</v>
      </c>
      <c r="Q1458" s="2">
        <v>46204</v>
      </c>
      <c r="R1458" t="s">
        <v>4603</v>
      </c>
      <c r="S1458" t="s">
        <v>4604</v>
      </c>
      <c r="T1458" t="s">
        <v>4605</v>
      </c>
      <c r="U1458" t="s">
        <v>185</v>
      </c>
      <c r="V1458" t="s">
        <v>36</v>
      </c>
      <c r="W1458" t="s">
        <v>186</v>
      </c>
      <c r="X1458" t="s">
        <v>4295</v>
      </c>
      <c r="Y1458" t="s">
        <v>4296</v>
      </c>
      <c r="Z1458" t="s">
        <v>4297</v>
      </c>
      <c r="AA1458" t="s">
        <v>4293</v>
      </c>
      <c r="AB1458" t="s">
        <v>36</v>
      </c>
      <c r="AC1458" t="s">
        <v>4294</v>
      </c>
      <c r="AD1458" t="s">
        <v>147</v>
      </c>
      <c r="AE1458" t="s">
        <v>41</v>
      </c>
      <c r="AF1458" t="s">
        <v>8583</v>
      </c>
      <c r="AG1458" s="8">
        <v>0</v>
      </c>
      <c r="AH1458" s="8">
        <v>0</v>
      </c>
      <c r="AI1458" s="8">
        <v>280</v>
      </c>
      <c r="AJ1458" s="8">
        <v>0</v>
      </c>
      <c r="AK1458" t="s">
        <v>8568</v>
      </c>
    </row>
    <row r="1459" spans="1:37" x14ac:dyDescent="0.25">
      <c r="A1459">
        <v>1587</v>
      </c>
      <c r="B1459">
        <v>4</v>
      </c>
      <c r="C1459">
        <v>4</v>
      </c>
      <c r="D1459" t="str">
        <f>IF(Table14[[#This Row],[Round]]=Table14[[#This Row],[Round in Funding Year 2025]],"SAME","DIFFERENT")</f>
        <v>SAME</v>
      </c>
      <c r="E1459" t="s">
        <v>8167</v>
      </c>
      <c r="F1459" t="s">
        <v>8167</v>
      </c>
      <c r="G1459" t="str">
        <f>IF(Table14[[#This Row],[Vendor]]=Table14[[#This Row],[Previous Vendor (from Fund Year 2025 in SF)]],"SAME","DIFFERENT VENDOR")</f>
        <v>SAME</v>
      </c>
      <c r="H1459" t="s">
        <v>2389</v>
      </c>
      <c r="I1459" t="s">
        <v>2390</v>
      </c>
      <c r="J1459" t="s">
        <v>2391</v>
      </c>
      <c r="K1459" t="s">
        <v>31</v>
      </c>
      <c r="L1459" t="s">
        <v>31</v>
      </c>
      <c r="M1459" t="s">
        <v>8122</v>
      </c>
      <c r="N1459">
        <v>4</v>
      </c>
      <c r="O1459" t="s">
        <v>8160</v>
      </c>
      <c r="P1459" t="s">
        <v>8576</v>
      </c>
      <c r="Q1459" s="2">
        <v>46204</v>
      </c>
      <c r="R1459" t="s">
        <v>6874</v>
      </c>
      <c r="S1459" t="s">
        <v>6875</v>
      </c>
      <c r="T1459" t="s">
        <v>6876</v>
      </c>
      <c r="U1459" t="s">
        <v>2395</v>
      </c>
      <c r="V1459" t="s">
        <v>36</v>
      </c>
      <c r="W1459" t="s">
        <v>2396</v>
      </c>
      <c r="X1459" t="s">
        <v>2392</v>
      </c>
      <c r="Y1459" t="s">
        <v>2393</v>
      </c>
      <c r="Z1459" t="s">
        <v>2394</v>
      </c>
      <c r="AA1459" t="s">
        <v>2395</v>
      </c>
      <c r="AB1459" t="s">
        <v>36</v>
      </c>
      <c r="AC1459" t="s">
        <v>2396</v>
      </c>
      <c r="AD1459" t="s">
        <v>147</v>
      </c>
      <c r="AE1459" t="s">
        <v>41</v>
      </c>
      <c r="AF1459" t="s">
        <v>8583</v>
      </c>
      <c r="AG1459" s="8">
        <v>0</v>
      </c>
      <c r="AH1459" s="8">
        <v>0</v>
      </c>
      <c r="AI1459" s="8">
        <v>450</v>
      </c>
      <c r="AJ1459" s="8">
        <v>0</v>
      </c>
      <c r="AK1459" t="s">
        <v>8568</v>
      </c>
    </row>
    <row r="1460" spans="1:37" x14ac:dyDescent="0.25">
      <c r="A1460">
        <v>1588</v>
      </c>
      <c r="B1460">
        <v>3</v>
      </c>
      <c r="C1460">
        <v>3</v>
      </c>
      <c r="D1460" t="str">
        <f>IF(Table14[[#This Row],[Round]]=Table14[[#This Row],[Round in Funding Year 2025]],"SAME","DIFFERENT")</f>
        <v>SAME</v>
      </c>
      <c r="E1460" t="s">
        <v>42</v>
      </c>
      <c r="F1460" t="s">
        <v>42</v>
      </c>
      <c r="G1460" t="str">
        <f>IF(Table14[[#This Row],[Vendor]]=Table14[[#This Row],[Previous Vendor (from Fund Year 2025 in SF)]],"SAME","DIFFERENT VENDOR")</f>
        <v>SAME</v>
      </c>
      <c r="H1460" t="s">
        <v>2389</v>
      </c>
      <c r="I1460" t="s">
        <v>2390</v>
      </c>
      <c r="J1460" t="s">
        <v>2391</v>
      </c>
      <c r="K1460" t="s">
        <v>31</v>
      </c>
      <c r="L1460" t="s">
        <v>31</v>
      </c>
      <c r="M1460" t="s">
        <v>8122</v>
      </c>
      <c r="N1460">
        <v>4</v>
      </c>
      <c r="O1460" t="s">
        <v>8160</v>
      </c>
      <c r="P1460" t="s">
        <v>8576</v>
      </c>
      <c r="Q1460" s="2">
        <v>46204</v>
      </c>
      <c r="R1460" t="s">
        <v>2392</v>
      </c>
      <c r="S1460" t="s">
        <v>2393</v>
      </c>
      <c r="T1460" t="s">
        <v>2394</v>
      </c>
      <c r="U1460" t="s">
        <v>2395</v>
      </c>
      <c r="V1460" t="s">
        <v>36</v>
      </c>
      <c r="W1460" t="s">
        <v>2396</v>
      </c>
      <c r="X1460" t="s">
        <v>52</v>
      </c>
      <c r="AB1460" t="s">
        <v>36</v>
      </c>
      <c r="AD1460" t="s">
        <v>147</v>
      </c>
      <c r="AE1460" t="s">
        <v>26</v>
      </c>
      <c r="AF1460" t="s">
        <v>8583</v>
      </c>
      <c r="AG1460" s="8">
        <v>0</v>
      </c>
      <c r="AH1460" s="8">
        <v>0</v>
      </c>
      <c r="AI1460" s="8">
        <v>629</v>
      </c>
      <c r="AJ1460" s="8">
        <v>0</v>
      </c>
      <c r="AK1460" t="s">
        <v>8568</v>
      </c>
    </row>
    <row r="1461" spans="1:37" x14ac:dyDescent="0.25">
      <c r="A1461">
        <v>5542</v>
      </c>
      <c r="B1461">
        <v>5</v>
      </c>
      <c r="C1461">
        <v>5</v>
      </c>
      <c r="D1461" t="str">
        <f>IF(Table14[[#This Row],[Round]]=Table14[[#This Row],[Round in Funding Year 2025]],"SAME","DIFFERENT")</f>
        <v>SAME</v>
      </c>
      <c r="E1461" t="s">
        <v>2584</v>
      </c>
      <c r="F1461" t="s">
        <v>2584</v>
      </c>
      <c r="G1461" t="str">
        <f>IF(Table14[[#This Row],[Vendor]]=Table14[[#This Row],[Previous Vendor (from Fund Year 2025 in SF)]],"SAME","DIFFERENT VENDOR")</f>
        <v>SAME</v>
      </c>
      <c r="H1461" t="s">
        <v>2963</v>
      </c>
      <c r="I1461" t="s">
        <v>2964</v>
      </c>
      <c r="J1461" t="s">
        <v>2965</v>
      </c>
      <c r="K1461" t="s">
        <v>67</v>
      </c>
      <c r="L1461" t="s">
        <v>67</v>
      </c>
      <c r="M1461" t="s">
        <v>8122</v>
      </c>
      <c r="N1461">
        <v>9</v>
      </c>
      <c r="O1461" t="s">
        <v>8155</v>
      </c>
      <c r="P1461" t="s">
        <v>8581</v>
      </c>
      <c r="Q1461" s="2">
        <v>46204</v>
      </c>
      <c r="R1461" t="s">
        <v>2966</v>
      </c>
      <c r="S1461" t="s">
        <v>2967</v>
      </c>
      <c r="T1461" t="s">
        <v>2968</v>
      </c>
      <c r="U1461" t="s">
        <v>2212</v>
      </c>
      <c r="V1461" t="s">
        <v>36</v>
      </c>
      <c r="W1461" t="s">
        <v>2213</v>
      </c>
      <c r="X1461" t="s">
        <v>52</v>
      </c>
      <c r="AB1461" t="s">
        <v>36</v>
      </c>
      <c r="AD1461" t="s">
        <v>147</v>
      </c>
      <c r="AE1461" t="s">
        <v>26</v>
      </c>
      <c r="AF1461" t="s">
        <v>8583</v>
      </c>
      <c r="AG1461" s="8">
        <v>0</v>
      </c>
      <c r="AH1461" s="8">
        <v>0</v>
      </c>
      <c r="AI1461" s="8">
        <v>1104</v>
      </c>
      <c r="AJ1461" s="8">
        <v>0</v>
      </c>
      <c r="AK1461" t="s">
        <v>8568</v>
      </c>
    </row>
    <row r="1462" spans="1:37" x14ac:dyDescent="0.25">
      <c r="A1462">
        <v>5543</v>
      </c>
      <c r="B1462">
        <v>5</v>
      </c>
      <c r="C1462">
        <v>5</v>
      </c>
      <c r="D1462" t="str">
        <f>IF(Table14[[#This Row],[Round]]=Table14[[#This Row],[Round in Funding Year 2025]],"SAME","DIFFERENT")</f>
        <v>SAME</v>
      </c>
      <c r="E1462" t="s">
        <v>1630</v>
      </c>
      <c r="F1462" t="s">
        <v>1630</v>
      </c>
      <c r="G1462" t="str">
        <f>IF(Table14[[#This Row],[Vendor]]=Table14[[#This Row],[Previous Vendor (from Fund Year 2025 in SF)]],"SAME","DIFFERENT VENDOR")</f>
        <v>SAME</v>
      </c>
      <c r="H1462" t="s">
        <v>2963</v>
      </c>
      <c r="I1462" t="s">
        <v>2964</v>
      </c>
      <c r="J1462" t="s">
        <v>2965</v>
      </c>
      <c r="K1462" t="s">
        <v>67</v>
      </c>
      <c r="L1462" t="s">
        <v>67</v>
      </c>
      <c r="M1462" t="s">
        <v>8122</v>
      </c>
      <c r="N1462">
        <v>9</v>
      </c>
      <c r="O1462" t="s">
        <v>8155</v>
      </c>
      <c r="P1462" t="s">
        <v>8581</v>
      </c>
      <c r="Q1462" s="2">
        <v>46204</v>
      </c>
      <c r="R1462" t="s">
        <v>8047</v>
      </c>
      <c r="S1462" t="s">
        <v>8048</v>
      </c>
      <c r="T1462" t="s">
        <v>8049</v>
      </c>
      <c r="U1462" t="s">
        <v>2212</v>
      </c>
      <c r="V1462" t="s">
        <v>36</v>
      </c>
      <c r="W1462" t="s">
        <v>2213</v>
      </c>
      <c r="X1462" t="s">
        <v>2966</v>
      </c>
      <c r="Y1462" t="s">
        <v>2967</v>
      </c>
      <c r="Z1462" t="s">
        <v>2968</v>
      </c>
      <c r="AA1462" t="s">
        <v>2212</v>
      </c>
      <c r="AB1462" t="s">
        <v>36</v>
      </c>
      <c r="AC1462" t="s">
        <v>2213</v>
      </c>
      <c r="AD1462" t="s">
        <v>147</v>
      </c>
      <c r="AE1462" t="s">
        <v>41</v>
      </c>
      <c r="AF1462" t="s">
        <v>8583</v>
      </c>
      <c r="AG1462" s="8">
        <v>0</v>
      </c>
      <c r="AH1462" s="8">
        <v>0</v>
      </c>
      <c r="AI1462" s="8">
        <v>900</v>
      </c>
      <c r="AJ1462" s="8">
        <v>0</v>
      </c>
      <c r="AK1462" t="s">
        <v>8568</v>
      </c>
    </row>
    <row r="1463" spans="1:37" x14ac:dyDescent="0.25">
      <c r="A1463">
        <v>478</v>
      </c>
      <c r="B1463">
        <v>5</v>
      </c>
      <c r="C1463">
        <v>5</v>
      </c>
      <c r="D1463" t="str">
        <f>IF(Table14[[#This Row],[Round]]=Table14[[#This Row],[Round in Funding Year 2025]],"SAME","DIFFERENT")</f>
        <v>SAME</v>
      </c>
      <c r="E1463" t="s">
        <v>42</v>
      </c>
      <c r="F1463" t="s">
        <v>42</v>
      </c>
      <c r="G1463" t="str">
        <f>IF(Table14[[#This Row],[Vendor]]=Table14[[#This Row],[Previous Vendor (from Fund Year 2025 in SF)]],"SAME","DIFFERENT VENDOR")</f>
        <v>SAME</v>
      </c>
      <c r="H1463" t="s">
        <v>2214</v>
      </c>
      <c r="I1463" t="s">
        <v>2215</v>
      </c>
      <c r="J1463" t="s">
        <v>2216</v>
      </c>
      <c r="K1463" t="s">
        <v>3403</v>
      </c>
      <c r="L1463" t="s">
        <v>3403</v>
      </c>
      <c r="M1463" t="s">
        <v>8122</v>
      </c>
      <c r="N1463">
        <v>4</v>
      </c>
      <c r="O1463" t="s">
        <v>8160</v>
      </c>
      <c r="P1463" t="s">
        <v>8576</v>
      </c>
      <c r="Q1463" s="2">
        <v>46204</v>
      </c>
      <c r="R1463" t="s">
        <v>2218</v>
      </c>
      <c r="S1463" t="s">
        <v>2219</v>
      </c>
      <c r="T1463" t="s">
        <v>2220</v>
      </c>
      <c r="U1463" t="s">
        <v>2217</v>
      </c>
      <c r="V1463" t="s">
        <v>36</v>
      </c>
      <c r="W1463" t="s">
        <v>2221</v>
      </c>
      <c r="X1463" t="s">
        <v>52</v>
      </c>
      <c r="AB1463" t="s">
        <v>36</v>
      </c>
      <c r="AD1463" t="s">
        <v>147</v>
      </c>
      <c r="AE1463" t="s">
        <v>26</v>
      </c>
      <c r="AF1463" t="s">
        <v>8583</v>
      </c>
      <c r="AG1463" s="8">
        <v>0</v>
      </c>
      <c r="AH1463" s="8">
        <v>0</v>
      </c>
      <c r="AI1463" s="8">
        <v>790</v>
      </c>
      <c r="AJ1463" s="8">
        <v>0</v>
      </c>
      <c r="AK1463" t="s">
        <v>8568</v>
      </c>
    </row>
    <row r="1464" spans="1:37" x14ac:dyDescent="0.25">
      <c r="A1464">
        <v>4201</v>
      </c>
      <c r="B1464">
        <v>6</v>
      </c>
      <c r="C1464">
        <v>6</v>
      </c>
      <c r="D1464" t="str">
        <f>IF(Table14[[#This Row],[Round]]=Table14[[#This Row],[Round in Funding Year 2025]],"SAME","DIFFERENT")</f>
        <v>SAME</v>
      </c>
      <c r="E1464" t="s">
        <v>73</v>
      </c>
      <c r="F1464" t="s">
        <v>73</v>
      </c>
      <c r="G1464" t="str">
        <f>IF(Table14[[#This Row],[Vendor]]=Table14[[#This Row],[Previous Vendor (from Fund Year 2025 in SF)]],"SAME","DIFFERENT VENDOR")</f>
        <v>SAME</v>
      </c>
      <c r="H1464" t="s">
        <v>2214</v>
      </c>
      <c r="I1464" t="s">
        <v>2215</v>
      </c>
      <c r="J1464" t="s">
        <v>2216</v>
      </c>
      <c r="K1464" t="s">
        <v>31</v>
      </c>
      <c r="L1464" t="s">
        <v>31</v>
      </c>
      <c r="M1464" t="s">
        <v>8122</v>
      </c>
      <c r="N1464">
        <v>4</v>
      </c>
      <c r="O1464" t="s">
        <v>8160</v>
      </c>
      <c r="P1464" t="s">
        <v>8576</v>
      </c>
      <c r="Q1464" s="2">
        <v>46204</v>
      </c>
      <c r="R1464" t="s">
        <v>6569</v>
      </c>
      <c r="T1464" t="s">
        <v>6570</v>
      </c>
      <c r="U1464" t="s">
        <v>2217</v>
      </c>
      <c r="V1464" t="s">
        <v>36</v>
      </c>
      <c r="W1464" t="s">
        <v>2221</v>
      </c>
      <c r="X1464" t="s">
        <v>2218</v>
      </c>
      <c r="Y1464" t="s">
        <v>2219</v>
      </c>
      <c r="Z1464" t="s">
        <v>2220</v>
      </c>
      <c r="AA1464" t="s">
        <v>2217</v>
      </c>
      <c r="AB1464" t="s">
        <v>36</v>
      </c>
      <c r="AC1464" t="s">
        <v>2221</v>
      </c>
      <c r="AD1464" t="s">
        <v>147</v>
      </c>
      <c r="AE1464" t="s">
        <v>41</v>
      </c>
      <c r="AF1464" t="s">
        <v>8583</v>
      </c>
      <c r="AG1464" s="8">
        <v>0</v>
      </c>
      <c r="AH1464" s="8">
        <v>0</v>
      </c>
      <c r="AI1464" s="8">
        <v>316</v>
      </c>
      <c r="AJ1464" s="8">
        <v>0</v>
      </c>
      <c r="AK1464" t="s">
        <v>8568</v>
      </c>
    </row>
    <row r="1465" spans="1:37" x14ac:dyDescent="0.25">
      <c r="A1465">
        <v>5550</v>
      </c>
      <c r="B1465">
        <v>5</v>
      </c>
      <c r="C1465">
        <v>5</v>
      </c>
      <c r="D1465" t="str">
        <f>IF(Table14[[#This Row],[Round]]=Table14[[#This Row],[Round in Funding Year 2025]],"SAME","DIFFERENT")</f>
        <v>SAME</v>
      </c>
      <c r="E1465" t="s">
        <v>42</v>
      </c>
      <c r="F1465" t="s">
        <v>42</v>
      </c>
      <c r="G1465" t="str">
        <f>IF(Table14[[#This Row],[Vendor]]=Table14[[#This Row],[Previous Vendor (from Fund Year 2025 in SF)]],"SAME","DIFFERENT VENDOR")</f>
        <v>SAME</v>
      </c>
      <c r="H1465" t="s">
        <v>2214</v>
      </c>
      <c r="I1465" t="s">
        <v>2215</v>
      </c>
      <c r="J1465" t="s">
        <v>2216</v>
      </c>
      <c r="K1465" t="s">
        <v>31</v>
      </c>
      <c r="L1465" t="s">
        <v>31</v>
      </c>
      <c r="M1465" t="s">
        <v>8122</v>
      </c>
      <c r="N1465">
        <v>4</v>
      </c>
      <c r="O1465" t="s">
        <v>8160</v>
      </c>
      <c r="P1465" t="s">
        <v>8576</v>
      </c>
      <c r="Q1465" s="2">
        <v>46204</v>
      </c>
      <c r="R1465" t="s">
        <v>5077</v>
      </c>
      <c r="S1465" t="s">
        <v>5078</v>
      </c>
      <c r="T1465" t="s">
        <v>5079</v>
      </c>
      <c r="U1465" t="s">
        <v>2217</v>
      </c>
      <c r="V1465" t="s">
        <v>36</v>
      </c>
      <c r="W1465" t="s">
        <v>2447</v>
      </c>
      <c r="X1465" t="s">
        <v>2218</v>
      </c>
      <c r="Y1465" t="s">
        <v>2219</v>
      </c>
      <c r="Z1465" t="s">
        <v>2220</v>
      </c>
      <c r="AA1465" t="s">
        <v>2217</v>
      </c>
      <c r="AB1465" t="s">
        <v>36</v>
      </c>
      <c r="AC1465" t="s">
        <v>2221</v>
      </c>
      <c r="AD1465" t="s">
        <v>147</v>
      </c>
      <c r="AE1465" t="s">
        <v>41</v>
      </c>
      <c r="AF1465" t="s">
        <v>8583</v>
      </c>
      <c r="AG1465" s="8">
        <v>0</v>
      </c>
      <c r="AH1465" s="8">
        <v>0</v>
      </c>
      <c r="AI1465" s="8">
        <v>395</v>
      </c>
      <c r="AJ1465" s="8">
        <v>0</v>
      </c>
      <c r="AK1465" t="s">
        <v>8568</v>
      </c>
    </row>
    <row r="1466" spans="1:37" x14ac:dyDescent="0.25">
      <c r="A1466">
        <v>5551</v>
      </c>
      <c r="B1466">
        <v>5</v>
      </c>
      <c r="C1466">
        <v>5</v>
      </c>
      <c r="D1466" t="str">
        <f>IF(Table14[[#This Row],[Round]]=Table14[[#This Row],[Round in Funding Year 2025]],"SAME","DIFFERENT")</f>
        <v>SAME</v>
      </c>
      <c r="E1466" t="s">
        <v>73</v>
      </c>
      <c r="F1466" t="s">
        <v>73</v>
      </c>
      <c r="G1466" t="str">
        <f>IF(Table14[[#This Row],[Vendor]]=Table14[[#This Row],[Previous Vendor (from Fund Year 2025 in SF)]],"SAME","DIFFERENT VENDOR")</f>
        <v>SAME</v>
      </c>
      <c r="H1466" t="s">
        <v>2214</v>
      </c>
      <c r="I1466" t="s">
        <v>2215</v>
      </c>
      <c r="J1466" t="s">
        <v>2216</v>
      </c>
      <c r="K1466" t="s">
        <v>31</v>
      </c>
      <c r="L1466" t="s">
        <v>31</v>
      </c>
      <c r="M1466" t="s">
        <v>8122</v>
      </c>
      <c r="N1466">
        <v>4</v>
      </c>
      <c r="O1466" t="s">
        <v>8160</v>
      </c>
      <c r="P1466" t="s">
        <v>8576</v>
      </c>
      <c r="Q1466" s="2">
        <v>46204</v>
      </c>
      <c r="R1466" t="s">
        <v>6127</v>
      </c>
      <c r="S1466" t="s">
        <v>6128</v>
      </c>
      <c r="T1466" t="s">
        <v>6129</v>
      </c>
      <c r="U1466" t="s">
        <v>357</v>
      </c>
      <c r="V1466" t="s">
        <v>36</v>
      </c>
      <c r="W1466" t="s">
        <v>3453</v>
      </c>
      <c r="X1466" t="s">
        <v>2218</v>
      </c>
      <c r="Y1466" t="s">
        <v>2219</v>
      </c>
      <c r="Z1466" t="s">
        <v>2220</v>
      </c>
      <c r="AA1466" t="s">
        <v>2217</v>
      </c>
      <c r="AB1466" t="s">
        <v>36</v>
      </c>
      <c r="AC1466" t="s">
        <v>2221</v>
      </c>
      <c r="AD1466" t="s">
        <v>147</v>
      </c>
      <c r="AE1466" t="s">
        <v>41</v>
      </c>
      <c r="AF1466" t="s">
        <v>8583</v>
      </c>
      <c r="AG1466" s="8">
        <v>0</v>
      </c>
      <c r="AH1466" s="8">
        <v>0</v>
      </c>
      <c r="AI1466" s="8">
        <v>506</v>
      </c>
      <c r="AJ1466" s="8">
        <v>0</v>
      </c>
      <c r="AK1466" t="s">
        <v>8568</v>
      </c>
    </row>
    <row r="1467" spans="1:37" x14ac:dyDescent="0.25">
      <c r="A1467">
        <v>5552</v>
      </c>
      <c r="B1467">
        <v>5</v>
      </c>
      <c r="C1467">
        <v>5</v>
      </c>
      <c r="D1467" t="str">
        <f>IF(Table14[[#This Row],[Round]]=Table14[[#This Row],[Round in Funding Year 2025]],"SAME","DIFFERENT")</f>
        <v>SAME</v>
      </c>
      <c r="E1467" t="s">
        <v>42</v>
      </c>
      <c r="F1467" t="s">
        <v>42</v>
      </c>
      <c r="G1467" t="str">
        <f>IF(Table14[[#This Row],[Vendor]]=Table14[[#This Row],[Previous Vendor (from Fund Year 2025 in SF)]],"SAME","DIFFERENT VENDOR")</f>
        <v>SAME</v>
      </c>
      <c r="H1467" t="s">
        <v>2214</v>
      </c>
      <c r="I1467" t="s">
        <v>2215</v>
      </c>
      <c r="J1467" t="s">
        <v>2216</v>
      </c>
      <c r="K1467" t="s">
        <v>31</v>
      </c>
      <c r="L1467" t="s">
        <v>31</v>
      </c>
      <c r="M1467" t="s">
        <v>8122</v>
      </c>
      <c r="N1467">
        <v>4</v>
      </c>
      <c r="O1467" t="s">
        <v>8160</v>
      </c>
      <c r="P1467" t="s">
        <v>8576</v>
      </c>
      <c r="Q1467" s="2">
        <v>46204</v>
      </c>
      <c r="R1467" t="s">
        <v>4584</v>
      </c>
      <c r="S1467" t="s">
        <v>4585</v>
      </c>
      <c r="T1467" t="s">
        <v>4586</v>
      </c>
      <c r="U1467" t="s">
        <v>2217</v>
      </c>
      <c r="V1467" t="s">
        <v>36</v>
      </c>
      <c r="W1467" t="s">
        <v>2221</v>
      </c>
      <c r="X1467" t="s">
        <v>2218</v>
      </c>
      <c r="Y1467" t="s">
        <v>2219</v>
      </c>
      <c r="Z1467" t="s">
        <v>2220</v>
      </c>
      <c r="AA1467" t="s">
        <v>2217</v>
      </c>
      <c r="AB1467" t="s">
        <v>36</v>
      </c>
      <c r="AC1467" t="s">
        <v>2221</v>
      </c>
      <c r="AD1467" t="s">
        <v>147</v>
      </c>
      <c r="AE1467" t="s">
        <v>41</v>
      </c>
      <c r="AF1467" t="s">
        <v>8583</v>
      </c>
      <c r="AG1467" s="8">
        <v>0</v>
      </c>
      <c r="AH1467" s="8">
        <v>0</v>
      </c>
      <c r="AI1467" s="8">
        <v>395</v>
      </c>
      <c r="AJ1467" s="8">
        <v>0</v>
      </c>
      <c r="AK1467" t="s">
        <v>8568</v>
      </c>
    </row>
    <row r="1468" spans="1:37" x14ac:dyDescent="0.25">
      <c r="A1468">
        <v>5553</v>
      </c>
      <c r="B1468">
        <v>5</v>
      </c>
      <c r="C1468">
        <v>5</v>
      </c>
      <c r="D1468" t="str">
        <f>IF(Table14[[#This Row],[Round]]=Table14[[#This Row],[Round in Funding Year 2025]],"SAME","DIFFERENT")</f>
        <v>SAME</v>
      </c>
      <c r="E1468" t="s">
        <v>42</v>
      </c>
      <c r="F1468" t="s">
        <v>42</v>
      </c>
      <c r="G1468" t="str">
        <f>IF(Table14[[#This Row],[Vendor]]=Table14[[#This Row],[Previous Vendor (from Fund Year 2025 in SF)]],"SAME","DIFFERENT VENDOR")</f>
        <v>SAME</v>
      </c>
      <c r="H1468" t="s">
        <v>2214</v>
      </c>
      <c r="I1468" t="s">
        <v>2215</v>
      </c>
      <c r="J1468" t="s">
        <v>2216</v>
      </c>
      <c r="K1468" t="s">
        <v>31</v>
      </c>
      <c r="L1468" t="s">
        <v>31</v>
      </c>
      <c r="M1468" t="s">
        <v>8122</v>
      </c>
      <c r="N1468">
        <v>4</v>
      </c>
      <c r="O1468" t="s">
        <v>8160</v>
      </c>
      <c r="P1468" t="s">
        <v>8576</v>
      </c>
      <c r="Q1468" s="2">
        <v>46204</v>
      </c>
      <c r="R1468" t="s">
        <v>3382</v>
      </c>
      <c r="S1468" t="s">
        <v>5108</v>
      </c>
      <c r="T1468" t="s">
        <v>5109</v>
      </c>
      <c r="U1468" t="s">
        <v>2217</v>
      </c>
      <c r="V1468" t="s">
        <v>36</v>
      </c>
      <c r="W1468" t="s">
        <v>2221</v>
      </c>
      <c r="X1468" t="s">
        <v>2218</v>
      </c>
      <c r="Y1468" t="s">
        <v>2219</v>
      </c>
      <c r="Z1468" t="s">
        <v>2220</v>
      </c>
      <c r="AA1468" t="s">
        <v>2217</v>
      </c>
      <c r="AB1468" t="s">
        <v>36</v>
      </c>
      <c r="AC1468" t="s">
        <v>2221</v>
      </c>
      <c r="AD1468" t="s">
        <v>147</v>
      </c>
      <c r="AE1468" t="s">
        <v>41</v>
      </c>
      <c r="AF1468" t="s">
        <v>8583</v>
      </c>
      <c r="AG1468" s="8">
        <v>0</v>
      </c>
      <c r="AH1468" s="8">
        <v>0</v>
      </c>
      <c r="AI1468" s="8">
        <v>395</v>
      </c>
      <c r="AJ1468" s="8">
        <v>0</v>
      </c>
      <c r="AK1468" t="s">
        <v>8568</v>
      </c>
    </row>
    <row r="1469" spans="1:37" x14ac:dyDescent="0.25">
      <c r="A1469">
        <v>5554</v>
      </c>
      <c r="B1469">
        <v>5</v>
      </c>
      <c r="C1469">
        <v>5</v>
      </c>
      <c r="D1469" t="str">
        <f>IF(Table14[[#This Row],[Round]]=Table14[[#This Row],[Round in Funding Year 2025]],"SAME","DIFFERENT")</f>
        <v>SAME</v>
      </c>
      <c r="E1469" t="s">
        <v>42</v>
      </c>
      <c r="F1469" t="s">
        <v>42</v>
      </c>
      <c r="G1469" t="str">
        <f>IF(Table14[[#This Row],[Vendor]]=Table14[[#This Row],[Previous Vendor (from Fund Year 2025 in SF)]],"SAME","DIFFERENT VENDOR")</f>
        <v>SAME</v>
      </c>
      <c r="H1469" t="s">
        <v>2214</v>
      </c>
      <c r="I1469" t="s">
        <v>2215</v>
      </c>
      <c r="J1469" t="s">
        <v>2216</v>
      </c>
      <c r="K1469" t="s">
        <v>31</v>
      </c>
      <c r="L1469" t="s">
        <v>31</v>
      </c>
      <c r="M1469" t="s">
        <v>8122</v>
      </c>
      <c r="N1469">
        <v>4</v>
      </c>
      <c r="O1469" t="s">
        <v>8160</v>
      </c>
      <c r="P1469" t="s">
        <v>8576</v>
      </c>
      <c r="Q1469" s="2">
        <v>46204</v>
      </c>
      <c r="R1469" t="s">
        <v>5032</v>
      </c>
      <c r="S1469" t="s">
        <v>5033</v>
      </c>
      <c r="T1469" t="s">
        <v>5034</v>
      </c>
      <c r="U1469" t="s">
        <v>2217</v>
      </c>
      <c r="V1469" t="s">
        <v>36</v>
      </c>
      <c r="W1469" t="s">
        <v>4602</v>
      </c>
      <c r="X1469" t="s">
        <v>2218</v>
      </c>
      <c r="Y1469" t="s">
        <v>2219</v>
      </c>
      <c r="Z1469" t="s">
        <v>2220</v>
      </c>
      <c r="AA1469" t="s">
        <v>2217</v>
      </c>
      <c r="AB1469" t="s">
        <v>36</v>
      </c>
      <c r="AC1469" t="s">
        <v>2221</v>
      </c>
      <c r="AD1469" t="s">
        <v>147</v>
      </c>
      <c r="AE1469" t="s">
        <v>41</v>
      </c>
      <c r="AF1469" t="s">
        <v>8583</v>
      </c>
      <c r="AG1469" s="8">
        <v>0</v>
      </c>
      <c r="AH1469" s="8">
        <v>0</v>
      </c>
      <c r="AI1469" s="8">
        <v>395</v>
      </c>
      <c r="AJ1469" s="8">
        <v>0</v>
      </c>
      <c r="AK1469" t="s">
        <v>8568</v>
      </c>
    </row>
    <row r="1470" spans="1:37" x14ac:dyDescent="0.25">
      <c r="A1470">
        <v>5555</v>
      </c>
      <c r="B1470">
        <v>5</v>
      </c>
      <c r="C1470">
        <v>5</v>
      </c>
      <c r="D1470" t="str">
        <f>IF(Table14[[#This Row],[Round]]=Table14[[#This Row],[Round in Funding Year 2025]],"SAME","DIFFERENT")</f>
        <v>SAME</v>
      </c>
      <c r="E1470" t="s">
        <v>42</v>
      </c>
      <c r="F1470" t="s">
        <v>42</v>
      </c>
      <c r="G1470" t="str">
        <f>IF(Table14[[#This Row],[Vendor]]=Table14[[#This Row],[Previous Vendor (from Fund Year 2025 in SF)]],"SAME","DIFFERENT VENDOR")</f>
        <v>SAME</v>
      </c>
      <c r="H1470" t="s">
        <v>2214</v>
      </c>
      <c r="I1470" t="s">
        <v>2215</v>
      </c>
      <c r="J1470" t="s">
        <v>2216</v>
      </c>
      <c r="K1470" t="s">
        <v>31</v>
      </c>
      <c r="L1470" t="s">
        <v>31</v>
      </c>
      <c r="M1470" t="s">
        <v>8122</v>
      </c>
      <c r="N1470">
        <v>4</v>
      </c>
      <c r="O1470" t="s">
        <v>8160</v>
      </c>
      <c r="P1470" t="s">
        <v>8576</v>
      </c>
      <c r="Q1470" s="2">
        <v>46204</v>
      </c>
      <c r="R1470" t="s">
        <v>5011</v>
      </c>
      <c r="S1470" t="s">
        <v>5012</v>
      </c>
      <c r="T1470" t="s">
        <v>5013</v>
      </c>
      <c r="U1470" t="s">
        <v>2217</v>
      </c>
      <c r="V1470" t="s">
        <v>36</v>
      </c>
      <c r="W1470" t="s">
        <v>2221</v>
      </c>
      <c r="X1470" t="s">
        <v>2218</v>
      </c>
      <c r="Y1470" t="s">
        <v>2219</v>
      </c>
      <c r="Z1470" t="s">
        <v>2220</v>
      </c>
      <c r="AA1470" t="s">
        <v>2217</v>
      </c>
      <c r="AB1470" t="s">
        <v>36</v>
      </c>
      <c r="AC1470" t="s">
        <v>2221</v>
      </c>
      <c r="AD1470" t="s">
        <v>147</v>
      </c>
      <c r="AE1470" t="s">
        <v>41</v>
      </c>
      <c r="AF1470" t="s">
        <v>8583</v>
      </c>
      <c r="AG1470" s="8">
        <v>0</v>
      </c>
      <c r="AH1470" s="8">
        <v>0</v>
      </c>
      <c r="AI1470" s="8">
        <v>395</v>
      </c>
      <c r="AJ1470" s="8">
        <v>0</v>
      </c>
      <c r="AK1470" t="s">
        <v>8568</v>
      </c>
    </row>
    <row r="1471" spans="1:37" x14ac:dyDescent="0.25">
      <c r="A1471">
        <v>5556</v>
      </c>
      <c r="B1471">
        <v>5</v>
      </c>
      <c r="C1471">
        <v>5</v>
      </c>
      <c r="D1471" t="str">
        <f>IF(Table14[[#This Row],[Round]]=Table14[[#This Row],[Round in Funding Year 2025]],"SAME","DIFFERENT")</f>
        <v>SAME</v>
      </c>
      <c r="E1471" t="s">
        <v>42</v>
      </c>
      <c r="F1471" t="s">
        <v>42</v>
      </c>
      <c r="G1471" t="str">
        <f>IF(Table14[[#This Row],[Vendor]]=Table14[[#This Row],[Previous Vendor (from Fund Year 2025 in SF)]],"SAME","DIFFERENT VENDOR")</f>
        <v>SAME</v>
      </c>
      <c r="H1471" t="s">
        <v>2214</v>
      </c>
      <c r="I1471" t="s">
        <v>2215</v>
      </c>
      <c r="J1471" t="s">
        <v>2216</v>
      </c>
      <c r="K1471" t="s">
        <v>31</v>
      </c>
      <c r="L1471" t="s">
        <v>31</v>
      </c>
      <c r="M1471" t="s">
        <v>8122</v>
      </c>
      <c r="N1471">
        <v>4</v>
      </c>
      <c r="O1471" t="s">
        <v>8160</v>
      </c>
      <c r="P1471" t="s">
        <v>8576</v>
      </c>
      <c r="Q1471" s="2">
        <v>46204</v>
      </c>
      <c r="R1471" t="s">
        <v>4590</v>
      </c>
      <c r="S1471" t="s">
        <v>4591</v>
      </c>
      <c r="T1471" t="s">
        <v>4592</v>
      </c>
      <c r="U1471" t="s">
        <v>357</v>
      </c>
      <c r="V1471" t="s">
        <v>36</v>
      </c>
      <c r="W1471" t="s">
        <v>358</v>
      </c>
      <c r="X1471" t="s">
        <v>2218</v>
      </c>
      <c r="Y1471" t="s">
        <v>2219</v>
      </c>
      <c r="Z1471" t="s">
        <v>2220</v>
      </c>
      <c r="AA1471" t="s">
        <v>2217</v>
      </c>
      <c r="AB1471" t="s">
        <v>36</v>
      </c>
      <c r="AC1471" t="s">
        <v>2221</v>
      </c>
      <c r="AD1471" t="s">
        <v>147</v>
      </c>
      <c r="AE1471" t="s">
        <v>41</v>
      </c>
      <c r="AF1471" t="s">
        <v>8583</v>
      </c>
      <c r="AG1471" s="8">
        <v>0</v>
      </c>
      <c r="AH1471" s="8">
        <v>0</v>
      </c>
      <c r="AI1471" s="8">
        <v>395</v>
      </c>
      <c r="AJ1471" s="8">
        <v>0</v>
      </c>
      <c r="AK1471" t="s">
        <v>8568</v>
      </c>
    </row>
    <row r="1472" spans="1:37" x14ac:dyDescent="0.25">
      <c r="A1472">
        <v>5557</v>
      </c>
      <c r="B1472">
        <v>5</v>
      </c>
      <c r="C1472">
        <v>5</v>
      </c>
      <c r="D1472" t="str">
        <f>IF(Table14[[#This Row],[Round]]=Table14[[#This Row],[Round in Funding Year 2025]],"SAME","DIFFERENT")</f>
        <v>SAME</v>
      </c>
      <c r="E1472" t="s">
        <v>42</v>
      </c>
      <c r="F1472" t="s">
        <v>42</v>
      </c>
      <c r="G1472" t="str">
        <f>IF(Table14[[#This Row],[Vendor]]=Table14[[#This Row],[Previous Vendor (from Fund Year 2025 in SF)]],"SAME","DIFFERENT VENDOR")</f>
        <v>SAME</v>
      </c>
      <c r="H1472" t="s">
        <v>2214</v>
      </c>
      <c r="I1472" t="s">
        <v>2215</v>
      </c>
      <c r="J1472" t="s">
        <v>2216</v>
      </c>
      <c r="K1472" t="s">
        <v>31</v>
      </c>
      <c r="L1472" t="s">
        <v>31</v>
      </c>
      <c r="M1472" t="s">
        <v>8122</v>
      </c>
      <c r="N1472">
        <v>4</v>
      </c>
      <c r="O1472" t="s">
        <v>8160</v>
      </c>
      <c r="P1472" t="s">
        <v>8576</v>
      </c>
      <c r="Q1472" s="2">
        <v>46204</v>
      </c>
      <c r="R1472" t="s">
        <v>5113</v>
      </c>
      <c r="S1472" t="s">
        <v>5114</v>
      </c>
      <c r="T1472" t="s">
        <v>5115</v>
      </c>
      <c r="U1472" t="s">
        <v>2217</v>
      </c>
      <c r="V1472" t="s">
        <v>36</v>
      </c>
      <c r="W1472" t="s">
        <v>4602</v>
      </c>
      <c r="X1472" t="s">
        <v>2218</v>
      </c>
      <c r="Y1472" t="s">
        <v>2219</v>
      </c>
      <c r="Z1472" t="s">
        <v>2220</v>
      </c>
      <c r="AA1472" t="s">
        <v>2217</v>
      </c>
      <c r="AB1472" t="s">
        <v>36</v>
      </c>
      <c r="AC1472" t="s">
        <v>2221</v>
      </c>
      <c r="AD1472" t="s">
        <v>147</v>
      </c>
      <c r="AE1472" t="s">
        <v>41</v>
      </c>
      <c r="AF1472" t="s">
        <v>8583</v>
      </c>
      <c r="AG1472" s="8">
        <v>0</v>
      </c>
      <c r="AH1472" s="8">
        <v>0</v>
      </c>
      <c r="AI1472" s="8">
        <v>395</v>
      </c>
      <c r="AJ1472" s="8">
        <v>0</v>
      </c>
      <c r="AK1472" t="s">
        <v>8568</v>
      </c>
    </row>
    <row r="1473" spans="1:37" x14ac:dyDescent="0.25">
      <c r="A1473">
        <v>5558</v>
      </c>
      <c r="B1473">
        <v>5</v>
      </c>
      <c r="C1473">
        <v>5</v>
      </c>
      <c r="D1473" t="str">
        <f>IF(Table14[[#This Row],[Round]]=Table14[[#This Row],[Round in Funding Year 2025]],"SAME","DIFFERENT")</f>
        <v>SAME</v>
      </c>
      <c r="E1473" t="s">
        <v>42</v>
      </c>
      <c r="F1473" t="s">
        <v>42</v>
      </c>
      <c r="G1473" t="str">
        <f>IF(Table14[[#This Row],[Vendor]]=Table14[[#This Row],[Previous Vendor (from Fund Year 2025 in SF)]],"SAME","DIFFERENT VENDOR")</f>
        <v>SAME</v>
      </c>
      <c r="H1473" t="s">
        <v>2214</v>
      </c>
      <c r="I1473" t="s">
        <v>2215</v>
      </c>
      <c r="J1473" t="s">
        <v>2216</v>
      </c>
      <c r="K1473" t="s">
        <v>31</v>
      </c>
      <c r="L1473" t="s">
        <v>31</v>
      </c>
      <c r="M1473" t="s">
        <v>8122</v>
      </c>
      <c r="N1473">
        <v>4</v>
      </c>
      <c r="O1473" t="s">
        <v>8160</v>
      </c>
      <c r="P1473" t="s">
        <v>8576</v>
      </c>
      <c r="Q1473" s="2">
        <v>46204</v>
      </c>
      <c r="R1473" t="s">
        <v>5083</v>
      </c>
      <c r="S1473" t="s">
        <v>5084</v>
      </c>
      <c r="T1473" t="s">
        <v>5085</v>
      </c>
      <c r="U1473" t="s">
        <v>2217</v>
      </c>
      <c r="V1473" t="s">
        <v>36</v>
      </c>
      <c r="W1473" t="s">
        <v>2447</v>
      </c>
      <c r="X1473" t="s">
        <v>2218</v>
      </c>
      <c r="Y1473" t="s">
        <v>2219</v>
      </c>
      <c r="Z1473" t="s">
        <v>2220</v>
      </c>
      <c r="AA1473" t="s">
        <v>2217</v>
      </c>
      <c r="AB1473" t="s">
        <v>36</v>
      </c>
      <c r="AC1473" t="s">
        <v>2221</v>
      </c>
      <c r="AD1473" t="s">
        <v>147</v>
      </c>
      <c r="AE1473" t="s">
        <v>41</v>
      </c>
      <c r="AF1473" t="s">
        <v>8583</v>
      </c>
      <c r="AG1473" s="8">
        <v>0</v>
      </c>
      <c r="AH1473" s="8">
        <v>0</v>
      </c>
      <c r="AI1473" s="8">
        <v>395</v>
      </c>
      <c r="AJ1473" s="8">
        <v>0</v>
      </c>
      <c r="AK1473" t="s">
        <v>8568</v>
      </c>
    </row>
    <row r="1474" spans="1:37" x14ac:dyDescent="0.25">
      <c r="A1474">
        <v>5559</v>
      </c>
      <c r="B1474">
        <v>5</v>
      </c>
      <c r="C1474">
        <v>5</v>
      </c>
      <c r="D1474" t="str">
        <f>IF(Table14[[#This Row],[Round]]=Table14[[#This Row],[Round in Funding Year 2025]],"SAME","DIFFERENT")</f>
        <v>SAME</v>
      </c>
      <c r="E1474" t="s">
        <v>42</v>
      </c>
      <c r="F1474" t="s">
        <v>42</v>
      </c>
      <c r="G1474" t="str">
        <f>IF(Table14[[#This Row],[Vendor]]=Table14[[#This Row],[Previous Vendor (from Fund Year 2025 in SF)]],"SAME","DIFFERENT VENDOR")</f>
        <v>SAME</v>
      </c>
      <c r="H1474" t="s">
        <v>2214</v>
      </c>
      <c r="I1474" t="s">
        <v>2215</v>
      </c>
      <c r="J1474" t="s">
        <v>2216</v>
      </c>
      <c r="K1474" t="s">
        <v>31</v>
      </c>
      <c r="L1474" t="s">
        <v>31</v>
      </c>
      <c r="M1474" t="s">
        <v>8122</v>
      </c>
      <c r="N1474">
        <v>4</v>
      </c>
      <c r="O1474" t="s">
        <v>8160</v>
      </c>
      <c r="P1474" t="s">
        <v>8576</v>
      </c>
      <c r="Q1474" s="2">
        <v>46204</v>
      </c>
      <c r="R1474" t="s">
        <v>5080</v>
      </c>
      <c r="S1474" t="s">
        <v>5081</v>
      </c>
      <c r="T1474" t="s">
        <v>5082</v>
      </c>
      <c r="U1474" t="s">
        <v>357</v>
      </c>
      <c r="V1474" t="s">
        <v>36</v>
      </c>
      <c r="W1474" t="s">
        <v>3453</v>
      </c>
      <c r="X1474" t="s">
        <v>2218</v>
      </c>
      <c r="Y1474" t="s">
        <v>2219</v>
      </c>
      <c r="Z1474" t="s">
        <v>2220</v>
      </c>
      <c r="AA1474" t="s">
        <v>2217</v>
      </c>
      <c r="AB1474" t="s">
        <v>36</v>
      </c>
      <c r="AC1474" t="s">
        <v>2221</v>
      </c>
      <c r="AD1474" t="s">
        <v>147</v>
      </c>
      <c r="AE1474" t="s">
        <v>41</v>
      </c>
      <c r="AF1474" t="s">
        <v>8583</v>
      </c>
      <c r="AG1474" s="8">
        <v>0</v>
      </c>
      <c r="AH1474" s="8">
        <v>0</v>
      </c>
      <c r="AI1474" s="8">
        <v>395</v>
      </c>
      <c r="AJ1474" s="8">
        <v>0</v>
      </c>
      <c r="AK1474" t="s">
        <v>8568</v>
      </c>
    </row>
    <row r="1475" spans="1:37" x14ac:dyDescent="0.25">
      <c r="A1475">
        <v>5560</v>
      </c>
      <c r="B1475">
        <v>5</v>
      </c>
      <c r="C1475">
        <v>5</v>
      </c>
      <c r="D1475" t="str">
        <f>IF(Table14[[#This Row],[Round]]=Table14[[#This Row],[Round in Funding Year 2025]],"SAME","DIFFERENT")</f>
        <v>SAME</v>
      </c>
      <c r="E1475" t="s">
        <v>42</v>
      </c>
      <c r="F1475" t="s">
        <v>42</v>
      </c>
      <c r="G1475" t="str">
        <f>IF(Table14[[#This Row],[Vendor]]=Table14[[#This Row],[Previous Vendor (from Fund Year 2025 in SF)]],"SAME","DIFFERENT VENDOR")</f>
        <v>SAME</v>
      </c>
      <c r="H1475" t="s">
        <v>2214</v>
      </c>
      <c r="I1475" t="s">
        <v>2215</v>
      </c>
      <c r="J1475" t="s">
        <v>2216</v>
      </c>
      <c r="K1475" t="s">
        <v>31</v>
      </c>
      <c r="L1475" t="s">
        <v>31</v>
      </c>
      <c r="M1475" t="s">
        <v>8122</v>
      </c>
      <c r="N1475">
        <v>4</v>
      </c>
      <c r="O1475" t="s">
        <v>8160</v>
      </c>
      <c r="P1475" t="s">
        <v>8576</v>
      </c>
      <c r="Q1475" s="2">
        <v>46204</v>
      </c>
      <c r="R1475" t="s">
        <v>5089</v>
      </c>
      <c r="S1475" t="s">
        <v>5090</v>
      </c>
      <c r="T1475" t="s">
        <v>5091</v>
      </c>
      <c r="U1475" t="s">
        <v>2217</v>
      </c>
      <c r="V1475" t="s">
        <v>36</v>
      </c>
      <c r="W1475" t="s">
        <v>2221</v>
      </c>
      <c r="X1475" t="s">
        <v>2218</v>
      </c>
      <c r="Y1475" t="s">
        <v>2219</v>
      </c>
      <c r="Z1475" t="s">
        <v>2220</v>
      </c>
      <c r="AA1475" t="s">
        <v>2217</v>
      </c>
      <c r="AB1475" t="s">
        <v>36</v>
      </c>
      <c r="AC1475" t="s">
        <v>2221</v>
      </c>
      <c r="AD1475" t="s">
        <v>147</v>
      </c>
      <c r="AE1475" t="s">
        <v>41</v>
      </c>
      <c r="AF1475" t="s">
        <v>8583</v>
      </c>
      <c r="AG1475" s="8">
        <v>0</v>
      </c>
      <c r="AH1475" s="8">
        <v>0</v>
      </c>
      <c r="AI1475" s="8">
        <v>395</v>
      </c>
      <c r="AJ1475" s="8">
        <v>0</v>
      </c>
      <c r="AK1475" t="s">
        <v>8568</v>
      </c>
    </row>
    <row r="1476" spans="1:37" x14ac:dyDescent="0.25">
      <c r="A1476">
        <v>5561</v>
      </c>
      <c r="B1476">
        <v>5</v>
      </c>
      <c r="C1476">
        <v>5</v>
      </c>
      <c r="D1476" t="str">
        <f>IF(Table14[[#This Row],[Round]]=Table14[[#This Row],[Round in Funding Year 2025]],"SAME","DIFFERENT")</f>
        <v>SAME</v>
      </c>
      <c r="E1476" t="s">
        <v>42</v>
      </c>
      <c r="F1476" t="s">
        <v>42</v>
      </c>
      <c r="G1476" t="str">
        <f>IF(Table14[[#This Row],[Vendor]]=Table14[[#This Row],[Previous Vendor (from Fund Year 2025 in SF)]],"SAME","DIFFERENT VENDOR")</f>
        <v>SAME</v>
      </c>
      <c r="H1476" t="s">
        <v>2214</v>
      </c>
      <c r="I1476" t="s">
        <v>2215</v>
      </c>
      <c r="J1476" t="s">
        <v>2216</v>
      </c>
      <c r="K1476" t="s">
        <v>31</v>
      </c>
      <c r="L1476" t="s">
        <v>31</v>
      </c>
      <c r="M1476" t="s">
        <v>8122</v>
      </c>
      <c r="N1476">
        <v>4</v>
      </c>
      <c r="O1476" t="s">
        <v>8160</v>
      </c>
      <c r="P1476" t="s">
        <v>8576</v>
      </c>
      <c r="Q1476" s="2">
        <v>46204</v>
      </c>
      <c r="R1476" t="s">
        <v>5046</v>
      </c>
      <c r="S1476" t="s">
        <v>5047</v>
      </c>
      <c r="T1476" t="s">
        <v>5048</v>
      </c>
      <c r="U1476" t="s">
        <v>2217</v>
      </c>
      <c r="V1476" t="s">
        <v>36</v>
      </c>
      <c r="W1476" t="s">
        <v>2221</v>
      </c>
      <c r="X1476" t="s">
        <v>2218</v>
      </c>
      <c r="Y1476" t="s">
        <v>2219</v>
      </c>
      <c r="Z1476" t="s">
        <v>2220</v>
      </c>
      <c r="AA1476" t="s">
        <v>2217</v>
      </c>
      <c r="AB1476" t="s">
        <v>36</v>
      </c>
      <c r="AC1476" t="s">
        <v>2221</v>
      </c>
      <c r="AD1476" t="s">
        <v>147</v>
      </c>
      <c r="AE1476" t="s">
        <v>41</v>
      </c>
      <c r="AF1476" t="s">
        <v>8583</v>
      </c>
      <c r="AG1476" s="8">
        <v>0</v>
      </c>
      <c r="AH1476" s="8">
        <v>0</v>
      </c>
      <c r="AI1476" s="8">
        <v>395</v>
      </c>
      <c r="AJ1476" s="8">
        <v>0</v>
      </c>
      <c r="AK1476" t="s">
        <v>8568</v>
      </c>
    </row>
    <row r="1477" spans="1:37" x14ac:dyDescent="0.25">
      <c r="A1477">
        <v>5562</v>
      </c>
      <c r="B1477">
        <v>5</v>
      </c>
      <c r="C1477">
        <v>5</v>
      </c>
      <c r="D1477" t="str">
        <f>IF(Table14[[#This Row],[Round]]=Table14[[#This Row],[Round in Funding Year 2025]],"SAME","DIFFERENT")</f>
        <v>SAME</v>
      </c>
      <c r="E1477" t="s">
        <v>42</v>
      </c>
      <c r="F1477" t="s">
        <v>42</v>
      </c>
      <c r="G1477" t="str">
        <f>IF(Table14[[#This Row],[Vendor]]=Table14[[#This Row],[Previous Vendor (from Fund Year 2025 in SF)]],"SAME","DIFFERENT VENDOR")</f>
        <v>SAME</v>
      </c>
      <c r="H1477" t="s">
        <v>2214</v>
      </c>
      <c r="I1477" t="s">
        <v>2215</v>
      </c>
      <c r="J1477" t="s">
        <v>2216</v>
      </c>
      <c r="K1477" t="s">
        <v>31</v>
      </c>
      <c r="L1477" t="s">
        <v>31</v>
      </c>
      <c r="M1477" t="s">
        <v>8122</v>
      </c>
      <c r="N1477">
        <v>4</v>
      </c>
      <c r="O1477" t="s">
        <v>8160</v>
      </c>
      <c r="P1477" t="s">
        <v>8576</v>
      </c>
      <c r="Q1477" s="2">
        <v>46204</v>
      </c>
      <c r="R1477" t="s">
        <v>5119</v>
      </c>
      <c r="S1477" t="s">
        <v>5120</v>
      </c>
      <c r="T1477" t="s">
        <v>5121</v>
      </c>
      <c r="U1477" t="s">
        <v>2217</v>
      </c>
      <c r="V1477" t="s">
        <v>36</v>
      </c>
      <c r="W1477" t="s">
        <v>2221</v>
      </c>
      <c r="X1477" t="s">
        <v>2218</v>
      </c>
      <c r="Y1477" t="s">
        <v>2219</v>
      </c>
      <c r="Z1477" t="s">
        <v>2220</v>
      </c>
      <c r="AA1477" t="s">
        <v>2217</v>
      </c>
      <c r="AB1477" t="s">
        <v>36</v>
      </c>
      <c r="AC1477" t="s">
        <v>2221</v>
      </c>
      <c r="AD1477" t="s">
        <v>147</v>
      </c>
      <c r="AE1477" t="s">
        <v>41</v>
      </c>
      <c r="AF1477" t="s">
        <v>8583</v>
      </c>
      <c r="AG1477" s="8">
        <v>0</v>
      </c>
      <c r="AH1477" s="8">
        <v>0</v>
      </c>
      <c r="AI1477" s="8">
        <v>395</v>
      </c>
      <c r="AJ1477" s="8">
        <v>0</v>
      </c>
      <c r="AK1477" t="s">
        <v>8568</v>
      </c>
    </row>
    <row r="1478" spans="1:37" x14ac:dyDescent="0.25">
      <c r="A1478">
        <v>5563</v>
      </c>
      <c r="B1478">
        <v>5</v>
      </c>
      <c r="C1478">
        <v>5</v>
      </c>
      <c r="D1478" t="str">
        <f>IF(Table14[[#This Row],[Round]]=Table14[[#This Row],[Round in Funding Year 2025]],"SAME","DIFFERENT")</f>
        <v>SAME</v>
      </c>
      <c r="E1478" t="s">
        <v>73</v>
      </c>
      <c r="F1478" t="s">
        <v>73</v>
      </c>
      <c r="G1478" t="str">
        <f>IF(Table14[[#This Row],[Vendor]]=Table14[[#This Row],[Previous Vendor (from Fund Year 2025 in SF)]],"SAME","DIFFERENT VENDOR")</f>
        <v>SAME</v>
      </c>
      <c r="H1478" t="s">
        <v>2214</v>
      </c>
      <c r="I1478" t="s">
        <v>2215</v>
      </c>
      <c r="J1478" t="s">
        <v>2216</v>
      </c>
      <c r="K1478" t="s">
        <v>31</v>
      </c>
      <c r="L1478" t="s">
        <v>31</v>
      </c>
      <c r="M1478" t="s">
        <v>8122</v>
      </c>
      <c r="N1478">
        <v>4</v>
      </c>
      <c r="O1478" t="s">
        <v>8160</v>
      </c>
      <c r="P1478" t="s">
        <v>8576</v>
      </c>
      <c r="Q1478" s="2">
        <v>46204</v>
      </c>
      <c r="R1478" t="s">
        <v>6093</v>
      </c>
      <c r="S1478" t="s">
        <v>6094</v>
      </c>
      <c r="T1478" t="s">
        <v>6095</v>
      </c>
      <c r="U1478" t="s">
        <v>2217</v>
      </c>
      <c r="V1478" t="s">
        <v>36</v>
      </c>
      <c r="W1478" t="s">
        <v>2447</v>
      </c>
      <c r="X1478" t="s">
        <v>2218</v>
      </c>
      <c r="Y1478" t="s">
        <v>2219</v>
      </c>
      <c r="Z1478" t="s">
        <v>2220</v>
      </c>
      <c r="AA1478" t="s">
        <v>2217</v>
      </c>
      <c r="AB1478" t="s">
        <v>36</v>
      </c>
      <c r="AC1478" t="s">
        <v>2221</v>
      </c>
      <c r="AD1478" t="s">
        <v>147</v>
      </c>
      <c r="AE1478" t="s">
        <v>41</v>
      </c>
      <c r="AF1478" t="s">
        <v>8583</v>
      </c>
      <c r="AG1478" s="8">
        <v>0</v>
      </c>
      <c r="AH1478" s="8">
        <v>0</v>
      </c>
      <c r="AI1478" s="8">
        <v>506</v>
      </c>
      <c r="AJ1478" s="8">
        <v>0</v>
      </c>
      <c r="AK1478" t="s">
        <v>8568</v>
      </c>
    </row>
    <row r="1479" spans="1:37" x14ac:dyDescent="0.25">
      <c r="A1479">
        <v>5564</v>
      </c>
      <c r="B1479">
        <v>5</v>
      </c>
      <c r="C1479">
        <v>5</v>
      </c>
      <c r="D1479" t="str">
        <f>IF(Table14[[#This Row],[Round]]=Table14[[#This Row],[Round in Funding Year 2025]],"SAME","DIFFERENT")</f>
        <v>SAME</v>
      </c>
      <c r="E1479" t="s">
        <v>42</v>
      </c>
      <c r="F1479" t="s">
        <v>42</v>
      </c>
      <c r="G1479" t="str">
        <f>IF(Table14[[#This Row],[Vendor]]=Table14[[#This Row],[Previous Vendor (from Fund Year 2025 in SF)]],"SAME","DIFFERENT VENDOR")</f>
        <v>SAME</v>
      </c>
      <c r="H1479" t="s">
        <v>2214</v>
      </c>
      <c r="I1479" t="s">
        <v>2215</v>
      </c>
      <c r="J1479" t="s">
        <v>2216</v>
      </c>
      <c r="K1479" t="s">
        <v>31</v>
      </c>
      <c r="L1479" t="s">
        <v>31</v>
      </c>
      <c r="M1479" t="s">
        <v>8122</v>
      </c>
      <c r="N1479">
        <v>4</v>
      </c>
      <c r="O1479" t="s">
        <v>8160</v>
      </c>
      <c r="P1479" t="s">
        <v>8576</v>
      </c>
      <c r="Q1479" s="2">
        <v>46204</v>
      </c>
      <c r="R1479" t="s">
        <v>5086</v>
      </c>
      <c r="S1479" t="s">
        <v>5087</v>
      </c>
      <c r="T1479" t="s">
        <v>5088</v>
      </c>
      <c r="U1479" t="s">
        <v>3834</v>
      </c>
      <c r="V1479" t="s">
        <v>36</v>
      </c>
      <c r="W1479" t="s">
        <v>3920</v>
      </c>
      <c r="X1479" t="s">
        <v>2218</v>
      </c>
      <c r="Y1479" t="s">
        <v>2219</v>
      </c>
      <c r="Z1479" t="s">
        <v>2220</v>
      </c>
      <c r="AA1479" t="s">
        <v>2217</v>
      </c>
      <c r="AB1479" t="s">
        <v>36</v>
      </c>
      <c r="AC1479" t="s">
        <v>2221</v>
      </c>
      <c r="AD1479" t="s">
        <v>147</v>
      </c>
      <c r="AE1479" t="s">
        <v>41</v>
      </c>
      <c r="AF1479" t="s">
        <v>8583</v>
      </c>
      <c r="AG1479" s="8">
        <v>0</v>
      </c>
      <c r="AH1479" s="8">
        <v>0</v>
      </c>
      <c r="AI1479" s="8">
        <v>395</v>
      </c>
      <c r="AJ1479" s="8">
        <v>0</v>
      </c>
      <c r="AK1479" t="s">
        <v>8568</v>
      </c>
    </row>
    <row r="1480" spans="1:37" x14ac:dyDescent="0.25">
      <c r="A1480">
        <v>5565</v>
      </c>
      <c r="B1480">
        <v>5</v>
      </c>
      <c r="C1480">
        <v>5</v>
      </c>
      <c r="D1480" t="str">
        <f>IF(Table14[[#This Row],[Round]]=Table14[[#This Row],[Round in Funding Year 2025]],"SAME","DIFFERENT")</f>
        <v>SAME</v>
      </c>
      <c r="E1480" t="s">
        <v>42</v>
      </c>
      <c r="F1480" t="s">
        <v>42</v>
      </c>
      <c r="G1480" t="str">
        <f>IF(Table14[[#This Row],[Vendor]]=Table14[[#This Row],[Previous Vendor (from Fund Year 2025 in SF)]],"SAME","DIFFERENT VENDOR")</f>
        <v>SAME</v>
      </c>
      <c r="H1480" t="s">
        <v>2214</v>
      </c>
      <c r="I1480" t="s">
        <v>2215</v>
      </c>
      <c r="J1480" t="s">
        <v>2216</v>
      </c>
      <c r="K1480" t="s">
        <v>31</v>
      </c>
      <c r="L1480" t="s">
        <v>31</v>
      </c>
      <c r="M1480" t="s">
        <v>8122</v>
      </c>
      <c r="N1480">
        <v>4</v>
      </c>
      <c r="O1480" t="s">
        <v>8160</v>
      </c>
      <c r="P1480" t="s">
        <v>8576</v>
      </c>
      <c r="Q1480" s="2">
        <v>46204</v>
      </c>
      <c r="R1480" t="s">
        <v>4996</v>
      </c>
      <c r="S1480" t="s">
        <v>4997</v>
      </c>
      <c r="T1480" t="s">
        <v>4998</v>
      </c>
      <c r="U1480" t="s">
        <v>2217</v>
      </c>
      <c r="V1480" t="s">
        <v>36</v>
      </c>
      <c r="W1480" t="s">
        <v>2447</v>
      </c>
      <c r="X1480" t="s">
        <v>2218</v>
      </c>
      <c r="Y1480" t="s">
        <v>2219</v>
      </c>
      <c r="Z1480" t="s">
        <v>2220</v>
      </c>
      <c r="AA1480" t="s">
        <v>2217</v>
      </c>
      <c r="AB1480" t="s">
        <v>36</v>
      </c>
      <c r="AC1480" t="s">
        <v>2221</v>
      </c>
      <c r="AD1480" t="s">
        <v>147</v>
      </c>
      <c r="AE1480" t="s">
        <v>41</v>
      </c>
      <c r="AF1480" t="s">
        <v>8583</v>
      </c>
      <c r="AG1480" s="8">
        <v>0</v>
      </c>
      <c r="AH1480" s="8">
        <v>0</v>
      </c>
      <c r="AI1480" s="8">
        <v>395</v>
      </c>
      <c r="AJ1480" s="8">
        <v>0</v>
      </c>
      <c r="AK1480" t="s">
        <v>8568</v>
      </c>
    </row>
    <row r="1481" spans="1:37" x14ac:dyDescent="0.25">
      <c r="A1481">
        <v>5566</v>
      </c>
      <c r="B1481">
        <v>5</v>
      </c>
      <c r="C1481">
        <v>5</v>
      </c>
      <c r="D1481" t="str">
        <f>IF(Table14[[#This Row],[Round]]=Table14[[#This Row],[Round in Funding Year 2025]],"SAME","DIFFERENT")</f>
        <v>SAME</v>
      </c>
      <c r="E1481" t="s">
        <v>42</v>
      </c>
      <c r="F1481" t="s">
        <v>42</v>
      </c>
      <c r="G1481" t="str">
        <f>IF(Table14[[#This Row],[Vendor]]=Table14[[#This Row],[Previous Vendor (from Fund Year 2025 in SF)]],"SAME","DIFFERENT VENDOR")</f>
        <v>SAME</v>
      </c>
      <c r="H1481" t="s">
        <v>2214</v>
      </c>
      <c r="I1481" t="s">
        <v>2215</v>
      </c>
      <c r="J1481" t="s">
        <v>2216</v>
      </c>
      <c r="K1481" t="s">
        <v>31</v>
      </c>
      <c r="L1481" t="s">
        <v>31</v>
      </c>
      <c r="M1481" t="s">
        <v>8122</v>
      </c>
      <c r="N1481">
        <v>4</v>
      </c>
      <c r="O1481" t="s">
        <v>8160</v>
      </c>
      <c r="P1481" t="s">
        <v>8576</v>
      </c>
      <c r="Q1481" s="2">
        <v>46204</v>
      </c>
      <c r="R1481" t="s">
        <v>5095</v>
      </c>
      <c r="S1481" t="s">
        <v>5096</v>
      </c>
      <c r="T1481" t="s">
        <v>5097</v>
      </c>
      <c r="U1481" t="s">
        <v>2217</v>
      </c>
      <c r="V1481" t="s">
        <v>36</v>
      </c>
      <c r="W1481" t="s">
        <v>2221</v>
      </c>
      <c r="X1481" t="s">
        <v>2218</v>
      </c>
      <c r="Y1481" t="s">
        <v>2219</v>
      </c>
      <c r="Z1481" t="s">
        <v>2220</v>
      </c>
      <c r="AA1481" t="s">
        <v>2217</v>
      </c>
      <c r="AB1481" t="s">
        <v>36</v>
      </c>
      <c r="AC1481" t="s">
        <v>2221</v>
      </c>
      <c r="AD1481" t="s">
        <v>147</v>
      </c>
      <c r="AE1481" t="s">
        <v>41</v>
      </c>
      <c r="AF1481" t="s">
        <v>8583</v>
      </c>
      <c r="AG1481" s="8">
        <v>0</v>
      </c>
      <c r="AH1481" s="8">
        <v>0</v>
      </c>
      <c r="AI1481" s="8">
        <v>395</v>
      </c>
      <c r="AJ1481" s="8">
        <v>0</v>
      </c>
      <c r="AK1481" t="s">
        <v>8568</v>
      </c>
    </row>
    <row r="1482" spans="1:37" x14ac:dyDescent="0.25">
      <c r="A1482">
        <v>5567</v>
      </c>
      <c r="B1482">
        <v>5</v>
      </c>
      <c r="C1482">
        <v>5</v>
      </c>
      <c r="D1482" t="str">
        <f>IF(Table14[[#This Row],[Round]]=Table14[[#This Row],[Round in Funding Year 2025]],"SAME","DIFFERENT")</f>
        <v>SAME</v>
      </c>
      <c r="E1482" t="s">
        <v>42</v>
      </c>
      <c r="F1482" t="s">
        <v>42</v>
      </c>
      <c r="G1482" t="str">
        <f>IF(Table14[[#This Row],[Vendor]]=Table14[[#This Row],[Previous Vendor (from Fund Year 2025 in SF)]],"SAME","DIFFERENT VENDOR")</f>
        <v>SAME</v>
      </c>
      <c r="H1482" t="s">
        <v>2214</v>
      </c>
      <c r="I1482" t="s">
        <v>2215</v>
      </c>
      <c r="J1482" t="s">
        <v>2216</v>
      </c>
      <c r="K1482" t="s">
        <v>31</v>
      </c>
      <c r="L1482" t="s">
        <v>31</v>
      </c>
      <c r="M1482" t="s">
        <v>8122</v>
      </c>
      <c r="N1482">
        <v>4</v>
      </c>
      <c r="O1482" t="s">
        <v>8160</v>
      </c>
      <c r="P1482" t="s">
        <v>8576</v>
      </c>
      <c r="Q1482" s="2">
        <v>46204</v>
      </c>
      <c r="R1482" t="s">
        <v>5052</v>
      </c>
      <c r="S1482" t="s">
        <v>5053</v>
      </c>
      <c r="T1482" t="s">
        <v>5054</v>
      </c>
      <c r="U1482" t="s">
        <v>2217</v>
      </c>
      <c r="V1482" t="s">
        <v>36</v>
      </c>
      <c r="W1482" t="s">
        <v>4602</v>
      </c>
      <c r="X1482" t="s">
        <v>2218</v>
      </c>
      <c r="Y1482" t="s">
        <v>2219</v>
      </c>
      <c r="Z1482" t="s">
        <v>2220</v>
      </c>
      <c r="AA1482" t="s">
        <v>2217</v>
      </c>
      <c r="AB1482" t="s">
        <v>36</v>
      </c>
      <c r="AC1482" t="s">
        <v>2221</v>
      </c>
      <c r="AD1482" t="s">
        <v>147</v>
      </c>
      <c r="AE1482" t="s">
        <v>41</v>
      </c>
      <c r="AF1482" t="s">
        <v>8583</v>
      </c>
      <c r="AG1482" s="8">
        <v>0</v>
      </c>
      <c r="AH1482" s="8">
        <v>0</v>
      </c>
      <c r="AI1482" s="8">
        <v>395</v>
      </c>
      <c r="AJ1482" s="8">
        <v>0</v>
      </c>
      <c r="AK1482" t="s">
        <v>8568</v>
      </c>
    </row>
    <row r="1483" spans="1:37" x14ac:dyDescent="0.25">
      <c r="A1483">
        <v>5568</v>
      </c>
      <c r="B1483">
        <v>5</v>
      </c>
      <c r="C1483">
        <v>5</v>
      </c>
      <c r="D1483" t="str">
        <f>IF(Table14[[#This Row],[Round]]=Table14[[#This Row],[Round in Funding Year 2025]],"SAME","DIFFERENT")</f>
        <v>SAME</v>
      </c>
      <c r="E1483" t="s">
        <v>42</v>
      </c>
      <c r="F1483" t="s">
        <v>42</v>
      </c>
      <c r="G1483" t="str">
        <f>IF(Table14[[#This Row],[Vendor]]=Table14[[#This Row],[Previous Vendor (from Fund Year 2025 in SF)]],"SAME","DIFFERENT VENDOR")</f>
        <v>SAME</v>
      </c>
      <c r="H1483" t="s">
        <v>2214</v>
      </c>
      <c r="I1483" t="s">
        <v>2215</v>
      </c>
      <c r="J1483" t="s">
        <v>2216</v>
      </c>
      <c r="K1483" t="s">
        <v>31</v>
      </c>
      <c r="L1483" t="s">
        <v>31</v>
      </c>
      <c r="M1483" t="s">
        <v>8122</v>
      </c>
      <c r="N1483">
        <v>4</v>
      </c>
      <c r="O1483" t="s">
        <v>8160</v>
      </c>
      <c r="P1483" t="s">
        <v>8576</v>
      </c>
      <c r="Q1483" s="2">
        <v>46204</v>
      </c>
      <c r="R1483" t="s">
        <v>5026</v>
      </c>
      <c r="S1483" t="s">
        <v>5027</v>
      </c>
      <c r="T1483" t="s">
        <v>5028</v>
      </c>
      <c r="U1483" t="s">
        <v>2217</v>
      </c>
      <c r="V1483" t="s">
        <v>36</v>
      </c>
      <c r="W1483" t="s">
        <v>2221</v>
      </c>
      <c r="X1483" t="s">
        <v>2218</v>
      </c>
      <c r="Y1483" t="s">
        <v>2219</v>
      </c>
      <c r="Z1483" t="s">
        <v>2220</v>
      </c>
      <c r="AA1483" t="s">
        <v>2217</v>
      </c>
      <c r="AB1483" t="s">
        <v>36</v>
      </c>
      <c r="AC1483" t="s">
        <v>2221</v>
      </c>
      <c r="AD1483" t="s">
        <v>147</v>
      </c>
      <c r="AE1483" t="s">
        <v>41</v>
      </c>
      <c r="AF1483" t="s">
        <v>8583</v>
      </c>
      <c r="AG1483" s="8">
        <v>0</v>
      </c>
      <c r="AH1483" s="8">
        <v>0</v>
      </c>
      <c r="AI1483" s="8">
        <v>395</v>
      </c>
      <c r="AJ1483" s="8">
        <v>0</v>
      </c>
      <c r="AK1483" t="s">
        <v>8568</v>
      </c>
    </row>
    <row r="1484" spans="1:37" x14ac:dyDescent="0.25">
      <c r="A1484">
        <v>5569</v>
      </c>
      <c r="B1484">
        <v>5</v>
      </c>
      <c r="C1484">
        <v>5</v>
      </c>
      <c r="D1484" t="str">
        <f>IF(Table14[[#This Row],[Round]]=Table14[[#This Row],[Round in Funding Year 2025]],"SAME","DIFFERENT")</f>
        <v>SAME</v>
      </c>
      <c r="E1484" t="s">
        <v>73</v>
      </c>
      <c r="F1484" t="s">
        <v>73</v>
      </c>
      <c r="G1484" t="str">
        <f>IF(Table14[[#This Row],[Vendor]]=Table14[[#This Row],[Previous Vendor (from Fund Year 2025 in SF)]],"SAME","DIFFERENT VENDOR")</f>
        <v>SAME</v>
      </c>
      <c r="H1484" t="s">
        <v>2214</v>
      </c>
      <c r="I1484" t="s">
        <v>2215</v>
      </c>
      <c r="J1484" t="s">
        <v>2216</v>
      </c>
      <c r="K1484" t="s">
        <v>31</v>
      </c>
      <c r="L1484" t="s">
        <v>31</v>
      </c>
      <c r="M1484" t="s">
        <v>8122</v>
      </c>
      <c r="N1484">
        <v>4</v>
      </c>
      <c r="O1484" t="s">
        <v>8160</v>
      </c>
      <c r="P1484" t="s">
        <v>8576</v>
      </c>
      <c r="Q1484" s="2">
        <v>46204</v>
      </c>
      <c r="R1484" t="s">
        <v>6124</v>
      </c>
      <c r="S1484" t="s">
        <v>6125</v>
      </c>
      <c r="T1484" t="s">
        <v>6126</v>
      </c>
      <c r="U1484" t="s">
        <v>2217</v>
      </c>
      <c r="V1484" t="s">
        <v>36</v>
      </c>
      <c r="W1484" t="s">
        <v>2447</v>
      </c>
      <c r="X1484" t="s">
        <v>2218</v>
      </c>
      <c r="Y1484" t="s">
        <v>2219</v>
      </c>
      <c r="Z1484" t="s">
        <v>2220</v>
      </c>
      <c r="AA1484" t="s">
        <v>2217</v>
      </c>
      <c r="AB1484" t="s">
        <v>36</v>
      </c>
      <c r="AC1484" t="s">
        <v>2221</v>
      </c>
      <c r="AD1484" t="s">
        <v>147</v>
      </c>
      <c r="AE1484" t="s">
        <v>41</v>
      </c>
      <c r="AF1484" t="s">
        <v>8583</v>
      </c>
      <c r="AG1484" s="8">
        <v>0</v>
      </c>
      <c r="AH1484" s="8">
        <v>0</v>
      </c>
      <c r="AI1484" s="8">
        <v>506</v>
      </c>
      <c r="AJ1484" s="8">
        <v>0</v>
      </c>
      <c r="AK1484" t="s">
        <v>8568</v>
      </c>
    </row>
    <row r="1485" spans="1:37" x14ac:dyDescent="0.25">
      <c r="A1485">
        <v>5570</v>
      </c>
      <c r="B1485">
        <v>5</v>
      </c>
      <c r="C1485">
        <v>5</v>
      </c>
      <c r="D1485" t="str">
        <f>IF(Table14[[#This Row],[Round]]=Table14[[#This Row],[Round in Funding Year 2025]],"SAME","DIFFERENT")</f>
        <v>SAME</v>
      </c>
      <c r="E1485" t="s">
        <v>42</v>
      </c>
      <c r="F1485" t="s">
        <v>42</v>
      </c>
      <c r="G1485" t="str">
        <f>IF(Table14[[#This Row],[Vendor]]=Table14[[#This Row],[Previous Vendor (from Fund Year 2025 in SF)]],"SAME","DIFFERENT VENDOR")</f>
        <v>SAME</v>
      </c>
      <c r="H1485" t="s">
        <v>2214</v>
      </c>
      <c r="I1485" t="s">
        <v>2215</v>
      </c>
      <c r="J1485" t="s">
        <v>2216</v>
      </c>
      <c r="K1485" t="s">
        <v>31</v>
      </c>
      <c r="L1485" t="s">
        <v>31</v>
      </c>
      <c r="M1485" t="s">
        <v>8122</v>
      </c>
      <c r="N1485">
        <v>4</v>
      </c>
      <c r="O1485" t="s">
        <v>8160</v>
      </c>
      <c r="P1485" t="s">
        <v>8576</v>
      </c>
      <c r="Q1485" s="2">
        <v>46204</v>
      </c>
      <c r="R1485" t="s">
        <v>5040</v>
      </c>
      <c r="S1485" t="s">
        <v>5041</v>
      </c>
      <c r="T1485" t="s">
        <v>5042</v>
      </c>
      <c r="U1485" t="s">
        <v>2217</v>
      </c>
      <c r="V1485" t="s">
        <v>36</v>
      </c>
      <c r="W1485" t="s">
        <v>2221</v>
      </c>
      <c r="X1485" t="s">
        <v>2218</v>
      </c>
      <c r="Y1485" t="s">
        <v>2219</v>
      </c>
      <c r="Z1485" t="s">
        <v>2220</v>
      </c>
      <c r="AA1485" t="s">
        <v>2217</v>
      </c>
      <c r="AB1485" t="s">
        <v>36</v>
      </c>
      <c r="AC1485" t="s">
        <v>2221</v>
      </c>
      <c r="AD1485" t="s">
        <v>147</v>
      </c>
      <c r="AE1485" t="s">
        <v>41</v>
      </c>
      <c r="AF1485" t="s">
        <v>8583</v>
      </c>
      <c r="AG1485" s="8">
        <v>0</v>
      </c>
      <c r="AH1485" s="8">
        <v>0</v>
      </c>
      <c r="AI1485" s="8">
        <v>395</v>
      </c>
      <c r="AJ1485" s="8">
        <v>0</v>
      </c>
      <c r="AK1485" t="s">
        <v>8568</v>
      </c>
    </row>
    <row r="1486" spans="1:37" x14ac:dyDescent="0.25">
      <c r="A1486">
        <v>5571</v>
      </c>
      <c r="B1486">
        <v>5</v>
      </c>
      <c r="C1486">
        <v>5</v>
      </c>
      <c r="D1486" t="str">
        <f>IF(Table14[[#This Row],[Round]]=Table14[[#This Row],[Round in Funding Year 2025]],"SAME","DIFFERENT")</f>
        <v>SAME</v>
      </c>
      <c r="E1486" t="s">
        <v>42</v>
      </c>
      <c r="F1486" t="s">
        <v>42</v>
      </c>
      <c r="G1486" t="str">
        <f>IF(Table14[[#This Row],[Vendor]]=Table14[[#This Row],[Previous Vendor (from Fund Year 2025 in SF)]],"SAME","DIFFERENT VENDOR")</f>
        <v>SAME</v>
      </c>
      <c r="H1486" t="s">
        <v>2214</v>
      </c>
      <c r="I1486" t="s">
        <v>2215</v>
      </c>
      <c r="J1486" t="s">
        <v>2216</v>
      </c>
      <c r="K1486" t="s">
        <v>31</v>
      </c>
      <c r="L1486" t="s">
        <v>31</v>
      </c>
      <c r="M1486" t="s">
        <v>8122</v>
      </c>
      <c r="N1486">
        <v>4</v>
      </c>
      <c r="O1486" t="s">
        <v>8160</v>
      </c>
      <c r="P1486" t="s">
        <v>8576</v>
      </c>
      <c r="Q1486" s="2">
        <v>46204</v>
      </c>
      <c r="R1486" t="s">
        <v>5043</v>
      </c>
      <c r="S1486" t="s">
        <v>5044</v>
      </c>
      <c r="T1486" t="s">
        <v>5045</v>
      </c>
      <c r="U1486" t="s">
        <v>2217</v>
      </c>
      <c r="V1486" t="s">
        <v>36</v>
      </c>
      <c r="W1486" t="s">
        <v>2221</v>
      </c>
      <c r="X1486" t="s">
        <v>2218</v>
      </c>
      <c r="Y1486" t="s">
        <v>2219</v>
      </c>
      <c r="Z1486" t="s">
        <v>2220</v>
      </c>
      <c r="AA1486" t="s">
        <v>2217</v>
      </c>
      <c r="AB1486" t="s">
        <v>36</v>
      </c>
      <c r="AC1486" t="s">
        <v>2221</v>
      </c>
      <c r="AD1486" t="s">
        <v>147</v>
      </c>
      <c r="AE1486" t="s">
        <v>41</v>
      </c>
      <c r="AF1486" t="s">
        <v>8583</v>
      </c>
      <c r="AG1486" s="8">
        <v>0</v>
      </c>
      <c r="AH1486" s="8">
        <v>0</v>
      </c>
      <c r="AI1486" s="8">
        <v>395</v>
      </c>
      <c r="AJ1486" s="8">
        <v>0</v>
      </c>
      <c r="AK1486" t="s">
        <v>8568</v>
      </c>
    </row>
    <row r="1487" spans="1:37" x14ac:dyDescent="0.25">
      <c r="A1487">
        <v>5572</v>
      </c>
      <c r="B1487">
        <v>5</v>
      </c>
      <c r="C1487">
        <v>5</v>
      </c>
      <c r="D1487" t="str">
        <f>IF(Table14[[#This Row],[Round]]=Table14[[#This Row],[Round in Funding Year 2025]],"SAME","DIFFERENT")</f>
        <v>SAME</v>
      </c>
      <c r="E1487" t="s">
        <v>42</v>
      </c>
      <c r="F1487" t="s">
        <v>42</v>
      </c>
      <c r="G1487" t="str">
        <f>IF(Table14[[#This Row],[Vendor]]=Table14[[#This Row],[Previous Vendor (from Fund Year 2025 in SF)]],"SAME","DIFFERENT VENDOR")</f>
        <v>SAME</v>
      </c>
      <c r="H1487" t="s">
        <v>2214</v>
      </c>
      <c r="I1487" t="s">
        <v>2215</v>
      </c>
      <c r="J1487" t="s">
        <v>2216</v>
      </c>
      <c r="K1487" t="s">
        <v>31</v>
      </c>
      <c r="L1487" t="s">
        <v>31</v>
      </c>
      <c r="M1487" t="s">
        <v>8122</v>
      </c>
      <c r="N1487">
        <v>4</v>
      </c>
      <c r="O1487" t="s">
        <v>8160</v>
      </c>
      <c r="P1487" t="s">
        <v>8576</v>
      </c>
      <c r="Q1487" s="2">
        <v>46204</v>
      </c>
      <c r="R1487" t="s">
        <v>5071</v>
      </c>
      <c r="S1487" t="s">
        <v>5072</v>
      </c>
      <c r="T1487" t="s">
        <v>5073</v>
      </c>
      <c r="U1487" t="s">
        <v>2217</v>
      </c>
      <c r="V1487" t="s">
        <v>36</v>
      </c>
      <c r="W1487" t="s">
        <v>4602</v>
      </c>
      <c r="X1487" t="s">
        <v>2218</v>
      </c>
      <c r="Y1487" t="s">
        <v>2219</v>
      </c>
      <c r="Z1487" t="s">
        <v>2220</v>
      </c>
      <c r="AA1487" t="s">
        <v>2217</v>
      </c>
      <c r="AB1487" t="s">
        <v>36</v>
      </c>
      <c r="AC1487" t="s">
        <v>2221</v>
      </c>
      <c r="AD1487" t="s">
        <v>147</v>
      </c>
      <c r="AE1487" t="s">
        <v>41</v>
      </c>
      <c r="AF1487" t="s">
        <v>8583</v>
      </c>
      <c r="AG1487" s="8">
        <v>0</v>
      </c>
      <c r="AH1487" s="8">
        <v>0</v>
      </c>
      <c r="AI1487" s="8">
        <v>395</v>
      </c>
      <c r="AJ1487" s="8">
        <v>0</v>
      </c>
      <c r="AK1487" t="s">
        <v>8568</v>
      </c>
    </row>
    <row r="1488" spans="1:37" x14ac:dyDescent="0.25">
      <c r="A1488">
        <v>5573</v>
      </c>
      <c r="B1488">
        <v>5</v>
      </c>
      <c r="C1488">
        <v>5</v>
      </c>
      <c r="D1488" t="str">
        <f>IF(Table14[[#This Row],[Round]]=Table14[[#This Row],[Round in Funding Year 2025]],"SAME","DIFFERENT")</f>
        <v>SAME</v>
      </c>
      <c r="E1488" t="s">
        <v>42</v>
      </c>
      <c r="F1488" t="s">
        <v>42</v>
      </c>
      <c r="G1488" t="str">
        <f>IF(Table14[[#This Row],[Vendor]]=Table14[[#This Row],[Previous Vendor (from Fund Year 2025 in SF)]],"SAME","DIFFERENT VENDOR")</f>
        <v>SAME</v>
      </c>
      <c r="H1488" t="s">
        <v>2214</v>
      </c>
      <c r="I1488" t="s">
        <v>2215</v>
      </c>
      <c r="J1488" t="s">
        <v>2216</v>
      </c>
      <c r="K1488" t="s">
        <v>31</v>
      </c>
      <c r="L1488" t="s">
        <v>31</v>
      </c>
      <c r="M1488" t="s">
        <v>8122</v>
      </c>
      <c r="N1488">
        <v>4</v>
      </c>
      <c r="O1488" t="s">
        <v>8160</v>
      </c>
      <c r="P1488" t="s">
        <v>8576</v>
      </c>
      <c r="Q1488" s="2">
        <v>46204</v>
      </c>
      <c r="R1488" t="s">
        <v>5049</v>
      </c>
      <c r="S1488" t="s">
        <v>5050</v>
      </c>
      <c r="T1488" t="s">
        <v>5051</v>
      </c>
      <c r="U1488" t="s">
        <v>2217</v>
      </c>
      <c r="V1488" t="s">
        <v>36</v>
      </c>
      <c r="W1488" t="s">
        <v>2221</v>
      </c>
      <c r="X1488" t="s">
        <v>2218</v>
      </c>
      <c r="Y1488" t="s">
        <v>2219</v>
      </c>
      <c r="Z1488" t="s">
        <v>2220</v>
      </c>
      <c r="AA1488" t="s">
        <v>2217</v>
      </c>
      <c r="AB1488" t="s">
        <v>36</v>
      </c>
      <c r="AC1488" t="s">
        <v>2221</v>
      </c>
      <c r="AD1488" t="s">
        <v>147</v>
      </c>
      <c r="AE1488" t="s">
        <v>41</v>
      </c>
      <c r="AF1488" t="s">
        <v>8583</v>
      </c>
      <c r="AG1488" s="8">
        <v>0</v>
      </c>
      <c r="AH1488" s="8">
        <v>0</v>
      </c>
      <c r="AI1488" s="8">
        <v>395</v>
      </c>
      <c r="AJ1488" s="8">
        <v>0</v>
      </c>
      <c r="AK1488" t="s">
        <v>8568</v>
      </c>
    </row>
    <row r="1489" spans="1:37" x14ac:dyDescent="0.25">
      <c r="A1489">
        <v>5574</v>
      </c>
      <c r="B1489">
        <v>5</v>
      </c>
      <c r="C1489">
        <v>5</v>
      </c>
      <c r="D1489" t="str">
        <f>IF(Table14[[#This Row],[Round]]=Table14[[#This Row],[Round in Funding Year 2025]],"SAME","DIFFERENT")</f>
        <v>SAME</v>
      </c>
      <c r="E1489" t="s">
        <v>42</v>
      </c>
      <c r="F1489" t="s">
        <v>42</v>
      </c>
      <c r="G1489" t="str">
        <f>IF(Table14[[#This Row],[Vendor]]=Table14[[#This Row],[Previous Vendor (from Fund Year 2025 in SF)]],"SAME","DIFFERENT VENDOR")</f>
        <v>SAME</v>
      </c>
      <c r="H1489" t="s">
        <v>2214</v>
      </c>
      <c r="I1489" t="s">
        <v>2215</v>
      </c>
      <c r="J1489" t="s">
        <v>2216</v>
      </c>
      <c r="K1489" t="s">
        <v>31</v>
      </c>
      <c r="L1489" t="s">
        <v>31</v>
      </c>
      <c r="M1489" t="s">
        <v>8122</v>
      </c>
      <c r="N1489">
        <v>4</v>
      </c>
      <c r="O1489" t="s">
        <v>8160</v>
      </c>
      <c r="P1489" t="s">
        <v>8576</v>
      </c>
      <c r="Q1489" s="2">
        <v>46204</v>
      </c>
      <c r="R1489" t="s">
        <v>4599</v>
      </c>
      <c r="S1489" t="s">
        <v>4600</v>
      </c>
      <c r="T1489" t="s">
        <v>4601</v>
      </c>
      <c r="U1489" t="s">
        <v>2217</v>
      </c>
      <c r="V1489" t="s">
        <v>36</v>
      </c>
      <c r="W1489" t="s">
        <v>4602</v>
      </c>
      <c r="X1489" t="s">
        <v>2218</v>
      </c>
      <c r="Y1489" t="s">
        <v>2219</v>
      </c>
      <c r="Z1489" t="s">
        <v>2220</v>
      </c>
      <c r="AA1489" t="s">
        <v>2217</v>
      </c>
      <c r="AB1489" t="s">
        <v>36</v>
      </c>
      <c r="AC1489" t="s">
        <v>2221</v>
      </c>
      <c r="AD1489" t="s">
        <v>147</v>
      </c>
      <c r="AE1489" t="s">
        <v>41</v>
      </c>
      <c r="AF1489" t="s">
        <v>8583</v>
      </c>
      <c r="AG1489" s="8">
        <v>0</v>
      </c>
      <c r="AH1489" s="8">
        <v>0</v>
      </c>
      <c r="AI1489" s="8">
        <v>395</v>
      </c>
      <c r="AJ1489" s="8">
        <v>0</v>
      </c>
      <c r="AK1489" t="s">
        <v>8568</v>
      </c>
    </row>
    <row r="1490" spans="1:37" x14ac:dyDescent="0.25">
      <c r="A1490">
        <v>5575</v>
      </c>
      <c r="B1490">
        <v>5</v>
      </c>
      <c r="C1490">
        <v>5</v>
      </c>
      <c r="D1490" t="str">
        <f>IF(Table14[[#This Row],[Round]]=Table14[[#This Row],[Round in Funding Year 2025]],"SAME","DIFFERENT")</f>
        <v>SAME</v>
      </c>
      <c r="E1490" t="s">
        <v>42</v>
      </c>
      <c r="F1490" t="s">
        <v>42</v>
      </c>
      <c r="G1490" t="str">
        <f>IF(Table14[[#This Row],[Vendor]]=Table14[[#This Row],[Previous Vendor (from Fund Year 2025 in SF)]],"SAME","DIFFERENT VENDOR")</f>
        <v>SAME</v>
      </c>
      <c r="H1490" t="s">
        <v>2214</v>
      </c>
      <c r="I1490" t="s">
        <v>2215</v>
      </c>
      <c r="J1490" t="s">
        <v>2216</v>
      </c>
      <c r="K1490" t="s">
        <v>31</v>
      </c>
      <c r="L1490" t="s">
        <v>31</v>
      </c>
      <c r="M1490" t="s">
        <v>8122</v>
      </c>
      <c r="N1490">
        <v>4</v>
      </c>
      <c r="O1490" t="s">
        <v>8160</v>
      </c>
      <c r="P1490" t="s">
        <v>8576</v>
      </c>
      <c r="Q1490" s="2">
        <v>46204</v>
      </c>
      <c r="R1490" t="s">
        <v>5023</v>
      </c>
      <c r="S1490" t="s">
        <v>5024</v>
      </c>
      <c r="T1490" t="s">
        <v>5025</v>
      </c>
      <c r="U1490" t="s">
        <v>2217</v>
      </c>
      <c r="V1490" t="s">
        <v>36</v>
      </c>
      <c r="W1490" t="s">
        <v>4602</v>
      </c>
      <c r="X1490" t="s">
        <v>2218</v>
      </c>
      <c r="Y1490" t="s">
        <v>2219</v>
      </c>
      <c r="Z1490" t="s">
        <v>2220</v>
      </c>
      <c r="AA1490" t="s">
        <v>2217</v>
      </c>
      <c r="AB1490" t="s">
        <v>36</v>
      </c>
      <c r="AC1490" t="s">
        <v>2221</v>
      </c>
      <c r="AD1490" t="s">
        <v>147</v>
      </c>
      <c r="AE1490" t="s">
        <v>41</v>
      </c>
      <c r="AF1490" t="s">
        <v>8583</v>
      </c>
      <c r="AG1490" s="8">
        <v>0</v>
      </c>
      <c r="AH1490" s="8">
        <v>0</v>
      </c>
      <c r="AI1490" s="8">
        <v>395</v>
      </c>
      <c r="AJ1490" s="8">
        <v>0</v>
      </c>
      <c r="AK1490" t="s">
        <v>8568</v>
      </c>
    </row>
    <row r="1491" spans="1:37" x14ac:dyDescent="0.25">
      <c r="A1491">
        <v>5576</v>
      </c>
      <c r="B1491">
        <v>5</v>
      </c>
      <c r="C1491">
        <v>5</v>
      </c>
      <c r="D1491" t="str">
        <f>IF(Table14[[#This Row],[Round]]=Table14[[#This Row],[Round in Funding Year 2025]],"SAME","DIFFERENT")</f>
        <v>SAME</v>
      </c>
      <c r="E1491" t="s">
        <v>42</v>
      </c>
      <c r="F1491" t="s">
        <v>42</v>
      </c>
      <c r="G1491" t="str">
        <f>IF(Table14[[#This Row],[Vendor]]=Table14[[#This Row],[Previous Vendor (from Fund Year 2025 in SF)]],"SAME","DIFFERENT VENDOR")</f>
        <v>SAME</v>
      </c>
      <c r="H1491" t="s">
        <v>2214</v>
      </c>
      <c r="I1491" t="s">
        <v>2215</v>
      </c>
      <c r="J1491" t="s">
        <v>2216</v>
      </c>
      <c r="K1491" t="s">
        <v>31</v>
      </c>
      <c r="L1491" t="s">
        <v>31</v>
      </c>
      <c r="M1491" t="s">
        <v>8122</v>
      </c>
      <c r="N1491">
        <v>4</v>
      </c>
      <c r="O1491" t="s">
        <v>8160</v>
      </c>
      <c r="P1491" t="s">
        <v>8576</v>
      </c>
      <c r="Q1491" s="2">
        <v>46204</v>
      </c>
      <c r="R1491" t="s">
        <v>4596</v>
      </c>
      <c r="S1491" t="s">
        <v>4597</v>
      </c>
      <c r="T1491" t="s">
        <v>4598</v>
      </c>
      <c r="U1491" t="s">
        <v>357</v>
      </c>
      <c r="V1491" t="s">
        <v>36</v>
      </c>
      <c r="W1491" t="s">
        <v>3453</v>
      </c>
      <c r="X1491" t="s">
        <v>2218</v>
      </c>
      <c r="Y1491" t="s">
        <v>2219</v>
      </c>
      <c r="Z1491" t="s">
        <v>2220</v>
      </c>
      <c r="AA1491" t="s">
        <v>2217</v>
      </c>
      <c r="AB1491" t="s">
        <v>36</v>
      </c>
      <c r="AC1491" t="s">
        <v>2221</v>
      </c>
      <c r="AD1491" t="s">
        <v>147</v>
      </c>
      <c r="AE1491" t="s">
        <v>41</v>
      </c>
      <c r="AF1491" t="s">
        <v>8583</v>
      </c>
      <c r="AG1491" s="8">
        <v>0</v>
      </c>
      <c r="AH1491" s="8">
        <v>0</v>
      </c>
      <c r="AI1491" s="8">
        <v>395</v>
      </c>
      <c r="AJ1491" s="8">
        <v>0</v>
      </c>
      <c r="AK1491" t="s">
        <v>8568</v>
      </c>
    </row>
    <row r="1492" spans="1:37" x14ac:dyDescent="0.25">
      <c r="A1492">
        <v>5577</v>
      </c>
      <c r="B1492">
        <v>5</v>
      </c>
      <c r="C1492">
        <v>5</v>
      </c>
      <c r="D1492" t="str">
        <f>IF(Table14[[#This Row],[Round]]=Table14[[#This Row],[Round in Funding Year 2025]],"SAME","DIFFERENT")</f>
        <v>SAME</v>
      </c>
      <c r="E1492" t="s">
        <v>42</v>
      </c>
      <c r="F1492" t="s">
        <v>42</v>
      </c>
      <c r="G1492" t="str">
        <f>IF(Table14[[#This Row],[Vendor]]=Table14[[#This Row],[Previous Vendor (from Fund Year 2025 in SF)]],"SAME","DIFFERENT VENDOR")</f>
        <v>SAME</v>
      </c>
      <c r="H1492" t="s">
        <v>2214</v>
      </c>
      <c r="I1492" t="s">
        <v>2215</v>
      </c>
      <c r="J1492" t="s">
        <v>2216</v>
      </c>
      <c r="K1492" t="s">
        <v>31</v>
      </c>
      <c r="L1492" t="s">
        <v>31</v>
      </c>
      <c r="M1492" t="s">
        <v>8122</v>
      </c>
      <c r="N1492">
        <v>4</v>
      </c>
      <c r="O1492" t="s">
        <v>8160</v>
      </c>
      <c r="P1492" t="s">
        <v>8576</v>
      </c>
      <c r="Q1492" s="2">
        <v>46204</v>
      </c>
      <c r="R1492" t="s">
        <v>5065</v>
      </c>
      <c r="S1492" t="s">
        <v>5066</v>
      </c>
      <c r="T1492" t="s">
        <v>5067</v>
      </c>
      <c r="U1492" t="s">
        <v>2217</v>
      </c>
      <c r="V1492" t="s">
        <v>36</v>
      </c>
      <c r="W1492" t="s">
        <v>4602</v>
      </c>
      <c r="X1492" t="s">
        <v>2218</v>
      </c>
      <c r="Y1492" t="s">
        <v>2219</v>
      </c>
      <c r="Z1492" t="s">
        <v>2220</v>
      </c>
      <c r="AA1492" t="s">
        <v>2217</v>
      </c>
      <c r="AB1492" t="s">
        <v>36</v>
      </c>
      <c r="AC1492" t="s">
        <v>2221</v>
      </c>
      <c r="AD1492" t="s">
        <v>147</v>
      </c>
      <c r="AE1492" t="s">
        <v>41</v>
      </c>
      <c r="AF1492" t="s">
        <v>8583</v>
      </c>
      <c r="AG1492" s="8">
        <v>0</v>
      </c>
      <c r="AH1492" s="8">
        <v>0</v>
      </c>
      <c r="AI1492" s="8">
        <v>395</v>
      </c>
      <c r="AJ1492" s="8">
        <v>0</v>
      </c>
      <c r="AK1492" t="s">
        <v>8568</v>
      </c>
    </row>
    <row r="1493" spans="1:37" x14ac:dyDescent="0.25">
      <c r="A1493">
        <v>5578</v>
      </c>
      <c r="B1493">
        <v>5</v>
      </c>
      <c r="C1493">
        <v>5</v>
      </c>
      <c r="D1493" t="str">
        <f>IF(Table14[[#This Row],[Round]]=Table14[[#This Row],[Round in Funding Year 2025]],"SAME","DIFFERENT")</f>
        <v>SAME</v>
      </c>
      <c r="E1493" t="s">
        <v>42</v>
      </c>
      <c r="F1493" t="s">
        <v>42</v>
      </c>
      <c r="G1493" t="str">
        <f>IF(Table14[[#This Row],[Vendor]]=Table14[[#This Row],[Previous Vendor (from Fund Year 2025 in SF)]],"SAME","DIFFERENT VENDOR")</f>
        <v>SAME</v>
      </c>
      <c r="H1493" t="s">
        <v>2214</v>
      </c>
      <c r="I1493" t="s">
        <v>2215</v>
      </c>
      <c r="J1493" t="s">
        <v>2216</v>
      </c>
      <c r="K1493" t="s">
        <v>31</v>
      </c>
      <c r="L1493" t="s">
        <v>31</v>
      </c>
      <c r="M1493" t="s">
        <v>8122</v>
      </c>
      <c r="N1493">
        <v>4</v>
      </c>
      <c r="O1493" t="s">
        <v>8160</v>
      </c>
      <c r="P1493" t="s">
        <v>8576</v>
      </c>
      <c r="Q1493" s="2">
        <v>46204</v>
      </c>
      <c r="R1493" t="s">
        <v>5017</v>
      </c>
      <c r="S1493" t="s">
        <v>5018</v>
      </c>
      <c r="T1493" t="s">
        <v>5019</v>
      </c>
      <c r="U1493" t="s">
        <v>2217</v>
      </c>
      <c r="V1493" t="s">
        <v>36</v>
      </c>
      <c r="W1493" t="s">
        <v>2221</v>
      </c>
      <c r="X1493" t="s">
        <v>2218</v>
      </c>
      <c r="Y1493" t="s">
        <v>2219</v>
      </c>
      <c r="Z1493" t="s">
        <v>2220</v>
      </c>
      <c r="AA1493" t="s">
        <v>2217</v>
      </c>
      <c r="AB1493" t="s">
        <v>36</v>
      </c>
      <c r="AC1493" t="s">
        <v>2221</v>
      </c>
      <c r="AD1493" t="s">
        <v>147</v>
      </c>
      <c r="AE1493" t="s">
        <v>41</v>
      </c>
      <c r="AF1493" t="s">
        <v>8583</v>
      </c>
      <c r="AG1493" s="8">
        <v>0</v>
      </c>
      <c r="AH1493" s="8">
        <v>0</v>
      </c>
      <c r="AI1493" s="8">
        <v>395</v>
      </c>
      <c r="AJ1493" s="8">
        <v>0</v>
      </c>
      <c r="AK1493" t="s">
        <v>8568</v>
      </c>
    </row>
    <row r="1494" spans="1:37" x14ac:dyDescent="0.25">
      <c r="A1494">
        <v>5579</v>
      </c>
      <c r="B1494">
        <v>5</v>
      </c>
      <c r="C1494">
        <v>5</v>
      </c>
      <c r="D1494" t="str">
        <f>IF(Table14[[#This Row],[Round]]=Table14[[#This Row],[Round in Funding Year 2025]],"SAME","DIFFERENT")</f>
        <v>SAME</v>
      </c>
      <c r="E1494" t="s">
        <v>42</v>
      </c>
      <c r="F1494" t="s">
        <v>42</v>
      </c>
      <c r="G1494" t="str">
        <f>IF(Table14[[#This Row],[Vendor]]=Table14[[#This Row],[Previous Vendor (from Fund Year 2025 in SF)]],"SAME","DIFFERENT VENDOR")</f>
        <v>SAME</v>
      </c>
      <c r="H1494" t="s">
        <v>2214</v>
      </c>
      <c r="I1494" t="s">
        <v>2215</v>
      </c>
      <c r="J1494" t="s">
        <v>2216</v>
      </c>
      <c r="K1494" t="s">
        <v>31</v>
      </c>
      <c r="L1494" t="s">
        <v>31</v>
      </c>
      <c r="M1494" t="s">
        <v>8122</v>
      </c>
      <c r="N1494">
        <v>4</v>
      </c>
      <c r="O1494" t="s">
        <v>8160</v>
      </c>
      <c r="P1494" t="s">
        <v>8576</v>
      </c>
      <c r="Q1494" s="2">
        <v>46204</v>
      </c>
      <c r="R1494" t="s">
        <v>5002</v>
      </c>
      <c r="S1494" t="s">
        <v>5003</v>
      </c>
      <c r="T1494" t="s">
        <v>5004</v>
      </c>
      <c r="U1494" t="s">
        <v>2217</v>
      </c>
      <c r="V1494" t="s">
        <v>36</v>
      </c>
      <c r="W1494" t="s">
        <v>4602</v>
      </c>
      <c r="X1494" t="s">
        <v>2218</v>
      </c>
      <c r="Y1494" t="s">
        <v>2219</v>
      </c>
      <c r="Z1494" t="s">
        <v>2220</v>
      </c>
      <c r="AA1494" t="s">
        <v>2217</v>
      </c>
      <c r="AB1494" t="s">
        <v>36</v>
      </c>
      <c r="AC1494" t="s">
        <v>2221</v>
      </c>
      <c r="AD1494" t="s">
        <v>147</v>
      </c>
      <c r="AE1494" t="s">
        <v>41</v>
      </c>
      <c r="AF1494" t="s">
        <v>8583</v>
      </c>
      <c r="AG1494" s="8">
        <v>0</v>
      </c>
      <c r="AH1494" s="8">
        <v>0</v>
      </c>
      <c r="AI1494" s="8">
        <v>395</v>
      </c>
      <c r="AJ1494" s="8">
        <v>0</v>
      </c>
      <c r="AK1494" t="s">
        <v>8568</v>
      </c>
    </row>
    <row r="1495" spans="1:37" x14ac:dyDescent="0.25">
      <c r="A1495">
        <v>5968</v>
      </c>
      <c r="B1495">
        <v>6</v>
      </c>
      <c r="C1495">
        <v>6</v>
      </c>
      <c r="D1495" t="str">
        <f>IF(Table14[[#This Row],[Round]]=Table14[[#This Row],[Round in Funding Year 2025]],"SAME","DIFFERENT")</f>
        <v>SAME</v>
      </c>
      <c r="E1495" t="s">
        <v>73</v>
      </c>
      <c r="F1495" t="s">
        <v>73</v>
      </c>
      <c r="G1495" t="str">
        <f>IF(Table14[[#This Row],[Vendor]]=Table14[[#This Row],[Previous Vendor (from Fund Year 2025 in SF)]],"SAME","DIFFERENT VENDOR")</f>
        <v>SAME</v>
      </c>
      <c r="H1495" t="s">
        <v>2214</v>
      </c>
      <c r="I1495" t="s">
        <v>2215</v>
      </c>
      <c r="J1495" t="s">
        <v>2216</v>
      </c>
      <c r="K1495" t="s">
        <v>31</v>
      </c>
      <c r="L1495" t="s">
        <v>31</v>
      </c>
      <c r="M1495" t="s">
        <v>8122</v>
      </c>
      <c r="N1495">
        <v>4</v>
      </c>
      <c r="O1495" t="s">
        <v>8160</v>
      </c>
      <c r="P1495" t="s">
        <v>8576</v>
      </c>
      <c r="Q1495" s="2">
        <v>46204</v>
      </c>
      <c r="R1495" t="s">
        <v>6566</v>
      </c>
      <c r="S1495" t="s">
        <v>6567</v>
      </c>
      <c r="T1495" t="s">
        <v>6568</v>
      </c>
      <c r="U1495" t="s">
        <v>2217</v>
      </c>
      <c r="V1495" t="s">
        <v>36</v>
      </c>
      <c r="W1495" t="s">
        <v>2221</v>
      </c>
      <c r="X1495" t="s">
        <v>2218</v>
      </c>
      <c r="Y1495" t="s">
        <v>2219</v>
      </c>
      <c r="Z1495" t="s">
        <v>2220</v>
      </c>
      <c r="AA1495" t="s">
        <v>2217</v>
      </c>
      <c r="AB1495" t="s">
        <v>36</v>
      </c>
      <c r="AC1495" t="s">
        <v>2221</v>
      </c>
      <c r="AD1495" t="s">
        <v>147</v>
      </c>
      <c r="AE1495" t="s">
        <v>41</v>
      </c>
      <c r="AF1495" t="s">
        <v>8583</v>
      </c>
      <c r="AG1495" s="8">
        <v>0</v>
      </c>
      <c r="AH1495" s="8">
        <v>0</v>
      </c>
      <c r="AI1495" s="8">
        <v>316</v>
      </c>
      <c r="AJ1495" s="8">
        <v>0</v>
      </c>
      <c r="AK1495" t="s">
        <v>8568</v>
      </c>
    </row>
    <row r="1496" spans="1:37" x14ac:dyDescent="0.25">
      <c r="A1496">
        <v>8097</v>
      </c>
      <c r="B1496" s="1">
        <v>7</v>
      </c>
      <c r="C1496" s="1" t="s">
        <v>8172</v>
      </c>
      <c r="E1496" s="3" t="s">
        <v>73</v>
      </c>
      <c r="H1496" s="3" t="s">
        <v>2214</v>
      </c>
      <c r="I1496" s="3" t="s">
        <v>2215</v>
      </c>
      <c r="J1496" s="3" t="s">
        <v>2216</v>
      </c>
      <c r="K1496" s="3" t="s">
        <v>31</v>
      </c>
      <c r="M1496" t="s">
        <v>8118</v>
      </c>
      <c r="N1496">
        <v>4</v>
      </c>
      <c r="O1496" t="s">
        <v>8160</v>
      </c>
      <c r="P1496" t="s">
        <v>8576</v>
      </c>
      <c r="Q1496" s="4">
        <v>46204</v>
      </c>
      <c r="R1496" s="3" t="s">
        <v>8476</v>
      </c>
      <c r="S1496" s="3" t="s">
        <v>8477</v>
      </c>
      <c r="T1496" s="3" t="s">
        <v>8478</v>
      </c>
      <c r="U1496" s="3" t="s">
        <v>2217</v>
      </c>
      <c r="V1496" s="3" t="s">
        <v>36</v>
      </c>
      <c r="W1496" s="3" t="s">
        <v>8479</v>
      </c>
      <c r="X1496" s="3" t="s">
        <v>2218</v>
      </c>
      <c r="Y1496" s="3" t="s">
        <v>2219</v>
      </c>
      <c r="Z1496" s="3" t="s">
        <v>2220</v>
      </c>
      <c r="AA1496" s="3" t="s">
        <v>2217</v>
      </c>
      <c r="AB1496" s="3" t="s">
        <v>36</v>
      </c>
      <c r="AC1496" s="3" t="s">
        <v>2221</v>
      </c>
      <c r="AD1496" s="3" t="s">
        <v>147</v>
      </c>
      <c r="AE1496" s="3" t="s">
        <v>41</v>
      </c>
      <c r="AF1496" t="s">
        <v>8166</v>
      </c>
      <c r="AG1496" s="9">
        <v>0</v>
      </c>
      <c r="AH1496" s="9">
        <v>0</v>
      </c>
      <c r="AI1496" s="9">
        <v>300.2</v>
      </c>
      <c r="AJ1496" s="9">
        <v>300.2</v>
      </c>
      <c r="AK1496" t="s">
        <v>8568</v>
      </c>
    </row>
    <row r="1497" spans="1:37" x14ac:dyDescent="0.25">
      <c r="A1497">
        <v>5641</v>
      </c>
      <c r="B1497">
        <v>5</v>
      </c>
      <c r="C1497">
        <v>5</v>
      </c>
      <c r="D1497" t="str">
        <f>IF(Table14[[#This Row],[Round]]=Table14[[#This Row],[Round in Funding Year 2025]],"SAME","DIFFERENT")</f>
        <v>SAME</v>
      </c>
      <c r="E1497" t="s">
        <v>42</v>
      </c>
      <c r="F1497" t="s">
        <v>42</v>
      </c>
      <c r="G1497" t="str">
        <f>IF(Table14[[#This Row],[Vendor]]=Table14[[#This Row],[Previous Vendor (from Fund Year 2025 in SF)]],"SAME","DIFFERENT VENDOR")</f>
        <v>SAME</v>
      </c>
      <c r="H1497" t="s">
        <v>4793</v>
      </c>
      <c r="I1497" t="s">
        <v>4794</v>
      </c>
      <c r="J1497" t="s">
        <v>4793</v>
      </c>
      <c r="K1497" t="s">
        <v>31</v>
      </c>
      <c r="L1497" t="s">
        <v>31</v>
      </c>
      <c r="M1497" t="s">
        <v>8122</v>
      </c>
      <c r="N1497">
        <v>3</v>
      </c>
      <c r="O1497" t="s">
        <v>8149</v>
      </c>
      <c r="P1497" t="s">
        <v>8575</v>
      </c>
      <c r="Q1497" s="2">
        <v>46204</v>
      </c>
      <c r="R1497" t="s">
        <v>4835</v>
      </c>
      <c r="S1497" t="s">
        <v>4836</v>
      </c>
      <c r="T1497" t="s">
        <v>4837</v>
      </c>
      <c r="U1497" t="s">
        <v>4798</v>
      </c>
      <c r="V1497" t="s">
        <v>36</v>
      </c>
      <c r="W1497" t="s">
        <v>4799</v>
      </c>
      <c r="X1497" t="s">
        <v>4800</v>
      </c>
      <c r="Y1497" t="s">
        <v>4801</v>
      </c>
      <c r="Z1497" t="s">
        <v>4802</v>
      </c>
      <c r="AA1497" t="s">
        <v>4798</v>
      </c>
      <c r="AB1497" t="s">
        <v>36</v>
      </c>
      <c r="AC1497" t="s">
        <v>4799</v>
      </c>
      <c r="AD1497" t="s">
        <v>147</v>
      </c>
      <c r="AE1497" t="s">
        <v>41</v>
      </c>
      <c r="AF1497" t="s">
        <v>8583</v>
      </c>
      <c r="AG1497" s="8">
        <v>0</v>
      </c>
      <c r="AH1497" s="8">
        <v>0</v>
      </c>
      <c r="AI1497" s="8">
        <v>395</v>
      </c>
      <c r="AJ1497" s="8">
        <v>0</v>
      </c>
      <c r="AK1497" t="s">
        <v>8568</v>
      </c>
    </row>
    <row r="1498" spans="1:37" x14ac:dyDescent="0.25">
      <c r="A1498">
        <v>5642</v>
      </c>
      <c r="B1498">
        <v>5</v>
      </c>
      <c r="C1498">
        <v>5</v>
      </c>
      <c r="D1498" t="str">
        <f>IF(Table14[[#This Row],[Round]]=Table14[[#This Row],[Round in Funding Year 2025]],"SAME","DIFFERENT")</f>
        <v>SAME</v>
      </c>
      <c r="E1498" t="s">
        <v>42</v>
      </c>
      <c r="F1498" t="s">
        <v>42</v>
      </c>
      <c r="G1498" t="str">
        <f>IF(Table14[[#This Row],[Vendor]]=Table14[[#This Row],[Previous Vendor (from Fund Year 2025 in SF)]],"SAME","DIFFERENT VENDOR")</f>
        <v>SAME</v>
      </c>
      <c r="H1498" t="s">
        <v>4793</v>
      </c>
      <c r="I1498" t="s">
        <v>4794</v>
      </c>
      <c r="J1498" t="s">
        <v>4793</v>
      </c>
      <c r="K1498" t="s">
        <v>31</v>
      </c>
      <c r="L1498" t="s">
        <v>31</v>
      </c>
      <c r="M1498" t="s">
        <v>8122</v>
      </c>
      <c r="N1498">
        <v>3</v>
      </c>
      <c r="O1498" t="s">
        <v>8149</v>
      </c>
      <c r="P1498" t="s">
        <v>8575</v>
      </c>
      <c r="Q1498" s="2">
        <v>46204</v>
      </c>
      <c r="R1498" t="s">
        <v>4858</v>
      </c>
      <c r="S1498" t="s">
        <v>4859</v>
      </c>
      <c r="T1498" t="s">
        <v>4860</v>
      </c>
      <c r="U1498" t="s">
        <v>4798</v>
      </c>
      <c r="V1498" t="s">
        <v>36</v>
      </c>
      <c r="W1498" t="s">
        <v>4799</v>
      </c>
      <c r="X1498" t="s">
        <v>4800</v>
      </c>
      <c r="Y1498" t="s">
        <v>4801</v>
      </c>
      <c r="Z1498" t="s">
        <v>4802</v>
      </c>
      <c r="AA1498" t="s">
        <v>4798</v>
      </c>
      <c r="AB1498" t="s">
        <v>36</v>
      </c>
      <c r="AC1498" t="s">
        <v>4799</v>
      </c>
      <c r="AD1498" t="s">
        <v>147</v>
      </c>
      <c r="AE1498" t="s">
        <v>41</v>
      </c>
      <c r="AF1498" t="s">
        <v>8583</v>
      </c>
      <c r="AG1498" s="8">
        <v>0</v>
      </c>
      <c r="AH1498" s="8">
        <v>0</v>
      </c>
      <c r="AI1498" s="8">
        <v>395</v>
      </c>
      <c r="AJ1498" s="8">
        <v>0</v>
      </c>
      <c r="AK1498" t="s">
        <v>8568</v>
      </c>
    </row>
    <row r="1499" spans="1:37" x14ac:dyDescent="0.25">
      <c r="A1499">
        <v>5643</v>
      </c>
      <c r="B1499">
        <v>5</v>
      </c>
      <c r="C1499">
        <v>5</v>
      </c>
      <c r="D1499" t="str">
        <f>IF(Table14[[#This Row],[Round]]=Table14[[#This Row],[Round in Funding Year 2025]],"SAME","DIFFERENT")</f>
        <v>SAME</v>
      </c>
      <c r="E1499" t="s">
        <v>42</v>
      </c>
      <c r="F1499" t="s">
        <v>42</v>
      </c>
      <c r="G1499" t="str">
        <f>IF(Table14[[#This Row],[Vendor]]=Table14[[#This Row],[Previous Vendor (from Fund Year 2025 in SF)]],"SAME","DIFFERENT VENDOR")</f>
        <v>SAME</v>
      </c>
      <c r="H1499" t="s">
        <v>4793</v>
      </c>
      <c r="I1499" t="s">
        <v>4794</v>
      </c>
      <c r="J1499" t="s">
        <v>4793</v>
      </c>
      <c r="K1499" t="s">
        <v>31</v>
      </c>
      <c r="L1499" t="s">
        <v>31</v>
      </c>
      <c r="M1499" t="s">
        <v>8122</v>
      </c>
      <c r="N1499">
        <v>3</v>
      </c>
      <c r="O1499" t="s">
        <v>8149</v>
      </c>
      <c r="P1499" t="s">
        <v>8575</v>
      </c>
      <c r="Q1499" s="2">
        <v>46204</v>
      </c>
      <c r="R1499" t="s">
        <v>4815</v>
      </c>
      <c r="S1499" t="s">
        <v>4816</v>
      </c>
      <c r="T1499" t="s">
        <v>4817</v>
      </c>
      <c r="U1499" t="s">
        <v>4798</v>
      </c>
      <c r="V1499" t="s">
        <v>36</v>
      </c>
      <c r="W1499" t="s">
        <v>4799</v>
      </c>
      <c r="X1499" t="s">
        <v>4800</v>
      </c>
      <c r="Y1499" t="s">
        <v>4801</v>
      </c>
      <c r="Z1499" t="s">
        <v>4802</v>
      </c>
      <c r="AA1499" t="s">
        <v>4798</v>
      </c>
      <c r="AB1499" t="s">
        <v>36</v>
      </c>
      <c r="AC1499" t="s">
        <v>4799</v>
      </c>
      <c r="AD1499" t="s">
        <v>147</v>
      </c>
      <c r="AE1499" t="s">
        <v>41</v>
      </c>
      <c r="AF1499" t="s">
        <v>8583</v>
      </c>
      <c r="AG1499" s="8">
        <v>0</v>
      </c>
      <c r="AH1499" s="8">
        <v>0</v>
      </c>
      <c r="AI1499" s="8">
        <v>395</v>
      </c>
      <c r="AJ1499" s="8">
        <v>0</v>
      </c>
      <c r="AK1499" t="s">
        <v>8568</v>
      </c>
    </row>
    <row r="1500" spans="1:37" x14ac:dyDescent="0.25">
      <c r="A1500">
        <v>5644</v>
      </c>
      <c r="B1500">
        <v>5</v>
      </c>
      <c r="C1500">
        <v>5</v>
      </c>
      <c r="D1500" t="str">
        <f>IF(Table14[[#This Row],[Round]]=Table14[[#This Row],[Round in Funding Year 2025]],"SAME","DIFFERENT")</f>
        <v>SAME</v>
      </c>
      <c r="E1500" t="s">
        <v>42</v>
      </c>
      <c r="F1500" t="s">
        <v>42</v>
      </c>
      <c r="G1500" t="str">
        <f>IF(Table14[[#This Row],[Vendor]]=Table14[[#This Row],[Previous Vendor (from Fund Year 2025 in SF)]],"SAME","DIFFERENT VENDOR")</f>
        <v>SAME</v>
      </c>
      <c r="H1500" t="s">
        <v>4793</v>
      </c>
      <c r="I1500" t="s">
        <v>4794</v>
      </c>
      <c r="J1500" t="s">
        <v>4793</v>
      </c>
      <c r="K1500" t="s">
        <v>31</v>
      </c>
      <c r="L1500" t="s">
        <v>31</v>
      </c>
      <c r="M1500" t="s">
        <v>8122</v>
      </c>
      <c r="N1500">
        <v>3</v>
      </c>
      <c r="O1500" t="s">
        <v>8149</v>
      </c>
      <c r="P1500" t="s">
        <v>8575</v>
      </c>
      <c r="Q1500" s="2">
        <v>46204</v>
      </c>
      <c r="R1500" t="s">
        <v>4852</v>
      </c>
      <c r="S1500" t="s">
        <v>4853</v>
      </c>
      <c r="T1500" t="s">
        <v>4854</v>
      </c>
      <c r="U1500" t="s">
        <v>4798</v>
      </c>
      <c r="V1500" t="s">
        <v>36</v>
      </c>
      <c r="W1500" t="s">
        <v>4799</v>
      </c>
      <c r="X1500" t="s">
        <v>4800</v>
      </c>
      <c r="Y1500" t="s">
        <v>4801</v>
      </c>
      <c r="Z1500" t="s">
        <v>4802</v>
      </c>
      <c r="AA1500" t="s">
        <v>4798</v>
      </c>
      <c r="AB1500" t="s">
        <v>36</v>
      </c>
      <c r="AC1500" t="s">
        <v>4799</v>
      </c>
      <c r="AD1500" t="s">
        <v>147</v>
      </c>
      <c r="AE1500" t="s">
        <v>41</v>
      </c>
      <c r="AF1500" t="s">
        <v>8583</v>
      </c>
      <c r="AG1500" s="8">
        <v>0</v>
      </c>
      <c r="AH1500" s="8">
        <v>0</v>
      </c>
      <c r="AI1500" s="8">
        <v>395</v>
      </c>
      <c r="AJ1500" s="8">
        <v>0</v>
      </c>
      <c r="AK1500" t="s">
        <v>8568</v>
      </c>
    </row>
    <row r="1501" spans="1:37" x14ac:dyDescent="0.25">
      <c r="A1501">
        <v>5645</v>
      </c>
      <c r="B1501">
        <v>5</v>
      </c>
      <c r="C1501">
        <v>5</v>
      </c>
      <c r="D1501" t="str">
        <f>IF(Table14[[#This Row],[Round]]=Table14[[#This Row],[Round in Funding Year 2025]],"SAME","DIFFERENT")</f>
        <v>SAME</v>
      </c>
      <c r="E1501" t="s">
        <v>42</v>
      </c>
      <c r="F1501" t="s">
        <v>42</v>
      </c>
      <c r="G1501" t="str">
        <f>IF(Table14[[#This Row],[Vendor]]=Table14[[#This Row],[Previous Vendor (from Fund Year 2025 in SF)]],"SAME","DIFFERENT VENDOR")</f>
        <v>SAME</v>
      </c>
      <c r="H1501" t="s">
        <v>4793</v>
      </c>
      <c r="I1501" t="s">
        <v>4794</v>
      </c>
      <c r="J1501" t="s">
        <v>4793</v>
      </c>
      <c r="K1501" t="s">
        <v>31</v>
      </c>
      <c r="L1501" t="s">
        <v>31</v>
      </c>
      <c r="M1501" t="s">
        <v>8122</v>
      </c>
      <c r="N1501">
        <v>3</v>
      </c>
      <c r="O1501" t="s">
        <v>8149</v>
      </c>
      <c r="P1501" t="s">
        <v>8575</v>
      </c>
      <c r="Q1501" s="2">
        <v>46204</v>
      </c>
      <c r="R1501" t="s">
        <v>4795</v>
      </c>
      <c r="S1501" t="s">
        <v>4796</v>
      </c>
      <c r="T1501" t="s">
        <v>4797</v>
      </c>
      <c r="U1501" t="s">
        <v>4798</v>
      </c>
      <c r="V1501" t="s">
        <v>36</v>
      </c>
      <c r="W1501" t="s">
        <v>4799</v>
      </c>
      <c r="X1501" t="s">
        <v>4800</v>
      </c>
      <c r="Y1501" t="s">
        <v>4801</v>
      </c>
      <c r="Z1501" t="s">
        <v>4802</v>
      </c>
      <c r="AA1501" t="s">
        <v>4798</v>
      </c>
      <c r="AB1501" t="s">
        <v>36</v>
      </c>
      <c r="AC1501" t="s">
        <v>4799</v>
      </c>
      <c r="AD1501" t="s">
        <v>147</v>
      </c>
      <c r="AE1501" t="s">
        <v>41</v>
      </c>
      <c r="AF1501" t="s">
        <v>8583</v>
      </c>
      <c r="AG1501" s="8">
        <v>0</v>
      </c>
      <c r="AH1501" s="8">
        <v>0</v>
      </c>
      <c r="AI1501" s="8">
        <v>395</v>
      </c>
      <c r="AJ1501" s="8">
        <v>0</v>
      </c>
      <c r="AK1501" t="s">
        <v>8568</v>
      </c>
    </row>
    <row r="1502" spans="1:37" x14ac:dyDescent="0.25">
      <c r="A1502">
        <v>480</v>
      </c>
      <c r="B1502">
        <v>5</v>
      </c>
      <c r="C1502">
        <v>5</v>
      </c>
      <c r="D1502" t="str">
        <f>IF(Table14[[#This Row],[Round]]=Table14[[#This Row],[Round in Funding Year 2025]],"SAME","DIFFERENT")</f>
        <v>SAME</v>
      </c>
      <c r="E1502" t="s">
        <v>42</v>
      </c>
      <c r="F1502" t="s">
        <v>42</v>
      </c>
      <c r="G1502" t="str">
        <f>IF(Table14[[#This Row],[Vendor]]=Table14[[#This Row],[Previous Vendor (from Fund Year 2025 in SF)]],"SAME","DIFFERENT VENDOR")</f>
        <v>SAME</v>
      </c>
      <c r="H1502" t="s">
        <v>3805</v>
      </c>
      <c r="I1502" t="s">
        <v>3806</v>
      </c>
      <c r="J1502" t="s">
        <v>3807</v>
      </c>
      <c r="K1502" t="s">
        <v>159</v>
      </c>
      <c r="L1502" t="s">
        <v>159</v>
      </c>
      <c r="M1502" t="s">
        <v>8122</v>
      </c>
      <c r="N1502">
        <v>6</v>
      </c>
      <c r="O1502" t="s">
        <v>8147</v>
      </c>
      <c r="P1502" t="s">
        <v>8578</v>
      </c>
      <c r="Q1502" s="2">
        <v>46204</v>
      </c>
      <c r="R1502" t="s">
        <v>3808</v>
      </c>
      <c r="S1502" t="s">
        <v>3806</v>
      </c>
      <c r="T1502" t="s">
        <v>3809</v>
      </c>
      <c r="U1502" t="s">
        <v>2047</v>
      </c>
      <c r="V1502" t="s">
        <v>36</v>
      </c>
      <c r="W1502" t="s">
        <v>3810</v>
      </c>
      <c r="X1502" t="s">
        <v>52</v>
      </c>
      <c r="AB1502" t="s">
        <v>36</v>
      </c>
      <c r="AD1502" t="s">
        <v>147</v>
      </c>
      <c r="AE1502" t="s">
        <v>26</v>
      </c>
      <c r="AF1502" t="s">
        <v>8583</v>
      </c>
      <c r="AG1502" s="8">
        <v>0</v>
      </c>
      <c r="AH1502" s="8">
        <v>0</v>
      </c>
      <c r="AI1502" s="8">
        <v>190</v>
      </c>
      <c r="AJ1502" s="8">
        <v>0</v>
      </c>
      <c r="AK1502" t="s">
        <v>8568</v>
      </c>
    </row>
    <row r="1503" spans="1:37" x14ac:dyDescent="0.25">
      <c r="A1503">
        <v>6017</v>
      </c>
      <c r="B1503">
        <v>6</v>
      </c>
      <c r="C1503">
        <v>6</v>
      </c>
      <c r="D1503" t="str">
        <f>IF(Table14[[#This Row],[Round]]=Table14[[#This Row],[Round in Funding Year 2025]],"SAME","DIFFERENT")</f>
        <v>SAME</v>
      </c>
      <c r="E1503" t="s">
        <v>1630</v>
      </c>
      <c r="F1503" t="s">
        <v>1630</v>
      </c>
      <c r="G1503" t="str">
        <f>IF(Table14[[#This Row],[Vendor]]=Table14[[#This Row],[Previous Vendor (from Fund Year 2025 in SF)]],"SAME","DIFFERENT VENDOR")</f>
        <v>SAME</v>
      </c>
      <c r="H1503" t="s">
        <v>7799</v>
      </c>
      <c r="I1503" t="s">
        <v>7800</v>
      </c>
      <c r="J1503" t="s">
        <v>7801</v>
      </c>
      <c r="K1503" t="s">
        <v>67</v>
      </c>
      <c r="L1503" t="s">
        <v>67</v>
      </c>
      <c r="M1503" t="s">
        <v>8122</v>
      </c>
      <c r="N1503">
        <v>7</v>
      </c>
      <c r="O1503" t="s">
        <v>8148</v>
      </c>
      <c r="P1503" t="s">
        <v>8579</v>
      </c>
      <c r="Q1503" s="2">
        <v>46204</v>
      </c>
      <c r="R1503" t="s">
        <v>8064</v>
      </c>
      <c r="S1503" t="s">
        <v>8065</v>
      </c>
      <c r="T1503" t="s">
        <v>8066</v>
      </c>
      <c r="U1503" t="s">
        <v>8067</v>
      </c>
      <c r="V1503" t="s">
        <v>36</v>
      </c>
      <c r="W1503" t="s">
        <v>7806</v>
      </c>
      <c r="X1503" t="s">
        <v>52</v>
      </c>
      <c r="AB1503" t="s">
        <v>36</v>
      </c>
      <c r="AD1503" t="s">
        <v>147</v>
      </c>
      <c r="AE1503" t="s">
        <v>26</v>
      </c>
      <c r="AF1503" t="s">
        <v>8583</v>
      </c>
      <c r="AG1503" s="8">
        <v>0</v>
      </c>
      <c r="AH1503" s="8">
        <v>0</v>
      </c>
      <c r="AI1503" s="8">
        <v>1450</v>
      </c>
      <c r="AJ1503" s="8">
        <v>0</v>
      </c>
      <c r="AK1503" t="s">
        <v>8568</v>
      </c>
    </row>
    <row r="1504" spans="1:37" x14ac:dyDescent="0.25">
      <c r="A1504">
        <v>861</v>
      </c>
      <c r="B1504">
        <v>6</v>
      </c>
      <c r="C1504">
        <v>2</v>
      </c>
      <c r="D1504" t="str">
        <f>IF(Table14[[#This Row],[Round]]=Table14[[#This Row],[Round in Funding Year 2025]],"SAME","DIFFERENT")</f>
        <v>DIFFERENT</v>
      </c>
      <c r="E1504" t="s">
        <v>1630</v>
      </c>
      <c r="F1504" t="s">
        <v>1630</v>
      </c>
      <c r="G1504" t="str">
        <f>IF(Table14[[#This Row],[Vendor]]=Table14[[#This Row],[Previous Vendor (from Fund Year 2025 in SF)]],"SAME","DIFFERENT VENDOR")</f>
        <v>SAME</v>
      </c>
      <c r="H1504" t="s">
        <v>7799</v>
      </c>
      <c r="I1504" t="s">
        <v>7800</v>
      </c>
      <c r="J1504" t="s">
        <v>7801</v>
      </c>
      <c r="K1504" t="s">
        <v>67</v>
      </c>
      <c r="L1504" t="s">
        <v>67</v>
      </c>
      <c r="M1504" t="s">
        <v>8170</v>
      </c>
      <c r="N1504">
        <v>7</v>
      </c>
      <c r="O1504" t="s">
        <v>8148</v>
      </c>
      <c r="P1504" t="s">
        <v>8579</v>
      </c>
      <c r="Q1504" s="2">
        <v>46204</v>
      </c>
      <c r="R1504" t="s">
        <v>7802</v>
      </c>
      <c r="S1504" t="s">
        <v>7803</v>
      </c>
      <c r="T1504" t="s">
        <v>7804</v>
      </c>
      <c r="U1504" t="s">
        <v>7805</v>
      </c>
      <c r="V1504" t="s">
        <v>36</v>
      </c>
      <c r="W1504" t="s">
        <v>7806</v>
      </c>
      <c r="X1504" t="s">
        <v>52</v>
      </c>
      <c r="AB1504" t="s">
        <v>36</v>
      </c>
      <c r="AD1504" t="s">
        <v>147</v>
      </c>
      <c r="AE1504" t="s">
        <v>26</v>
      </c>
      <c r="AF1504" t="s">
        <v>8586</v>
      </c>
      <c r="AG1504" s="8">
        <v>0</v>
      </c>
      <c r="AH1504" s="8">
        <v>0</v>
      </c>
      <c r="AI1504" s="8">
        <v>625</v>
      </c>
      <c r="AJ1504" s="8">
        <v>0</v>
      </c>
      <c r="AK1504" t="s">
        <v>8568</v>
      </c>
    </row>
    <row r="1505" spans="1:37" x14ac:dyDescent="0.25">
      <c r="A1505">
        <v>5728</v>
      </c>
      <c r="B1505">
        <v>5</v>
      </c>
      <c r="C1505">
        <v>5</v>
      </c>
      <c r="D1505" t="str">
        <f>IF(Table14[[#This Row],[Round]]=Table14[[#This Row],[Round in Funding Year 2025]],"SAME","DIFFERENT")</f>
        <v>SAME</v>
      </c>
      <c r="E1505" t="s">
        <v>42</v>
      </c>
      <c r="F1505" t="s">
        <v>42</v>
      </c>
      <c r="G1505" t="str">
        <f>IF(Table14[[#This Row],[Vendor]]=Table14[[#This Row],[Previous Vendor (from Fund Year 2025 in SF)]],"SAME","DIFFERENT VENDOR")</f>
        <v>SAME</v>
      </c>
      <c r="H1505" t="s">
        <v>4298</v>
      </c>
      <c r="I1505" t="s">
        <v>4299</v>
      </c>
      <c r="J1505" t="s">
        <v>4300</v>
      </c>
      <c r="K1505" t="s">
        <v>25</v>
      </c>
      <c r="L1505" t="s">
        <v>25</v>
      </c>
      <c r="M1505" t="s">
        <v>8122</v>
      </c>
      <c r="N1505">
        <v>1</v>
      </c>
      <c r="O1505" t="s">
        <v>8152</v>
      </c>
      <c r="P1505" t="s">
        <v>8573</v>
      </c>
      <c r="Q1505" s="2">
        <v>46204</v>
      </c>
      <c r="R1505" t="s">
        <v>4304</v>
      </c>
      <c r="S1505" t="s">
        <v>4305</v>
      </c>
      <c r="T1505" t="s">
        <v>4306</v>
      </c>
      <c r="U1505" t="s">
        <v>801</v>
      </c>
      <c r="V1505" t="s">
        <v>36</v>
      </c>
      <c r="W1505" t="s">
        <v>3334</v>
      </c>
      <c r="X1505" t="s">
        <v>52</v>
      </c>
      <c r="AB1505" t="s">
        <v>36</v>
      </c>
      <c r="AD1505" t="s">
        <v>147</v>
      </c>
      <c r="AE1505" t="s">
        <v>26</v>
      </c>
      <c r="AF1505" t="s">
        <v>8583</v>
      </c>
      <c r="AG1505" s="8">
        <v>0</v>
      </c>
      <c r="AH1505" s="8">
        <v>0</v>
      </c>
      <c r="AI1505" s="8">
        <v>380</v>
      </c>
      <c r="AJ1505" s="8">
        <v>0</v>
      </c>
      <c r="AK1505" t="s">
        <v>8568</v>
      </c>
    </row>
    <row r="1506" spans="1:37" x14ac:dyDescent="0.25">
      <c r="A1506">
        <v>5747</v>
      </c>
      <c r="B1506">
        <v>5</v>
      </c>
      <c r="C1506">
        <v>5</v>
      </c>
      <c r="D1506" t="str">
        <f>IF(Table14[[#This Row],[Round]]=Table14[[#This Row],[Round in Funding Year 2025]],"SAME","DIFFERENT")</f>
        <v>SAME</v>
      </c>
      <c r="E1506" t="s">
        <v>42</v>
      </c>
      <c r="F1506" t="s">
        <v>42</v>
      </c>
      <c r="G1506" t="str">
        <f>IF(Table14[[#This Row],[Vendor]]=Table14[[#This Row],[Previous Vendor (from Fund Year 2025 in SF)]],"SAME","DIFFERENT VENDOR")</f>
        <v>SAME</v>
      </c>
      <c r="H1506" t="s">
        <v>4298</v>
      </c>
      <c r="I1506" t="s">
        <v>4299</v>
      </c>
      <c r="J1506" t="s">
        <v>4300</v>
      </c>
      <c r="K1506" t="s">
        <v>25</v>
      </c>
      <c r="L1506" t="s">
        <v>25</v>
      </c>
      <c r="M1506" t="s">
        <v>8122</v>
      </c>
      <c r="N1506">
        <v>1</v>
      </c>
      <c r="O1506" t="s">
        <v>8152</v>
      </c>
      <c r="P1506" t="s">
        <v>8573</v>
      </c>
      <c r="Q1506" s="2">
        <v>46204</v>
      </c>
      <c r="R1506" t="s">
        <v>4301</v>
      </c>
      <c r="S1506" t="s">
        <v>4302</v>
      </c>
      <c r="T1506" t="s">
        <v>4303</v>
      </c>
      <c r="U1506" t="s">
        <v>2068</v>
      </c>
      <c r="V1506" t="s">
        <v>36</v>
      </c>
      <c r="W1506" t="s">
        <v>2069</v>
      </c>
      <c r="X1506" t="s">
        <v>4304</v>
      </c>
      <c r="Y1506" t="s">
        <v>4305</v>
      </c>
      <c r="Z1506" t="s">
        <v>4306</v>
      </c>
      <c r="AA1506" t="s">
        <v>801</v>
      </c>
      <c r="AB1506" t="s">
        <v>36</v>
      </c>
      <c r="AC1506" t="s">
        <v>3334</v>
      </c>
      <c r="AD1506" t="s">
        <v>147</v>
      </c>
      <c r="AE1506" t="s">
        <v>41</v>
      </c>
      <c r="AF1506" t="s">
        <v>8583</v>
      </c>
      <c r="AG1506" s="8">
        <v>0</v>
      </c>
      <c r="AH1506" s="8">
        <v>0</v>
      </c>
      <c r="AI1506" s="8">
        <v>380</v>
      </c>
      <c r="AJ1506" s="8">
        <v>0</v>
      </c>
      <c r="AK1506" t="s">
        <v>8568</v>
      </c>
    </row>
    <row r="1507" spans="1:37" x14ac:dyDescent="0.25">
      <c r="A1507">
        <v>482</v>
      </c>
      <c r="B1507">
        <v>5</v>
      </c>
      <c r="C1507">
        <v>5</v>
      </c>
      <c r="D1507" t="str">
        <f>IF(Table14[[#This Row],[Round]]=Table14[[#This Row],[Round in Funding Year 2025]],"SAME","DIFFERENT")</f>
        <v>SAME</v>
      </c>
      <c r="E1507" t="s">
        <v>73</v>
      </c>
      <c r="F1507" t="s">
        <v>73</v>
      </c>
      <c r="G1507" t="str">
        <f>IF(Table14[[#This Row],[Vendor]]=Table14[[#This Row],[Previous Vendor (from Fund Year 2025 in SF)]],"SAME","DIFFERENT VENDOR")</f>
        <v>SAME</v>
      </c>
      <c r="H1507" t="s">
        <v>6020</v>
      </c>
      <c r="I1507" t="s">
        <v>6021</v>
      </c>
      <c r="J1507" t="s">
        <v>6022</v>
      </c>
      <c r="K1507" t="s">
        <v>67</v>
      </c>
      <c r="M1507" t="s">
        <v>8118</v>
      </c>
      <c r="N1507">
        <v>8</v>
      </c>
      <c r="O1507" t="s">
        <v>8164</v>
      </c>
      <c r="P1507" t="s">
        <v>8580</v>
      </c>
      <c r="Q1507" s="2">
        <v>46204</v>
      </c>
      <c r="R1507" t="s">
        <v>6023</v>
      </c>
      <c r="S1507" t="s">
        <v>6024</v>
      </c>
      <c r="T1507" t="s">
        <v>6025</v>
      </c>
      <c r="U1507" t="s">
        <v>6026</v>
      </c>
      <c r="V1507" t="s">
        <v>36</v>
      </c>
      <c r="W1507" t="s">
        <v>1414</v>
      </c>
      <c r="X1507" t="s">
        <v>52</v>
      </c>
      <c r="AB1507" t="s">
        <v>36</v>
      </c>
      <c r="AD1507" t="s">
        <v>147</v>
      </c>
      <c r="AE1507" t="s">
        <v>26</v>
      </c>
      <c r="AF1507" t="s">
        <v>8166</v>
      </c>
      <c r="AG1507" s="8">
        <v>0</v>
      </c>
      <c r="AH1507" s="8">
        <v>0</v>
      </c>
      <c r="AI1507" s="8">
        <v>246</v>
      </c>
      <c r="AJ1507" s="8">
        <v>0</v>
      </c>
      <c r="AK1507" t="s">
        <v>8568</v>
      </c>
    </row>
    <row r="1508" spans="1:37" x14ac:dyDescent="0.25">
      <c r="A1508">
        <v>5449</v>
      </c>
      <c r="B1508">
        <v>4</v>
      </c>
      <c r="C1508">
        <v>4</v>
      </c>
      <c r="D1508" t="str">
        <f>IF(Table14[[#This Row],[Round]]=Table14[[#This Row],[Round in Funding Year 2025]],"SAME","DIFFERENT")</f>
        <v>SAME</v>
      </c>
      <c r="E1508" t="s">
        <v>2584</v>
      </c>
      <c r="F1508" t="s">
        <v>2584</v>
      </c>
      <c r="G1508" t="str">
        <f>IF(Table14[[#This Row],[Vendor]]=Table14[[#This Row],[Previous Vendor (from Fund Year 2025 in SF)]],"SAME","DIFFERENT VENDOR")</f>
        <v>SAME</v>
      </c>
      <c r="H1508" t="s">
        <v>2694</v>
      </c>
      <c r="I1508" t="s">
        <v>2695</v>
      </c>
      <c r="J1508" t="s">
        <v>2696</v>
      </c>
      <c r="K1508" t="s">
        <v>67</v>
      </c>
      <c r="L1508" t="s">
        <v>67</v>
      </c>
      <c r="M1508" t="s">
        <v>8122</v>
      </c>
      <c r="N1508">
        <v>9</v>
      </c>
      <c r="O1508" t="s">
        <v>8151</v>
      </c>
      <c r="P1508" t="s">
        <v>8581</v>
      </c>
      <c r="Q1508" s="2">
        <v>46204</v>
      </c>
      <c r="R1508" t="s">
        <v>2697</v>
      </c>
      <c r="S1508" t="s">
        <v>2698</v>
      </c>
      <c r="T1508" t="s">
        <v>2699</v>
      </c>
      <c r="U1508" t="s">
        <v>2700</v>
      </c>
      <c r="V1508" t="s">
        <v>36</v>
      </c>
      <c r="W1508" t="s">
        <v>2701</v>
      </c>
      <c r="X1508" t="s">
        <v>52</v>
      </c>
      <c r="AB1508" t="s">
        <v>36</v>
      </c>
      <c r="AD1508" t="s">
        <v>147</v>
      </c>
      <c r="AE1508" t="s">
        <v>26</v>
      </c>
      <c r="AF1508" t="s">
        <v>8583</v>
      </c>
      <c r="AG1508" s="8">
        <v>0</v>
      </c>
      <c r="AH1508" s="8">
        <v>0</v>
      </c>
      <c r="AI1508" s="8">
        <v>1104</v>
      </c>
      <c r="AJ1508" s="8">
        <v>0</v>
      </c>
      <c r="AK1508" t="s">
        <v>8568</v>
      </c>
    </row>
    <row r="1509" spans="1:37" x14ac:dyDescent="0.25">
      <c r="A1509">
        <v>4236</v>
      </c>
      <c r="B1509">
        <v>6</v>
      </c>
      <c r="C1509">
        <v>6</v>
      </c>
      <c r="D1509" t="str">
        <f>IF(Table14[[#This Row],[Round]]=Table14[[#This Row],[Round in Funding Year 2025]],"SAME","DIFFERENT")</f>
        <v>SAME</v>
      </c>
      <c r="E1509" t="s">
        <v>73</v>
      </c>
      <c r="F1509" t="s">
        <v>73</v>
      </c>
      <c r="G1509" t="str">
        <f>IF(Table14[[#This Row],[Vendor]]=Table14[[#This Row],[Previous Vendor (from Fund Year 2025 in SF)]],"SAME","DIFFERENT VENDOR")</f>
        <v>SAME</v>
      </c>
      <c r="H1509" t="s">
        <v>4347</v>
      </c>
      <c r="I1509" t="s">
        <v>4348</v>
      </c>
      <c r="J1509" t="s">
        <v>4349</v>
      </c>
      <c r="K1509" t="s">
        <v>31</v>
      </c>
      <c r="L1509" t="s">
        <v>31</v>
      </c>
      <c r="M1509" t="s">
        <v>8122</v>
      </c>
      <c r="N1509">
        <v>7</v>
      </c>
      <c r="O1509" t="s">
        <v>8148</v>
      </c>
      <c r="P1509" t="s">
        <v>8579</v>
      </c>
      <c r="Q1509" s="2">
        <v>46204</v>
      </c>
      <c r="R1509" t="s">
        <v>5910</v>
      </c>
      <c r="S1509" t="s">
        <v>5911</v>
      </c>
      <c r="T1509" t="s">
        <v>5912</v>
      </c>
      <c r="U1509" t="s">
        <v>4353</v>
      </c>
      <c r="V1509" t="s">
        <v>36</v>
      </c>
      <c r="W1509" t="s">
        <v>4354</v>
      </c>
      <c r="X1509" t="s">
        <v>4355</v>
      </c>
      <c r="Y1509" t="s">
        <v>4356</v>
      </c>
      <c r="Z1509" t="s">
        <v>4357</v>
      </c>
      <c r="AA1509" t="s">
        <v>4353</v>
      </c>
      <c r="AB1509" t="s">
        <v>36</v>
      </c>
      <c r="AC1509" t="s">
        <v>4354</v>
      </c>
      <c r="AD1509" t="s">
        <v>147</v>
      </c>
      <c r="AE1509" t="s">
        <v>41</v>
      </c>
      <c r="AF1509" t="s">
        <v>8583</v>
      </c>
      <c r="AG1509" s="8">
        <v>0</v>
      </c>
      <c r="AH1509" s="8">
        <v>0</v>
      </c>
      <c r="AI1509" s="8">
        <v>316</v>
      </c>
      <c r="AJ1509" s="8">
        <v>0</v>
      </c>
      <c r="AK1509" t="s">
        <v>8568</v>
      </c>
    </row>
    <row r="1510" spans="1:37" x14ac:dyDescent="0.25">
      <c r="A1510">
        <v>5111</v>
      </c>
      <c r="B1510">
        <v>4</v>
      </c>
      <c r="C1510">
        <v>4</v>
      </c>
      <c r="D1510" t="str">
        <f>IF(Table14[[#This Row],[Round]]=Table14[[#This Row],[Round in Funding Year 2025]],"SAME","DIFFERENT")</f>
        <v>SAME</v>
      </c>
      <c r="E1510" t="s">
        <v>73</v>
      </c>
      <c r="F1510" t="s">
        <v>73</v>
      </c>
      <c r="G1510" t="str">
        <f>IF(Table14[[#This Row],[Vendor]]=Table14[[#This Row],[Previous Vendor (from Fund Year 2025 in SF)]],"SAME","DIFFERENT VENDOR")</f>
        <v>SAME</v>
      </c>
      <c r="H1510" t="s">
        <v>4347</v>
      </c>
      <c r="I1510" t="s">
        <v>4348</v>
      </c>
      <c r="J1510" t="s">
        <v>4349</v>
      </c>
      <c r="K1510" t="s">
        <v>31</v>
      </c>
      <c r="L1510" t="s">
        <v>31</v>
      </c>
      <c r="M1510" t="s">
        <v>8122</v>
      </c>
      <c r="N1510">
        <v>7</v>
      </c>
      <c r="O1510" t="s">
        <v>8148</v>
      </c>
      <c r="P1510" t="s">
        <v>8579</v>
      </c>
      <c r="Q1510" s="2">
        <v>46204</v>
      </c>
      <c r="R1510" t="s">
        <v>4355</v>
      </c>
      <c r="S1510" t="s">
        <v>4356</v>
      </c>
      <c r="T1510" t="s">
        <v>4357</v>
      </c>
      <c r="U1510" t="s">
        <v>4353</v>
      </c>
      <c r="V1510" t="s">
        <v>36</v>
      </c>
      <c r="W1510" t="s">
        <v>4354</v>
      </c>
      <c r="X1510" t="s">
        <v>52</v>
      </c>
      <c r="AB1510" t="s">
        <v>36</v>
      </c>
      <c r="AD1510" t="s">
        <v>147</v>
      </c>
      <c r="AE1510" t="s">
        <v>26</v>
      </c>
      <c r="AF1510" t="s">
        <v>8583</v>
      </c>
      <c r="AG1510" s="8">
        <v>0</v>
      </c>
      <c r="AH1510" s="8">
        <v>0</v>
      </c>
      <c r="AI1510" s="8">
        <v>575</v>
      </c>
      <c r="AJ1510" s="8">
        <v>0</v>
      </c>
      <c r="AK1510" t="s">
        <v>8568</v>
      </c>
    </row>
    <row r="1511" spans="1:37" x14ac:dyDescent="0.25">
      <c r="A1511">
        <v>5112</v>
      </c>
      <c r="B1511">
        <v>4</v>
      </c>
      <c r="C1511">
        <v>4</v>
      </c>
      <c r="D1511" t="str">
        <f>IF(Table14[[#This Row],[Round]]=Table14[[#This Row],[Round in Funding Year 2025]],"SAME","DIFFERENT")</f>
        <v>SAME</v>
      </c>
      <c r="E1511" t="s">
        <v>73</v>
      </c>
      <c r="F1511" t="s">
        <v>73</v>
      </c>
      <c r="G1511" t="str">
        <f>IF(Table14[[#This Row],[Vendor]]=Table14[[#This Row],[Previous Vendor (from Fund Year 2025 in SF)]],"SAME","DIFFERENT VENDOR")</f>
        <v>SAME</v>
      </c>
      <c r="H1511" t="s">
        <v>4347</v>
      </c>
      <c r="I1511" t="s">
        <v>4348</v>
      </c>
      <c r="J1511" t="s">
        <v>4349</v>
      </c>
      <c r="K1511" t="s">
        <v>31</v>
      </c>
      <c r="L1511" t="s">
        <v>31</v>
      </c>
      <c r="M1511" t="s">
        <v>8122</v>
      </c>
      <c r="N1511">
        <v>7</v>
      </c>
      <c r="O1511" t="s">
        <v>8148</v>
      </c>
      <c r="P1511" t="s">
        <v>8579</v>
      </c>
      <c r="Q1511" s="2">
        <v>46204</v>
      </c>
      <c r="R1511" t="s">
        <v>4366</v>
      </c>
      <c r="S1511" t="s">
        <v>4367</v>
      </c>
      <c r="T1511" t="s">
        <v>4368</v>
      </c>
      <c r="U1511" t="s">
        <v>4353</v>
      </c>
      <c r="V1511" t="s">
        <v>36</v>
      </c>
      <c r="W1511" t="s">
        <v>4354</v>
      </c>
      <c r="X1511" t="s">
        <v>4355</v>
      </c>
      <c r="Y1511" t="s">
        <v>4356</v>
      </c>
      <c r="Z1511" t="s">
        <v>4357</v>
      </c>
      <c r="AA1511" t="s">
        <v>4353</v>
      </c>
      <c r="AB1511" t="s">
        <v>36</v>
      </c>
      <c r="AC1511" t="s">
        <v>4354</v>
      </c>
      <c r="AD1511" t="s">
        <v>147</v>
      </c>
      <c r="AE1511" t="s">
        <v>41</v>
      </c>
      <c r="AF1511" t="s">
        <v>8583</v>
      </c>
      <c r="AG1511" s="8">
        <v>0</v>
      </c>
      <c r="AH1511" s="8">
        <v>0</v>
      </c>
      <c r="AI1511" s="8">
        <v>575</v>
      </c>
      <c r="AJ1511" s="8">
        <v>0</v>
      </c>
      <c r="AK1511" t="s">
        <v>8568</v>
      </c>
    </row>
    <row r="1512" spans="1:37" x14ac:dyDescent="0.25">
      <c r="A1512">
        <v>5113</v>
      </c>
      <c r="B1512">
        <v>4</v>
      </c>
      <c r="C1512">
        <v>4</v>
      </c>
      <c r="D1512" t="str">
        <f>IF(Table14[[#This Row],[Round]]=Table14[[#This Row],[Round in Funding Year 2025]],"SAME","DIFFERENT")</f>
        <v>SAME</v>
      </c>
      <c r="E1512" t="s">
        <v>73</v>
      </c>
      <c r="F1512" t="s">
        <v>73</v>
      </c>
      <c r="G1512" t="str">
        <f>IF(Table14[[#This Row],[Vendor]]=Table14[[#This Row],[Previous Vendor (from Fund Year 2025 in SF)]],"SAME","DIFFERENT VENDOR")</f>
        <v>SAME</v>
      </c>
      <c r="H1512" t="s">
        <v>4347</v>
      </c>
      <c r="I1512" t="s">
        <v>4348</v>
      </c>
      <c r="J1512" t="s">
        <v>4349</v>
      </c>
      <c r="K1512" t="s">
        <v>31</v>
      </c>
      <c r="L1512" t="s">
        <v>31</v>
      </c>
      <c r="M1512" t="s">
        <v>8122</v>
      </c>
      <c r="N1512">
        <v>7</v>
      </c>
      <c r="O1512" t="s">
        <v>8148</v>
      </c>
      <c r="P1512" t="s">
        <v>8579</v>
      </c>
      <c r="Q1512" s="2">
        <v>46204</v>
      </c>
      <c r="R1512" t="s">
        <v>4350</v>
      </c>
      <c r="S1512" t="s">
        <v>4351</v>
      </c>
      <c r="T1512" t="s">
        <v>4352</v>
      </c>
      <c r="U1512" t="s">
        <v>4353</v>
      </c>
      <c r="V1512" t="s">
        <v>36</v>
      </c>
      <c r="W1512" t="s">
        <v>4354</v>
      </c>
      <c r="X1512" t="s">
        <v>4355</v>
      </c>
      <c r="Y1512" t="s">
        <v>4356</v>
      </c>
      <c r="Z1512" t="s">
        <v>4357</v>
      </c>
      <c r="AA1512" t="s">
        <v>4353</v>
      </c>
      <c r="AB1512" t="s">
        <v>36</v>
      </c>
      <c r="AC1512" t="s">
        <v>4354</v>
      </c>
      <c r="AD1512" t="s">
        <v>147</v>
      </c>
      <c r="AE1512" t="s">
        <v>41</v>
      </c>
      <c r="AF1512" t="s">
        <v>8583</v>
      </c>
      <c r="AG1512" s="8">
        <v>0</v>
      </c>
      <c r="AH1512" s="8">
        <v>0</v>
      </c>
      <c r="AI1512" s="8">
        <v>575</v>
      </c>
      <c r="AJ1512" s="8">
        <v>0</v>
      </c>
      <c r="AK1512" t="s">
        <v>8568</v>
      </c>
    </row>
    <row r="1513" spans="1:37" x14ac:dyDescent="0.25">
      <c r="A1513">
        <v>5066</v>
      </c>
      <c r="B1513">
        <v>4</v>
      </c>
      <c r="C1513">
        <v>4</v>
      </c>
      <c r="D1513" t="str">
        <f>IF(Table14[[#This Row],[Round]]=Table14[[#This Row],[Round in Funding Year 2025]],"SAME","DIFFERENT")</f>
        <v>SAME</v>
      </c>
      <c r="E1513" t="s">
        <v>208</v>
      </c>
      <c r="F1513" t="s">
        <v>208</v>
      </c>
      <c r="G1513" t="str">
        <f>IF(Table14[[#This Row],[Vendor]]=Table14[[#This Row],[Previous Vendor (from Fund Year 2025 in SF)]],"SAME","DIFFERENT VENDOR")</f>
        <v>SAME</v>
      </c>
      <c r="H1513" t="s">
        <v>7360</v>
      </c>
      <c r="I1513" t="s">
        <v>7361</v>
      </c>
      <c r="J1513" t="s">
        <v>7362</v>
      </c>
      <c r="K1513" t="s">
        <v>67</v>
      </c>
      <c r="L1513" t="s">
        <v>67</v>
      </c>
      <c r="M1513" t="s">
        <v>8122</v>
      </c>
      <c r="N1513">
        <v>7</v>
      </c>
      <c r="O1513" t="s">
        <v>8148</v>
      </c>
      <c r="P1513" t="s">
        <v>8579</v>
      </c>
      <c r="Q1513" s="2">
        <v>46204</v>
      </c>
      <c r="R1513" t="s">
        <v>7363</v>
      </c>
      <c r="S1513" t="s">
        <v>7364</v>
      </c>
      <c r="T1513" t="s">
        <v>7365</v>
      </c>
      <c r="U1513" t="s">
        <v>7366</v>
      </c>
      <c r="V1513" t="s">
        <v>36</v>
      </c>
      <c r="W1513" t="s">
        <v>7367</v>
      </c>
      <c r="X1513" t="s">
        <v>52</v>
      </c>
      <c r="AB1513" t="s">
        <v>36</v>
      </c>
      <c r="AD1513" t="s">
        <v>147</v>
      </c>
      <c r="AE1513" t="s">
        <v>26</v>
      </c>
      <c r="AF1513" t="s">
        <v>8583</v>
      </c>
      <c r="AG1513" s="8">
        <v>0</v>
      </c>
      <c r="AH1513" s="8">
        <v>0</v>
      </c>
      <c r="AI1513" s="8">
        <v>900</v>
      </c>
      <c r="AJ1513" s="8">
        <v>0</v>
      </c>
      <c r="AK1513" t="s">
        <v>8568</v>
      </c>
    </row>
    <row r="1514" spans="1:37" x14ac:dyDescent="0.25">
      <c r="A1514">
        <v>1594</v>
      </c>
      <c r="B1514">
        <v>3</v>
      </c>
      <c r="C1514">
        <v>3</v>
      </c>
      <c r="D1514" t="str">
        <f>IF(Table14[[#This Row],[Round]]=Table14[[#This Row],[Round in Funding Year 2025]],"SAME","DIFFERENT")</f>
        <v>SAME</v>
      </c>
      <c r="E1514" t="s">
        <v>1630</v>
      </c>
      <c r="F1514" t="s">
        <v>1630</v>
      </c>
      <c r="G1514" t="str">
        <f>IF(Table14[[#This Row],[Vendor]]=Table14[[#This Row],[Previous Vendor (from Fund Year 2025 in SF)]],"SAME","DIFFERENT VENDOR")</f>
        <v>SAME</v>
      </c>
      <c r="H1514" t="s">
        <v>745</v>
      </c>
      <c r="I1514" t="s">
        <v>746</v>
      </c>
      <c r="J1514" t="s">
        <v>747</v>
      </c>
      <c r="K1514" t="s">
        <v>159</v>
      </c>
      <c r="L1514" t="s">
        <v>159</v>
      </c>
      <c r="M1514" t="s">
        <v>8122</v>
      </c>
      <c r="N1514">
        <v>7</v>
      </c>
      <c r="O1514" t="s">
        <v>8148</v>
      </c>
      <c r="P1514" t="s">
        <v>8579</v>
      </c>
      <c r="Q1514" s="2">
        <v>46204</v>
      </c>
      <c r="R1514" t="s">
        <v>7935</v>
      </c>
      <c r="S1514" t="s">
        <v>7936</v>
      </c>
      <c r="T1514" t="s">
        <v>7937</v>
      </c>
      <c r="U1514" t="s">
        <v>751</v>
      </c>
      <c r="V1514" t="s">
        <v>36</v>
      </c>
      <c r="W1514" t="s">
        <v>752</v>
      </c>
      <c r="X1514" t="s">
        <v>748</v>
      </c>
      <c r="Y1514" t="s">
        <v>749</v>
      </c>
      <c r="Z1514" t="s">
        <v>750</v>
      </c>
      <c r="AA1514" t="s">
        <v>751</v>
      </c>
      <c r="AB1514" t="s">
        <v>36</v>
      </c>
      <c r="AC1514" t="s">
        <v>752</v>
      </c>
      <c r="AD1514" t="s">
        <v>147</v>
      </c>
      <c r="AE1514" t="s">
        <v>41</v>
      </c>
      <c r="AF1514" t="s">
        <v>8583</v>
      </c>
      <c r="AG1514" s="8">
        <v>0</v>
      </c>
      <c r="AH1514" s="8">
        <v>0</v>
      </c>
      <c r="AI1514" s="8">
        <v>900</v>
      </c>
      <c r="AJ1514" s="8">
        <v>0</v>
      </c>
      <c r="AK1514" t="s">
        <v>8568</v>
      </c>
    </row>
    <row r="1515" spans="1:37" x14ac:dyDescent="0.25">
      <c r="A1515">
        <v>1595</v>
      </c>
      <c r="B1515">
        <v>3</v>
      </c>
      <c r="C1515">
        <v>3</v>
      </c>
      <c r="D1515" t="str">
        <f>IF(Table14[[#This Row],[Round]]=Table14[[#This Row],[Round in Funding Year 2025]],"SAME","DIFFERENT")</f>
        <v>SAME</v>
      </c>
      <c r="E1515" t="s">
        <v>208</v>
      </c>
      <c r="F1515" t="s">
        <v>208</v>
      </c>
      <c r="G1515" t="str">
        <f>IF(Table14[[#This Row],[Vendor]]=Table14[[#This Row],[Previous Vendor (from Fund Year 2025 in SF)]],"SAME","DIFFERENT VENDOR")</f>
        <v>SAME</v>
      </c>
      <c r="H1515" t="s">
        <v>745</v>
      </c>
      <c r="I1515" t="s">
        <v>746</v>
      </c>
      <c r="J1515" t="s">
        <v>747</v>
      </c>
      <c r="K1515" t="s">
        <v>67</v>
      </c>
      <c r="L1515" t="s">
        <v>67</v>
      </c>
      <c r="M1515" t="s">
        <v>8122</v>
      </c>
      <c r="N1515">
        <v>7</v>
      </c>
      <c r="O1515" t="s">
        <v>8148</v>
      </c>
      <c r="P1515" t="s">
        <v>8579</v>
      </c>
      <c r="Q1515" s="2">
        <v>46204</v>
      </c>
      <c r="R1515" t="s">
        <v>7429</v>
      </c>
      <c r="S1515" t="s">
        <v>7430</v>
      </c>
      <c r="T1515" t="s">
        <v>7431</v>
      </c>
      <c r="U1515" t="s">
        <v>7432</v>
      </c>
      <c r="V1515" t="s">
        <v>36</v>
      </c>
      <c r="W1515" t="s">
        <v>7433</v>
      </c>
      <c r="X1515" t="s">
        <v>748</v>
      </c>
      <c r="Y1515" t="s">
        <v>749</v>
      </c>
      <c r="Z1515" t="s">
        <v>750</v>
      </c>
      <c r="AA1515" t="s">
        <v>751</v>
      </c>
      <c r="AB1515" t="s">
        <v>36</v>
      </c>
      <c r="AC1515" t="s">
        <v>752</v>
      </c>
      <c r="AD1515" t="s">
        <v>147</v>
      </c>
      <c r="AE1515" t="s">
        <v>41</v>
      </c>
      <c r="AF1515" t="s">
        <v>8583</v>
      </c>
      <c r="AG1515" s="8">
        <v>0</v>
      </c>
      <c r="AH1515" s="8">
        <v>0</v>
      </c>
      <c r="AI1515" s="8">
        <v>900</v>
      </c>
      <c r="AJ1515" s="8">
        <v>0</v>
      </c>
      <c r="AK1515" t="s">
        <v>8568</v>
      </c>
    </row>
    <row r="1516" spans="1:37" x14ac:dyDescent="0.25">
      <c r="A1516">
        <v>1596</v>
      </c>
      <c r="B1516">
        <v>3</v>
      </c>
      <c r="C1516">
        <v>3</v>
      </c>
      <c r="D1516" t="str">
        <f>IF(Table14[[#This Row],[Round]]=Table14[[#This Row],[Round in Funding Year 2025]],"SAME","DIFFERENT")</f>
        <v>SAME</v>
      </c>
      <c r="E1516" t="s">
        <v>208</v>
      </c>
      <c r="F1516" t="s">
        <v>208</v>
      </c>
      <c r="G1516" t="str">
        <f>IF(Table14[[#This Row],[Vendor]]=Table14[[#This Row],[Previous Vendor (from Fund Year 2025 in SF)]],"SAME","DIFFERENT VENDOR")</f>
        <v>SAME</v>
      </c>
      <c r="H1516" t="s">
        <v>745</v>
      </c>
      <c r="I1516" t="s">
        <v>746</v>
      </c>
      <c r="J1516" t="s">
        <v>747</v>
      </c>
      <c r="K1516" t="s">
        <v>67</v>
      </c>
      <c r="L1516" t="s">
        <v>67</v>
      </c>
      <c r="M1516" t="s">
        <v>8122</v>
      </c>
      <c r="N1516">
        <v>7</v>
      </c>
      <c r="O1516" t="s">
        <v>8148</v>
      </c>
      <c r="P1516" t="s">
        <v>8579</v>
      </c>
      <c r="Q1516" s="2">
        <v>46204</v>
      </c>
      <c r="R1516" t="s">
        <v>7439</v>
      </c>
      <c r="S1516" t="s">
        <v>7440</v>
      </c>
      <c r="T1516" t="s">
        <v>7441</v>
      </c>
      <c r="U1516" t="s">
        <v>7432</v>
      </c>
      <c r="V1516" t="s">
        <v>36</v>
      </c>
      <c r="W1516" t="s">
        <v>7433</v>
      </c>
      <c r="X1516" t="s">
        <v>748</v>
      </c>
      <c r="Y1516" t="s">
        <v>749</v>
      </c>
      <c r="Z1516" t="s">
        <v>750</v>
      </c>
      <c r="AA1516" t="s">
        <v>751</v>
      </c>
      <c r="AB1516" t="s">
        <v>36</v>
      </c>
      <c r="AC1516" t="s">
        <v>752</v>
      </c>
      <c r="AD1516" t="s">
        <v>147</v>
      </c>
      <c r="AE1516" t="s">
        <v>41</v>
      </c>
      <c r="AF1516" t="s">
        <v>8583</v>
      </c>
      <c r="AG1516" s="8">
        <v>0</v>
      </c>
      <c r="AH1516" s="8">
        <v>0</v>
      </c>
      <c r="AI1516" s="8">
        <v>900</v>
      </c>
      <c r="AJ1516" s="8">
        <v>0</v>
      </c>
      <c r="AK1516" t="s">
        <v>8568</v>
      </c>
    </row>
    <row r="1517" spans="1:37" x14ac:dyDescent="0.25">
      <c r="A1517">
        <v>1597</v>
      </c>
      <c r="B1517">
        <v>3</v>
      </c>
      <c r="C1517">
        <v>3</v>
      </c>
      <c r="D1517" t="str">
        <f>IF(Table14[[#This Row],[Round]]=Table14[[#This Row],[Round in Funding Year 2025]],"SAME","DIFFERENT")</f>
        <v>SAME</v>
      </c>
      <c r="E1517" t="s">
        <v>208</v>
      </c>
      <c r="F1517" t="s">
        <v>208</v>
      </c>
      <c r="G1517" t="str">
        <f>IF(Table14[[#This Row],[Vendor]]=Table14[[#This Row],[Previous Vendor (from Fund Year 2025 in SF)]],"SAME","DIFFERENT VENDOR")</f>
        <v>SAME</v>
      </c>
      <c r="H1517" t="s">
        <v>745</v>
      </c>
      <c r="I1517" t="s">
        <v>746</v>
      </c>
      <c r="J1517" t="s">
        <v>747</v>
      </c>
      <c r="K1517" t="s">
        <v>159</v>
      </c>
      <c r="L1517" t="s">
        <v>159</v>
      </c>
      <c r="M1517" t="s">
        <v>8122</v>
      </c>
      <c r="N1517">
        <v>7</v>
      </c>
      <c r="O1517" t="s">
        <v>8148</v>
      </c>
      <c r="P1517" t="s">
        <v>8579</v>
      </c>
      <c r="Q1517" s="2">
        <v>46204</v>
      </c>
      <c r="R1517" t="s">
        <v>7434</v>
      </c>
      <c r="S1517" t="s">
        <v>7435</v>
      </c>
      <c r="T1517" t="s">
        <v>7436</v>
      </c>
      <c r="U1517" t="s">
        <v>7437</v>
      </c>
      <c r="V1517" t="s">
        <v>36</v>
      </c>
      <c r="W1517" t="s">
        <v>7438</v>
      </c>
      <c r="X1517" t="s">
        <v>748</v>
      </c>
      <c r="Y1517" t="s">
        <v>749</v>
      </c>
      <c r="Z1517" t="s">
        <v>750</v>
      </c>
      <c r="AA1517" t="s">
        <v>751</v>
      </c>
      <c r="AB1517" t="s">
        <v>36</v>
      </c>
      <c r="AC1517" t="s">
        <v>752</v>
      </c>
      <c r="AD1517" t="s">
        <v>147</v>
      </c>
      <c r="AE1517" t="s">
        <v>41</v>
      </c>
      <c r="AF1517" t="s">
        <v>8583</v>
      </c>
      <c r="AG1517" s="8">
        <v>0</v>
      </c>
      <c r="AH1517" s="8">
        <v>0</v>
      </c>
      <c r="AI1517" s="8">
        <v>725</v>
      </c>
      <c r="AJ1517" s="8">
        <v>0</v>
      </c>
      <c r="AK1517" t="s">
        <v>8568</v>
      </c>
    </row>
    <row r="1518" spans="1:37" x14ac:dyDescent="0.25">
      <c r="A1518">
        <v>868</v>
      </c>
      <c r="B1518" s="1">
        <v>7</v>
      </c>
      <c r="C1518" s="1">
        <v>2</v>
      </c>
      <c r="D1518" t="str">
        <f>IF(Table14[[#This Row],[Round]]=Table14[[#This Row],[Round in Funding Year 2025]],"SAME","DIFFERENT")</f>
        <v>DIFFERENT</v>
      </c>
      <c r="E1518" s="3" t="s">
        <v>208</v>
      </c>
      <c r="F1518" s="3" t="s">
        <v>208</v>
      </c>
      <c r="G1518" t="str">
        <f>IF(Table14[[#This Row],[Vendor]]=Table14[[#This Row],[Previous Vendor (from Fund Year 2025 in SF)]],"SAME","DIFFERENT VENDOR")</f>
        <v>SAME</v>
      </c>
      <c r="H1518" s="3" t="s">
        <v>745</v>
      </c>
      <c r="I1518" s="3" t="s">
        <v>746</v>
      </c>
      <c r="J1518" s="3" t="s">
        <v>747</v>
      </c>
      <c r="K1518" s="3" t="s">
        <v>77</v>
      </c>
      <c r="L1518" t="s">
        <v>77</v>
      </c>
      <c r="M1518" t="s">
        <v>8170</v>
      </c>
      <c r="N1518">
        <v>7</v>
      </c>
      <c r="O1518" t="s">
        <v>8148</v>
      </c>
      <c r="P1518" t="s">
        <v>8579</v>
      </c>
      <c r="Q1518" s="4">
        <v>46204</v>
      </c>
      <c r="R1518" s="3" t="s">
        <v>748</v>
      </c>
      <c r="S1518" s="3" t="s">
        <v>749</v>
      </c>
      <c r="T1518" s="3" t="s">
        <v>750</v>
      </c>
      <c r="U1518" s="3" t="s">
        <v>751</v>
      </c>
      <c r="V1518" s="3" t="s">
        <v>36</v>
      </c>
      <c r="W1518" s="3" t="s">
        <v>752</v>
      </c>
      <c r="X1518" s="3" t="s">
        <v>52</v>
      </c>
      <c r="Y1518" s="3"/>
      <c r="Z1518" s="3"/>
      <c r="AA1518" s="3"/>
      <c r="AB1518" s="3" t="s">
        <v>36</v>
      </c>
      <c r="AC1518" s="3"/>
      <c r="AD1518" s="3" t="s">
        <v>147</v>
      </c>
      <c r="AE1518" s="3" t="s">
        <v>26</v>
      </c>
      <c r="AF1518" t="s">
        <v>8586</v>
      </c>
      <c r="AG1518" s="9">
        <v>0</v>
      </c>
      <c r="AH1518" s="9">
        <v>0</v>
      </c>
      <c r="AI1518" s="9">
        <v>405</v>
      </c>
      <c r="AJ1518" s="9">
        <v>0</v>
      </c>
      <c r="AK1518" t="s">
        <v>8568</v>
      </c>
    </row>
    <row r="1519" spans="1:37" x14ac:dyDescent="0.25">
      <c r="A1519">
        <v>869</v>
      </c>
      <c r="B1519" s="1">
        <v>7</v>
      </c>
      <c r="C1519" s="1">
        <v>2</v>
      </c>
      <c r="D1519" t="str">
        <f>IF(Table14[[#This Row],[Round]]=Table14[[#This Row],[Round in Funding Year 2025]],"SAME","DIFFERENT")</f>
        <v>DIFFERENT</v>
      </c>
      <c r="E1519" s="3" t="s">
        <v>208</v>
      </c>
      <c r="F1519" s="3" t="s">
        <v>208</v>
      </c>
      <c r="G1519" t="str">
        <f>IF(Table14[[#This Row],[Vendor]]=Table14[[#This Row],[Previous Vendor (from Fund Year 2025 in SF)]],"SAME","DIFFERENT VENDOR")</f>
        <v>SAME</v>
      </c>
      <c r="H1519" s="3" t="s">
        <v>745</v>
      </c>
      <c r="I1519" s="3" t="s">
        <v>746</v>
      </c>
      <c r="J1519" s="3" t="s">
        <v>747</v>
      </c>
      <c r="K1519" s="3" t="s">
        <v>159</v>
      </c>
      <c r="L1519" t="s">
        <v>8261</v>
      </c>
      <c r="M1519" t="s">
        <v>8170</v>
      </c>
      <c r="N1519">
        <v>7</v>
      </c>
      <c r="O1519" t="s">
        <v>8148</v>
      </c>
      <c r="P1519" t="s">
        <v>8579</v>
      </c>
      <c r="Q1519" s="4">
        <v>46204</v>
      </c>
      <c r="R1519" s="3" t="s">
        <v>8480</v>
      </c>
      <c r="S1519" s="3" t="s">
        <v>8481</v>
      </c>
      <c r="T1519" s="3" t="s">
        <v>8482</v>
      </c>
      <c r="U1519" s="3" t="s">
        <v>8483</v>
      </c>
      <c r="V1519" s="3" t="s">
        <v>36</v>
      </c>
      <c r="W1519" s="3" t="s">
        <v>8484</v>
      </c>
      <c r="X1519" s="3" t="s">
        <v>748</v>
      </c>
      <c r="Y1519" s="3" t="s">
        <v>749</v>
      </c>
      <c r="Z1519" s="3" t="s">
        <v>750</v>
      </c>
      <c r="AA1519" s="3" t="s">
        <v>751</v>
      </c>
      <c r="AB1519" s="3" t="s">
        <v>36</v>
      </c>
      <c r="AC1519" s="3" t="s">
        <v>752</v>
      </c>
      <c r="AD1519" s="3" t="s">
        <v>147</v>
      </c>
      <c r="AE1519" s="3" t="s">
        <v>41</v>
      </c>
      <c r="AF1519" t="s">
        <v>8586</v>
      </c>
      <c r="AG1519" s="9">
        <v>0</v>
      </c>
      <c r="AH1519" s="9">
        <v>0</v>
      </c>
      <c r="AI1519" s="9">
        <v>510</v>
      </c>
      <c r="AJ1519" s="9">
        <v>0</v>
      </c>
      <c r="AK1519" t="s">
        <v>8568</v>
      </c>
    </row>
    <row r="1520" spans="1:37" x14ac:dyDescent="0.25">
      <c r="A1520">
        <v>5186</v>
      </c>
      <c r="B1520">
        <v>4</v>
      </c>
      <c r="C1520">
        <v>4</v>
      </c>
      <c r="D1520" t="str">
        <f>IF(Table14[[#This Row],[Round]]=Table14[[#This Row],[Round in Funding Year 2025]],"SAME","DIFFERENT")</f>
        <v>SAME</v>
      </c>
      <c r="E1520" t="s">
        <v>1712</v>
      </c>
      <c r="F1520" t="s">
        <v>1712</v>
      </c>
      <c r="G1520" t="str">
        <f>IF(Table14[[#This Row],[Vendor]]=Table14[[#This Row],[Previous Vendor (from Fund Year 2025 in SF)]],"SAME","DIFFERENT VENDOR")</f>
        <v>SAME</v>
      </c>
      <c r="H1520" t="s">
        <v>7055</v>
      </c>
      <c r="I1520" t="s">
        <v>7056</v>
      </c>
      <c r="J1520" t="s">
        <v>7057</v>
      </c>
      <c r="K1520" t="s">
        <v>67</v>
      </c>
      <c r="L1520" t="s">
        <v>67</v>
      </c>
      <c r="M1520" t="s">
        <v>8122</v>
      </c>
      <c r="N1520">
        <v>8</v>
      </c>
      <c r="O1520" t="s">
        <v>8155</v>
      </c>
      <c r="P1520" t="s">
        <v>8580</v>
      </c>
      <c r="Q1520" s="2">
        <v>46204</v>
      </c>
      <c r="R1520" t="s">
        <v>7058</v>
      </c>
      <c r="S1520" t="s">
        <v>7059</v>
      </c>
      <c r="T1520" t="s">
        <v>7060</v>
      </c>
      <c r="U1520" t="s">
        <v>7061</v>
      </c>
      <c r="V1520" t="s">
        <v>36</v>
      </c>
      <c r="W1520" t="s">
        <v>7062</v>
      </c>
      <c r="X1520" t="s">
        <v>52</v>
      </c>
      <c r="AB1520" t="s">
        <v>36</v>
      </c>
      <c r="AD1520" t="s">
        <v>147</v>
      </c>
      <c r="AE1520" t="s">
        <v>26</v>
      </c>
      <c r="AF1520" t="s">
        <v>8583</v>
      </c>
      <c r="AG1520" s="8">
        <v>0</v>
      </c>
      <c r="AH1520" s="8">
        <v>0</v>
      </c>
      <c r="AI1520" s="8">
        <v>810</v>
      </c>
      <c r="AJ1520" s="8">
        <v>0</v>
      </c>
      <c r="AK1520" t="s">
        <v>8568</v>
      </c>
    </row>
    <row r="1521" spans="1:37" x14ac:dyDescent="0.25">
      <c r="A1521">
        <v>1598</v>
      </c>
      <c r="B1521">
        <v>3</v>
      </c>
      <c r="C1521">
        <v>3</v>
      </c>
      <c r="D1521" t="str">
        <f>IF(Table14[[#This Row],[Round]]=Table14[[#This Row],[Round in Funding Year 2025]],"SAME","DIFFERENT")</f>
        <v>SAME</v>
      </c>
      <c r="E1521" t="s">
        <v>42</v>
      </c>
      <c r="F1521" t="s">
        <v>42</v>
      </c>
      <c r="G1521" t="str">
        <f>IF(Table14[[#This Row],[Vendor]]=Table14[[#This Row],[Previous Vendor (from Fund Year 2025 in SF)]],"SAME","DIFFERENT VENDOR")</f>
        <v>SAME</v>
      </c>
      <c r="H1521" t="s">
        <v>2338</v>
      </c>
      <c r="I1521" t="s">
        <v>2339</v>
      </c>
      <c r="J1521" t="s">
        <v>2340</v>
      </c>
      <c r="K1521" t="s">
        <v>31</v>
      </c>
      <c r="L1521" t="s">
        <v>31</v>
      </c>
      <c r="M1521" t="s">
        <v>8122</v>
      </c>
      <c r="N1521">
        <v>2</v>
      </c>
      <c r="O1521" t="s">
        <v>8154</v>
      </c>
      <c r="P1521" t="s">
        <v>8574</v>
      </c>
      <c r="Q1521" s="2">
        <v>46204</v>
      </c>
      <c r="R1521" t="s">
        <v>2341</v>
      </c>
      <c r="S1521" t="s">
        <v>2342</v>
      </c>
      <c r="T1521" t="s">
        <v>2343</v>
      </c>
      <c r="U1521" t="s">
        <v>1213</v>
      </c>
      <c r="V1521" t="s">
        <v>36</v>
      </c>
      <c r="W1521" t="s">
        <v>1214</v>
      </c>
      <c r="X1521" t="s">
        <v>52</v>
      </c>
      <c r="AB1521" t="s">
        <v>36</v>
      </c>
      <c r="AD1521" t="s">
        <v>147</v>
      </c>
      <c r="AE1521" t="s">
        <v>26</v>
      </c>
      <c r="AF1521" t="s">
        <v>8583</v>
      </c>
      <c r="AG1521" s="8">
        <v>0</v>
      </c>
      <c r="AH1521" s="8">
        <v>0</v>
      </c>
      <c r="AI1521" s="8">
        <v>629</v>
      </c>
      <c r="AJ1521" s="8">
        <v>0</v>
      </c>
      <c r="AK1521" t="s">
        <v>8568</v>
      </c>
    </row>
    <row r="1522" spans="1:37" x14ac:dyDescent="0.25">
      <c r="A1522">
        <v>5595</v>
      </c>
      <c r="B1522">
        <v>5</v>
      </c>
      <c r="C1522">
        <v>5</v>
      </c>
      <c r="D1522" t="str">
        <f>IF(Table14[[#This Row],[Round]]=Table14[[#This Row],[Round in Funding Year 2025]],"SAME","DIFFERENT")</f>
        <v>SAME</v>
      </c>
      <c r="E1522" t="s">
        <v>73</v>
      </c>
      <c r="F1522" t="s">
        <v>73</v>
      </c>
      <c r="G1522" t="str">
        <f>IF(Table14[[#This Row],[Vendor]]=Table14[[#This Row],[Previous Vendor (from Fund Year 2025 in SF)]],"SAME","DIFFERENT VENDOR")</f>
        <v>SAME</v>
      </c>
      <c r="H1522" t="s">
        <v>6118</v>
      </c>
      <c r="I1522" t="s">
        <v>6119</v>
      </c>
      <c r="J1522" t="s">
        <v>6120</v>
      </c>
      <c r="K1522" t="s">
        <v>77</v>
      </c>
      <c r="L1522" t="s">
        <v>77</v>
      </c>
      <c r="M1522" t="s">
        <v>8122</v>
      </c>
      <c r="N1522">
        <v>5</v>
      </c>
      <c r="O1522" t="s">
        <v>8156</v>
      </c>
      <c r="P1522" t="s">
        <v>8577</v>
      </c>
      <c r="Q1522" s="2">
        <v>46204</v>
      </c>
      <c r="R1522" t="s">
        <v>6121</v>
      </c>
      <c r="S1522" t="s">
        <v>6122</v>
      </c>
      <c r="T1522" t="s">
        <v>6123</v>
      </c>
      <c r="U1522" t="s">
        <v>4326</v>
      </c>
      <c r="V1522" t="s">
        <v>36</v>
      </c>
      <c r="W1522" t="s">
        <v>4327</v>
      </c>
      <c r="X1522" t="s">
        <v>52</v>
      </c>
      <c r="AB1522" t="s">
        <v>36</v>
      </c>
      <c r="AD1522" t="s">
        <v>147</v>
      </c>
      <c r="AE1522" t="s">
        <v>26</v>
      </c>
      <c r="AF1522" t="s">
        <v>8583</v>
      </c>
      <c r="AG1522" s="8">
        <v>0</v>
      </c>
      <c r="AH1522" s="8">
        <v>0</v>
      </c>
      <c r="AI1522" s="8">
        <v>387</v>
      </c>
      <c r="AJ1522" s="8">
        <v>0</v>
      </c>
      <c r="AK1522" t="s">
        <v>8568</v>
      </c>
    </row>
    <row r="1523" spans="1:37" x14ac:dyDescent="0.25">
      <c r="A1523">
        <v>5596</v>
      </c>
      <c r="B1523">
        <v>5</v>
      </c>
      <c r="C1523">
        <v>5</v>
      </c>
      <c r="D1523" t="str">
        <f>IF(Table14[[#This Row],[Round]]=Table14[[#This Row],[Round in Funding Year 2025]],"SAME","DIFFERENT")</f>
        <v>SAME</v>
      </c>
      <c r="E1523" t="s">
        <v>73</v>
      </c>
      <c r="F1523" t="s">
        <v>73</v>
      </c>
      <c r="G1523" t="str">
        <f>IF(Table14[[#This Row],[Vendor]]=Table14[[#This Row],[Previous Vendor (from Fund Year 2025 in SF)]],"SAME","DIFFERENT VENDOR")</f>
        <v>SAME</v>
      </c>
      <c r="H1523" t="s">
        <v>6118</v>
      </c>
      <c r="I1523" t="s">
        <v>6119</v>
      </c>
      <c r="J1523" t="s">
        <v>6120</v>
      </c>
      <c r="K1523" t="s">
        <v>77</v>
      </c>
      <c r="L1523" t="s">
        <v>77</v>
      </c>
      <c r="M1523" t="s">
        <v>8122</v>
      </c>
      <c r="N1523">
        <v>5</v>
      </c>
      <c r="O1523" t="s">
        <v>8156</v>
      </c>
      <c r="P1523" t="s">
        <v>8577</v>
      </c>
      <c r="Q1523" s="2">
        <v>46204</v>
      </c>
      <c r="R1523" t="s">
        <v>6384</v>
      </c>
      <c r="S1523" t="s">
        <v>6385</v>
      </c>
      <c r="T1523" t="s">
        <v>6386</v>
      </c>
      <c r="U1523" t="s">
        <v>4326</v>
      </c>
      <c r="V1523" t="s">
        <v>36</v>
      </c>
      <c r="W1523" t="s">
        <v>4327</v>
      </c>
      <c r="X1523" t="s">
        <v>6121</v>
      </c>
      <c r="Y1523" t="s">
        <v>6122</v>
      </c>
      <c r="Z1523" t="s">
        <v>6123</v>
      </c>
      <c r="AA1523" t="s">
        <v>4326</v>
      </c>
      <c r="AB1523" t="s">
        <v>36</v>
      </c>
      <c r="AC1523" t="s">
        <v>4327</v>
      </c>
      <c r="AD1523" t="s">
        <v>147</v>
      </c>
      <c r="AE1523" t="s">
        <v>41</v>
      </c>
      <c r="AF1523" t="s">
        <v>8583</v>
      </c>
      <c r="AG1523" s="8">
        <v>0</v>
      </c>
      <c r="AH1523" s="8">
        <v>0</v>
      </c>
      <c r="AI1523" s="8">
        <v>387</v>
      </c>
      <c r="AJ1523" s="8">
        <v>0</v>
      </c>
      <c r="AK1523" t="s">
        <v>8568</v>
      </c>
    </row>
    <row r="1524" spans="1:37" x14ac:dyDescent="0.25">
      <c r="A1524">
        <v>1781</v>
      </c>
      <c r="B1524">
        <v>4</v>
      </c>
      <c r="C1524">
        <v>4</v>
      </c>
      <c r="D1524" t="str">
        <f>IF(Table14[[#This Row],[Round]]=Table14[[#This Row],[Round in Funding Year 2025]],"SAME","DIFFERENT")</f>
        <v>SAME</v>
      </c>
      <c r="E1524" t="s">
        <v>208</v>
      </c>
      <c r="F1524" t="s">
        <v>208</v>
      </c>
      <c r="G1524" t="str">
        <f>IF(Table14[[#This Row],[Vendor]]=Table14[[#This Row],[Previous Vendor (from Fund Year 2025 in SF)]],"SAME","DIFFERENT VENDOR")</f>
        <v>SAME</v>
      </c>
      <c r="H1524" t="s">
        <v>7529</v>
      </c>
      <c r="I1524" t="s">
        <v>7530</v>
      </c>
      <c r="J1524" t="s">
        <v>7531</v>
      </c>
      <c r="K1524" t="s">
        <v>77</v>
      </c>
      <c r="L1524" t="s">
        <v>77</v>
      </c>
      <c r="M1524" t="s">
        <v>8122</v>
      </c>
      <c r="N1524">
        <v>7</v>
      </c>
      <c r="O1524" t="s">
        <v>8148</v>
      </c>
      <c r="P1524" t="s">
        <v>8579</v>
      </c>
      <c r="Q1524" s="2">
        <v>46204</v>
      </c>
      <c r="R1524" t="s">
        <v>7535</v>
      </c>
      <c r="S1524" t="s">
        <v>7536</v>
      </c>
      <c r="T1524" t="s">
        <v>7537</v>
      </c>
      <c r="U1524" t="s">
        <v>7538</v>
      </c>
      <c r="V1524" t="s">
        <v>36</v>
      </c>
      <c r="W1524" t="s">
        <v>7539</v>
      </c>
      <c r="X1524" t="s">
        <v>52</v>
      </c>
      <c r="AB1524" t="s">
        <v>36</v>
      </c>
      <c r="AD1524" t="s">
        <v>147</v>
      </c>
      <c r="AE1524" t="s">
        <v>26</v>
      </c>
      <c r="AF1524" t="s">
        <v>8583</v>
      </c>
      <c r="AG1524" s="8">
        <v>0</v>
      </c>
      <c r="AH1524" s="8">
        <v>0</v>
      </c>
      <c r="AI1524" s="8">
        <v>1100</v>
      </c>
      <c r="AJ1524" s="8">
        <v>0</v>
      </c>
      <c r="AK1524" t="s">
        <v>8568</v>
      </c>
    </row>
    <row r="1525" spans="1:37" x14ac:dyDescent="0.25">
      <c r="A1525">
        <v>1826</v>
      </c>
      <c r="B1525">
        <v>4</v>
      </c>
      <c r="C1525">
        <v>4</v>
      </c>
      <c r="D1525" t="str">
        <f>IF(Table14[[#This Row],[Round]]=Table14[[#This Row],[Round in Funding Year 2025]],"SAME","DIFFERENT")</f>
        <v>SAME</v>
      </c>
      <c r="E1525" t="s">
        <v>208</v>
      </c>
      <c r="F1525" t="s">
        <v>208</v>
      </c>
      <c r="G1525" t="str">
        <f>IF(Table14[[#This Row],[Vendor]]=Table14[[#This Row],[Previous Vendor (from Fund Year 2025 in SF)]],"SAME","DIFFERENT VENDOR")</f>
        <v>SAME</v>
      </c>
      <c r="H1525" t="s">
        <v>7529</v>
      </c>
      <c r="I1525" t="s">
        <v>7530</v>
      </c>
      <c r="J1525" t="s">
        <v>7531</v>
      </c>
      <c r="K1525" t="s">
        <v>77</v>
      </c>
      <c r="L1525" t="s">
        <v>77</v>
      </c>
      <c r="M1525" t="s">
        <v>8122</v>
      </c>
      <c r="N1525">
        <v>7</v>
      </c>
      <c r="O1525" t="s">
        <v>8148</v>
      </c>
      <c r="P1525" t="s">
        <v>8579</v>
      </c>
      <c r="Q1525" s="2">
        <v>46204</v>
      </c>
      <c r="R1525" t="s">
        <v>7540</v>
      </c>
      <c r="S1525" t="s">
        <v>7541</v>
      </c>
      <c r="T1525" t="s">
        <v>7542</v>
      </c>
      <c r="U1525" t="s">
        <v>7543</v>
      </c>
      <c r="V1525" t="s">
        <v>36</v>
      </c>
      <c r="W1525" t="s">
        <v>7544</v>
      </c>
      <c r="X1525" t="s">
        <v>7535</v>
      </c>
      <c r="Y1525" t="s">
        <v>7536</v>
      </c>
      <c r="Z1525" t="s">
        <v>7537</v>
      </c>
      <c r="AA1525" t="s">
        <v>7538</v>
      </c>
      <c r="AB1525" t="s">
        <v>36</v>
      </c>
      <c r="AC1525" t="s">
        <v>7539</v>
      </c>
      <c r="AD1525" t="s">
        <v>147</v>
      </c>
      <c r="AE1525" t="s">
        <v>41</v>
      </c>
      <c r="AF1525" t="s">
        <v>8583</v>
      </c>
      <c r="AG1525" s="8">
        <v>0</v>
      </c>
      <c r="AH1525" s="8">
        <v>0</v>
      </c>
      <c r="AI1525" s="8">
        <v>1500</v>
      </c>
      <c r="AJ1525" s="8">
        <v>0</v>
      </c>
      <c r="AK1525" t="s">
        <v>8568</v>
      </c>
    </row>
    <row r="1526" spans="1:37" x14ac:dyDescent="0.25">
      <c r="A1526">
        <v>1831</v>
      </c>
      <c r="B1526">
        <v>4</v>
      </c>
      <c r="C1526">
        <v>4</v>
      </c>
      <c r="D1526" t="str">
        <f>IF(Table14[[#This Row],[Round]]=Table14[[#This Row],[Round in Funding Year 2025]],"SAME","DIFFERENT")</f>
        <v>SAME</v>
      </c>
      <c r="E1526" t="s">
        <v>208</v>
      </c>
      <c r="F1526" t="s">
        <v>208</v>
      </c>
      <c r="G1526" t="str">
        <f>IF(Table14[[#This Row],[Vendor]]=Table14[[#This Row],[Previous Vendor (from Fund Year 2025 in SF)]],"SAME","DIFFERENT VENDOR")</f>
        <v>SAME</v>
      </c>
      <c r="H1526" t="s">
        <v>7529</v>
      </c>
      <c r="I1526" t="s">
        <v>7530</v>
      </c>
      <c r="J1526" t="s">
        <v>7531</v>
      </c>
      <c r="K1526" t="s">
        <v>77</v>
      </c>
      <c r="L1526" t="s">
        <v>77</v>
      </c>
      <c r="M1526" t="s">
        <v>8122</v>
      </c>
      <c r="N1526">
        <v>7</v>
      </c>
      <c r="O1526" t="s">
        <v>8148</v>
      </c>
      <c r="P1526" t="s">
        <v>8579</v>
      </c>
      <c r="Q1526" s="2">
        <v>46204</v>
      </c>
      <c r="R1526" t="s">
        <v>7532</v>
      </c>
      <c r="S1526" t="s">
        <v>7533</v>
      </c>
      <c r="T1526" t="s">
        <v>7534</v>
      </c>
      <c r="U1526" t="s">
        <v>7500</v>
      </c>
      <c r="V1526" t="s">
        <v>36</v>
      </c>
      <c r="W1526" t="s">
        <v>7501</v>
      </c>
      <c r="X1526" t="s">
        <v>7535</v>
      </c>
      <c r="Y1526" t="s">
        <v>7536</v>
      </c>
      <c r="Z1526" t="s">
        <v>7537</v>
      </c>
      <c r="AA1526" t="s">
        <v>7538</v>
      </c>
      <c r="AB1526" t="s">
        <v>36</v>
      </c>
      <c r="AC1526" t="s">
        <v>7539</v>
      </c>
      <c r="AD1526" t="s">
        <v>147</v>
      </c>
      <c r="AE1526" t="s">
        <v>41</v>
      </c>
      <c r="AF1526" t="s">
        <v>8583</v>
      </c>
      <c r="AG1526" s="8">
        <v>0</v>
      </c>
      <c r="AH1526" s="8">
        <v>0</v>
      </c>
      <c r="AI1526" s="8">
        <v>1500</v>
      </c>
      <c r="AJ1526" s="8">
        <v>0</v>
      </c>
      <c r="AK1526" t="s">
        <v>8568</v>
      </c>
    </row>
    <row r="1527" spans="1:37" x14ac:dyDescent="0.25">
      <c r="A1527">
        <v>5436</v>
      </c>
      <c r="B1527">
        <v>4</v>
      </c>
      <c r="C1527">
        <v>4</v>
      </c>
      <c r="D1527" t="str">
        <f>IF(Table14[[#This Row],[Round]]=Table14[[#This Row],[Round in Funding Year 2025]],"SAME","DIFFERENT")</f>
        <v>SAME</v>
      </c>
      <c r="E1527" t="s">
        <v>8167</v>
      </c>
      <c r="F1527" t="s">
        <v>8167</v>
      </c>
      <c r="G1527" t="str">
        <f>IF(Table14[[#This Row],[Vendor]]=Table14[[#This Row],[Previous Vendor (from Fund Year 2025 in SF)]],"SAME","DIFFERENT VENDOR")</f>
        <v>SAME</v>
      </c>
      <c r="H1527" t="s">
        <v>6877</v>
      </c>
      <c r="I1527" t="s">
        <v>6878</v>
      </c>
      <c r="J1527" t="s">
        <v>6879</v>
      </c>
      <c r="K1527" t="s">
        <v>31</v>
      </c>
      <c r="L1527" t="s">
        <v>31</v>
      </c>
      <c r="M1527" t="s">
        <v>8122</v>
      </c>
      <c r="N1527">
        <v>5</v>
      </c>
      <c r="O1527" t="s">
        <v>8157</v>
      </c>
      <c r="P1527" t="s">
        <v>8577</v>
      </c>
      <c r="Q1527" s="2">
        <v>46204</v>
      </c>
      <c r="R1527" t="s">
        <v>6900</v>
      </c>
      <c r="S1527" t="s">
        <v>6901</v>
      </c>
      <c r="T1527" t="s">
        <v>6902</v>
      </c>
      <c r="U1527" t="s">
        <v>6882</v>
      </c>
      <c r="V1527" t="s">
        <v>36</v>
      </c>
      <c r="W1527" t="s">
        <v>6883</v>
      </c>
      <c r="X1527" t="s">
        <v>6879</v>
      </c>
      <c r="Y1527" t="s">
        <v>6880</v>
      </c>
      <c r="Z1527" t="s">
        <v>6881</v>
      </c>
      <c r="AA1527" t="s">
        <v>6882</v>
      </c>
      <c r="AB1527" t="s">
        <v>36</v>
      </c>
      <c r="AC1527" t="s">
        <v>6883</v>
      </c>
      <c r="AD1527" t="s">
        <v>147</v>
      </c>
      <c r="AE1527" t="s">
        <v>41</v>
      </c>
      <c r="AF1527" t="s">
        <v>8583</v>
      </c>
      <c r="AG1527" s="8">
        <v>0</v>
      </c>
      <c r="AH1527" s="8">
        <v>0</v>
      </c>
      <c r="AI1527" s="8">
        <v>700</v>
      </c>
      <c r="AJ1527" s="8">
        <v>0</v>
      </c>
      <c r="AK1527" t="s">
        <v>8568</v>
      </c>
    </row>
    <row r="1528" spans="1:37" x14ac:dyDescent="0.25">
      <c r="A1528">
        <v>5437</v>
      </c>
      <c r="B1528">
        <v>4</v>
      </c>
      <c r="C1528">
        <v>4</v>
      </c>
      <c r="D1528" t="str">
        <f>IF(Table14[[#This Row],[Round]]=Table14[[#This Row],[Round in Funding Year 2025]],"SAME","DIFFERENT")</f>
        <v>SAME</v>
      </c>
      <c r="E1528" t="s">
        <v>8167</v>
      </c>
      <c r="F1528" t="s">
        <v>8167</v>
      </c>
      <c r="G1528" t="str">
        <f>IF(Table14[[#This Row],[Vendor]]=Table14[[#This Row],[Previous Vendor (from Fund Year 2025 in SF)]],"SAME","DIFFERENT VENDOR")</f>
        <v>SAME</v>
      </c>
      <c r="H1528" t="s">
        <v>6877</v>
      </c>
      <c r="I1528" t="s">
        <v>6878</v>
      </c>
      <c r="J1528" t="s">
        <v>6879</v>
      </c>
      <c r="K1528" t="s">
        <v>31</v>
      </c>
      <c r="L1528" t="s">
        <v>31</v>
      </c>
      <c r="M1528" t="s">
        <v>8122</v>
      </c>
      <c r="N1528">
        <v>5</v>
      </c>
      <c r="O1528" t="s">
        <v>8157</v>
      </c>
      <c r="P1528" t="s">
        <v>8577</v>
      </c>
      <c r="Q1528" s="2">
        <v>46204</v>
      </c>
      <c r="R1528" t="s">
        <v>6884</v>
      </c>
      <c r="S1528" t="s">
        <v>6885</v>
      </c>
      <c r="T1528" t="s">
        <v>6886</v>
      </c>
      <c r="U1528" t="s">
        <v>6887</v>
      </c>
      <c r="V1528" t="s">
        <v>36</v>
      </c>
      <c r="W1528" t="s">
        <v>6888</v>
      </c>
      <c r="X1528" t="s">
        <v>6879</v>
      </c>
      <c r="Y1528" t="s">
        <v>6880</v>
      </c>
      <c r="Z1528" t="s">
        <v>6881</v>
      </c>
      <c r="AA1528" t="s">
        <v>6882</v>
      </c>
      <c r="AB1528" t="s">
        <v>36</v>
      </c>
      <c r="AC1528" t="s">
        <v>6883</v>
      </c>
      <c r="AD1528" t="s">
        <v>147</v>
      </c>
      <c r="AE1528" t="s">
        <v>41</v>
      </c>
      <c r="AF1528" t="s">
        <v>8583</v>
      </c>
      <c r="AG1528" s="8">
        <v>0</v>
      </c>
      <c r="AH1528" s="8">
        <v>0</v>
      </c>
      <c r="AI1528" s="8">
        <v>700</v>
      </c>
      <c r="AJ1528" s="8">
        <v>0</v>
      </c>
      <c r="AK1528" t="s">
        <v>8568</v>
      </c>
    </row>
    <row r="1529" spans="1:37" x14ac:dyDescent="0.25">
      <c r="A1529">
        <v>5480</v>
      </c>
      <c r="B1529">
        <v>4</v>
      </c>
      <c r="C1529">
        <v>4</v>
      </c>
      <c r="D1529" t="str">
        <f>IF(Table14[[#This Row],[Round]]=Table14[[#This Row],[Round in Funding Year 2025]],"SAME","DIFFERENT")</f>
        <v>SAME</v>
      </c>
      <c r="E1529" t="s">
        <v>8167</v>
      </c>
      <c r="F1529" t="s">
        <v>8167</v>
      </c>
      <c r="G1529" t="str">
        <f>IF(Table14[[#This Row],[Vendor]]=Table14[[#This Row],[Previous Vendor (from Fund Year 2025 in SF)]],"SAME","DIFFERENT VENDOR")</f>
        <v>SAME</v>
      </c>
      <c r="H1529" t="s">
        <v>6877</v>
      </c>
      <c r="I1529" t="s">
        <v>6878</v>
      </c>
      <c r="J1529" t="s">
        <v>6879</v>
      </c>
      <c r="K1529" t="s">
        <v>31</v>
      </c>
      <c r="L1529" t="s">
        <v>67</v>
      </c>
      <c r="M1529" t="s">
        <v>8119</v>
      </c>
      <c r="N1529">
        <v>5</v>
      </c>
      <c r="O1529" t="s">
        <v>8157</v>
      </c>
      <c r="P1529" t="s">
        <v>8577</v>
      </c>
      <c r="Q1529" s="2">
        <v>46204</v>
      </c>
      <c r="R1529" t="s">
        <v>6879</v>
      </c>
      <c r="S1529" t="s">
        <v>6880</v>
      </c>
      <c r="T1529" t="s">
        <v>6881</v>
      </c>
      <c r="U1529" t="s">
        <v>6882</v>
      </c>
      <c r="V1529" t="s">
        <v>36</v>
      </c>
      <c r="W1529" t="s">
        <v>6883</v>
      </c>
      <c r="X1529" t="s">
        <v>52</v>
      </c>
      <c r="AB1529" t="s">
        <v>36</v>
      </c>
      <c r="AD1529" t="s">
        <v>147</v>
      </c>
      <c r="AE1529" t="s">
        <v>26</v>
      </c>
      <c r="AF1529" t="s">
        <v>8585</v>
      </c>
      <c r="AG1529" s="8">
        <v>0</v>
      </c>
      <c r="AH1529" s="8">
        <v>0</v>
      </c>
      <c r="AI1529" s="8">
        <v>700</v>
      </c>
      <c r="AJ1529" s="8">
        <v>0</v>
      </c>
      <c r="AK1529" t="s">
        <v>8568</v>
      </c>
    </row>
    <row r="1530" spans="1:37" x14ac:dyDescent="0.25">
      <c r="A1530">
        <v>1599</v>
      </c>
      <c r="B1530">
        <v>3</v>
      </c>
      <c r="C1530">
        <v>3</v>
      </c>
      <c r="D1530" t="str">
        <f>IF(Table14[[#This Row],[Round]]=Table14[[#This Row],[Round in Funding Year 2025]],"SAME","DIFFERENT")</f>
        <v>SAME</v>
      </c>
      <c r="E1530" t="s">
        <v>42</v>
      </c>
      <c r="F1530" t="s">
        <v>42</v>
      </c>
      <c r="G1530" t="str">
        <f>IF(Table14[[#This Row],[Vendor]]=Table14[[#This Row],[Previous Vendor (from Fund Year 2025 in SF)]],"SAME","DIFFERENT VENDOR")</f>
        <v>SAME</v>
      </c>
      <c r="H1530" t="s">
        <v>2327</v>
      </c>
      <c r="I1530" t="s">
        <v>2328</v>
      </c>
      <c r="J1530" t="s">
        <v>2329</v>
      </c>
      <c r="K1530" t="s">
        <v>31</v>
      </c>
      <c r="L1530" t="s">
        <v>31</v>
      </c>
      <c r="M1530" t="s">
        <v>8122</v>
      </c>
      <c r="N1530">
        <v>2</v>
      </c>
      <c r="O1530" t="s">
        <v>8159</v>
      </c>
      <c r="P1530" t="s">
        <v>8574</v>
      </c>
      <c r="Q1530" s="2">
        <v>46204</v>
      </c>
      <c r="R1530" t="s">
        <v>2335</v>
      </c>
      <c r="S1530" t="s">
        <v>2336</v>
      </c>
      <c r="T1530" t="s">
        <v>2337</v>
      </c>
      <c r="U1530" t="s">
        <v>2333</v>
      </c>
      <c r="V1530" t="s">
        <v>36</v>
      </c>
      <c r="W1530" t="s">
        <v>2334</v>
      </c>
      <c r="X1530" t="s">
        <v>2330</v>
      </c>
      <c r="Y1530" t="s">
        <v>2331</v>
      </c>
      <c r="Z1530" t="s">
        <v>2332</v>
      </c>
      <c r="AA1530" t="s">
        <v>2333</v>
      </c>
      <c r="AB1530" t="s">
        <v>36</v>
      </c>
      <c r="AC1530" t="s">
        <v>2334</v>
      </c>
      <c r="AD1530" t="s">
        <v>147</v>
      </c>
      <c r="AE1530" t="s">
        <v>41</v>
      </c>
      <c r="AF1530" t="s">
        <v>8583</v>
      </c>
      <c r="AG1530" s="8">
        <v>0</v>
      </c>
      <c r="AH1530" s="8">
        <v>0</v>
      </c>
      <c r="AI1530" s="8">
        <v>629</v>
      </c>
      <c r="AJ1530" s="8">
        <v>0</v>
      </c>
      <c r="AK1530" t="s">
        <v>8568</v>
      </c>
    </row>
    <row r="1531" spans="1:37" x14ac:dyDescent="0.25">
      <c r="A1531">
        <v>1600</v>
      </c>
      <c r="B1531">
        <v>3</v>
      </c>
      <c r="C1531">
        <v>3</v>
      </c>
      <c r="D1531" t="str">
        <f>IF(Table14[[#This Row],[Round]]=Table14[[#This Row],[Round in Funding Year 2025]],"SAME","DIFFERENT")</f>
        <v>SAME</v>
      </c>
      <c r="E1531" t="s">
        <v>42</v>
      </c>
      <c r="F1531" t="s">
        <v>42</v>
      </c>
      <c r="G1531" t="str">
        <f>IF(Table14[[#This Row],[Vendor]]=Table14[[#This Row],[Previous Vendor (from Fund Year 2025 in SF)]],"SAME","DIFFERENT VENDOR")</f>
        <v>SAME</v>
      </c>
      <c r="H1531" t="s">
        <v>2327</v>
      </c>
      <c r="I1531" t="s">
        <v>2328</v>
      </c>
      <c r="J1531" t="s">
        <v>2329</v>
      </c>
      <c r="K1531" t="s">
        <v>31</v>
      </c>
      <c r="L1531" t="s">
        <v>31</v>
      </c>
      <c r="M1531" t="s">
        <v>8122</v>
      </c>
      <c r="N1531">
        <v>2</v>
      </c>
      <c r="O1531" t="s">
        <v>8159</v>
      </c>
      <c r="P1531" t="s">
        <v>8574</v>
      </c>
      <c r="Q1531" s="2">
        <v>46204</v>
      </c>
      <c r="R1531" t="s">
        <v>2330</v>
      </c>
      <c r="S1531" t="s">
        <v>2331</v>
      </c>
      <c r="T1531" t="s">
        <v>2332</v>
      </c>
      <c r="U1531" t="s">
        <v>2333</v>
      </c>
      <c r="V1531" t="s">
        <v>36</v>
      </c>
      <c r="W1531" t="s">
        <v>2334</v>
      </c>
      <c r="X1531" t="s">
        <v>52</v>
      </c>
      <c r="AB1531" t="s">
        <v>36</v>
      </c>
      <c r="AD1531" t="s">
        <v>147</v>
      </c>
      <c r="AE1531" t="s">
        <v>26</v>
      </c>
      <c r="AF1531" t="s">
        <v>8583</v>
      </c>
      <c r="AG1531" s="8">
        <v>0</v>
      </c>
      <c r="AH1531" s="8">
        <v>0</v>
      </c>
      <c r="AI1531" s="8">
        <v>629</v>
      </c>
      <c r="AJ1531" s="8">
        <v>0</v>
      </c>
      <c r="AK1531" t="s">
        <v>8568</v>
      </c>
    </row>
    <row r="1532" spans="1:37" x14ac:dyDescent="0.25">
      <c r="A1532">
        <v>1601</v>
      </c>
      <c r="B1532">
        <v>3</v>
      </c>
      <c r="C1532">
        <v>3</v>
      </c>
      <c r="D1532" t="str">
        <f>IF(Table14[[#This Row],[Round]]=Table14[[#This Row],[Round in Funding Year 2025]],"SAME","DIFFERENT")</f>
        <v>SAME</v>
      </c>
      <c r="E1532" t="s">
        <v>42</v>
      </c>
      <c r="F1532" t="s">
        <v>42</v>
      </c>
      <c r="G1532" t="str">
        <f>IF(Table14[[#This Row],[Vendor]]=Table14[[#This Row],[Previous Vendor (from Fund Year 2025 in SF)]],"SAME","DIFFERENT VENDOR")</f>
        <v>SAME</v>
      </c>
      <c r="H1532" t="s">
        <v>2323</v>
      </c>
      <c r="I1532" t="s">
        <v>2324</v>
      </c>
      <c r="J1532" t="s">
        <v>2323</v>
      </c>
      <c r="K1532" t="s">
        <v>67</v>
      </c>
      <c r="L1532" t="s">
        <v>67</v>
      </c>
      <c r="M1532" t="s">
        <v>8122</v>
      </c>
      <c r="N1532">
        <v>1</v>
      </c>
      <c r="O1532" t="s">
        <v>8152</v>
      </c>
      <c r="P1532" t="s">
        <v>8573</v>
      </c>
      <c r="Q1532" s="2">
        <v>46204</v>
      </c>
      <c r="R1532" t="s">
        <v>2323</v>
      </c>
      <c r="S1532" t="s">
        <v>2324</v>
      </c>
      <c r="T1532" t="s">
        <v>2325</v>
      </c>
      <c r="U1532" t="s">
        <v>483</v>
      </c>
      <c r="V1532" t="s">
        <v>36</v>
      </c>
      <c r="W1532" t="s">
        <v>2326</v>
      </c>
      <c r="X1532" t="s">
        <v>52</v>
      </c>
      <c r="AB1532" t="s">
        <v>36</v>
      </c>
      <c r="AD1532" t="s">
        <v>147</v>
      </c>
      <c r="AE1532" t="s">
        <v>26</v>
      </c>
      <c r="AF1532" t="s">
        <v>8583</v>
      </c>
      <c r="AG1532" s="8">
        <v>0</v>
      </c>
      <c r="AH1532" s="8">
        <v>0</v>
      </c>
      <c r="AI1532" s="8">
        <v>349</v>
      </c>
      <c r="AJ1532" s="8">
        <v>0</v>
      </c>
      <c r="AK1532" t="s">
        <v>8568</v>
      </c>
    </row>
    <row r="1533" spans="1:37" x14ac:dyDescent="0.25">
      <c r="A1533">
        <v>487</v>
      </c>
      <c r="B1533">
        <v>5</v>
      </c>
      <c r="C1533">
        <v>5</v>
      </c>
      <c r="D1533" t="str">
        <f>IF(Table14[[#This Row],[Round]]=Table14[[#This Row],[Round in Funding Year 2025]],"SAME","DIFFERENT")</f>
        <v>SAME</v>
      </c>
      <c r="E1533" t="s">
        <v>42</v>
      </c>
      <c r="F1533" t="s">
        <v>42</v>
      </c>
      <c r="G1533" t="str">
        <f>IF(Table14[[#This Row],[Vendor]]=Table14[[#This Row],[Previous Vendor (from Fund Year 2025 in SF)]],"SAME","DIFFERENT VENDOR")</f>
        <v>SAME</v>
      </c>
      <c r="H1533" t="s">
        <v>4119</v>
      </c>
      <c r="I1533" t="s">
        <v>4120</v>
      </c>
      <c r="J1533" t="s">
        <v>4119</v>
      </c>
      <c r="K1533" t="s">
        <v>67</v>
      </c>
      <c r="L1533" t="s">
        <v>67</v>
      </c>
      <c r="M1533" t="s">
        <v>8122</v>
      </c>
      <c r="N1533">
        <v>1</v>
      </c>
      <c r="O1533" t="s">
        <v>8163</v>
      </c>
      <c r="P1533" t="s">
        <v>8573</v>
      </c>
      <c r="Q1533" s="2">
        <v>46204</v>
      </c>
      <c r="R1533" t="s">
        <v>4121</v>
      </c>
      <c r="S1533" t="s">
        <v>4122</v>
      </c>
      <c r="T1533" t="s">
        <v>4123</v>
      </c>
      <c r="U1533" t="s">
        <v>4124</v>
      </c>
      <c r="V1533" t="s">
        <v>36</v>
      </c>
      <c r="W1533" t="s">
        <v>2322</v>
      </c>
      <c r="X1533" t="s">
        <v>52</v>
      </c>
      <c r="AB1533" t="s">
        <v>36</v>
      </c>
      <c r="AD1533" t="s">
        <v>147</v>
      </c>
      <c r="AE1533" t="s">
        <v>26</v>
      </c>
      <c r="AF1533" t="s">
        <v>8583</v>
      </c>
      <c r="AG1533" s="8">
        <v>0</v>
      </c>
      <c r="AH1533" s="8">
        <v>0</v>
      </c>
      <c r="AI1533" s="8">
        <v>196</v>
      </c>
      <c r="AJ1533" s="8">
        <v>0</v>
      </c>
      <c r="AK1533" t="s">
        <v>8568</v>
      </c>
    </row>
    <row r="1534" spans="1:37" x14ac:dyDescent="0.25">
      <c r="A1534">
        <v>1602</v>
      </c>
      <c r="B1534">
        <v>3</v>
      </c>
      <c r="C1534">
        <v>3</v>
      </c>
      <c r="D1534" t="str">
        <f>IF(Table14[[#This Row],[Round]]=Table14[[#This Row],[Round in Funding Year 2025]],"SAME","DIFFERENT")</f>
        <v>SAME</v>
      </c>
      <c r="E1534" t="s">
        <v>42</v>
      </c>
      <c r="F1534" t="s">
        <v>42</v>
      </c>
      <c r="G1534" t="str">
        <f>IF(Table14[[#This Row],[Vendor]]=Table14[[#This Row],[Previous Vendor (from Fund Year 2025 in SF)]],"SAME","DIFFERENT VENDOR")</f>
        <v>SAME</v>
      </c>
      <c r="H1534" t="s">
        <v>2309</v>
      </c>
      <c r="I1534" t="s">
        <v>2310</v>
      </c>
      <c r="J1534" t="s">
        <v>2311</v>
      </c>
      <c r="K1534" t="s">
        <v>31</v>
      </c>
      <c r="L1534" t="s">
        <v>31</v>
      </c>
      <c r="M1534" t="s">
        <v>8122</v>
      </c>
      <c r="N1534">
        <v>1</v>
      </c>
      <c r="O1534" t="s">
        <v>8152</v>
      </c>
      <c r="P1534" t="s">
        <v>8573</v>
      </c>
      <c r="Q1534" s="2">
        <v>46204</v>
      </c>
      <c r="R1534" t="s">
        <v>2312</v>
      </c>
      <c r="S1534" t="s">
        <v>2313</v>
      </c>
      <c r="T1534" t="s">
        <v>2314</v>
      </c>
      <c r="U1534" t="s">
        <v>1683</v>
      </c>
      <c r="V1534" t="s">
        <v>36</v>
      </c>
      <c r="W1534" t="s">
        <v>1684</v>
      </c>
      <c r="X1534" t="s">
        <v>52</v>
      </c>
      <c r="AB1534" t="s">
        <v>36</v>
      </c>
      <c r="AD1534" t="s">
        <v>147</v>
      </c>
      <c r="AE1534" t="s">
        <v>26</v>
      </c>
      <c r="AF1534" t="s">
        <v>8583</v>
      </c>
      <c r="AG1534" s="8">
        <v>0</v>
      </c>
      <c r="AH1534" s="8">
        <v>0</v>
      </c>
      <c r="AI1534" s="8">
        <v>629</v>
      </c>
      <c r="AJ1534" s="8">
        <v>0</v>
      </c>
      <c r="AK1534" t="s">
        <v>8568</v>
      </c>
    </row>
    <row r="1535" spans="1:37" x14ac:dyDescent="0.25">
      <c r="A1535">
        <v>1603</v>
      </c>
      <c r="B1535">
        <v>3</v>
      </c>
      <c r="C1535">
        <v>3</v>
      </c>
      <c r="D1535" t="str">
        <f>IF(Table14[[#This Row],[Round]]=Table14[[#This Row],[Round in Funding Year 2025]],"SAME","DIFFERENT")</f>
        <v>SAME</v>
      </c>
      <c r="E1535" t="s">
        <v>42</v>
      </c>
      <c r="F1535" t="s">
        <v>42</v>
      </c>
      <c r="G1535" t="str">
        <f>IF(Table14[[#This Row],[Vendor]]=Table14[[#This Row],[Previous Vendor (from Fund Year 2025 in SF)]],"SAME","DIFFERENT VENDOR")</f>
        <v>SAME</v>
      </c>
      <c r="H1535" t="s">
        <v>2309</v>
      </c>
      <c r="I1535" t="s">
        <v>2310</v>
      </c>
      <c r="J1535" t="s">
        <v>2311</v>
      </c>
      <c r="K1535" t="s">
        <v>31</v>
      </c>
      <c r="L1535" t="s">
        <v>31</v>
      </c>
      <c r="M1535" t="s">
        <v>8122</v>
      </c>
      <c r="N1535">
        <v>1</v>
      </c>
      <c r="O1535" t="s">
        <v>8152</v>
      </c>
      <c r="P1535" t="s">
        <v>8573</v>
      </c>
      <c r="Q1535" s="2">
        <v>46204</v>
      </c>
      <c r="R1535" t="s">
        <v>2318</v>
      </c>
      <c r="S1535" t="s">
        <v>2319</v>
      </c>
      <c r="T1535" t="s">
        <v>2320</v>
      </c>
      <c r="U1535" t="s">
        <v>2321</v>
      </c>
      <c r="V1535" t="s">
        <v>36</v>
      </c>
      <c r="W1535" t="s">
        <v>2322</v>
      </c>
      <c r="X1535" t="s">
        <v>52</v>
      </c>
      <c r="AB1535" t="s">
        <v>36</v>
      </c>
      <c r="AD1535" t="s">
        <v>147</v>
      </c>
      <c r="AE1535" t="s">
        <v>26</v>
      </c>
      <c r="AF1535" t="s">
        <v>8583</v>
      </c>
      <c r="AG1535" s="8">
        <v>0</v>
      </c>
      <c r="AH1535" s="8">
        <v>0</v>
      </c>
      <c r="AI1535" s="8">
        <v>629</v>
      </c>
      <c r="AJ1535" s="8">
        <v>0</v>
      </c>
      <c r="AK1535" t="s">
        <v>8568</v>
      </c>
    </row>
    <row r="1536" spans="1:37" x14ac:dyDescent="0.25">
      <c r="A1536">
        <v>1604</v>
      </c>
      <c r="B1536">
        <v>3</v>
      </c>
      <c r="C1536">
        <v>3</v>
      </c>
      <c r="D1536" t="str">
        <f>IF(Table14[[#This Row],[Round]]=Table14[[#This Row],[Round in Funding Year 2025]],"SAME","DIFFERENT")</f>
        <v>SAME</v>
      </c>
      <c r="E1536" t="s">
        <v>42</v>
      </c>
      <c r="F1536" t="s">
        <v>42</v>
      </c>
      <c r="G1536" t="str">
        <f>IF(Table14[[#This Row],[Vendor]]=Table14[[#This Row],[Previous Vendor (from Fund Year 2025 in SF)]],"SAME","DIFFERENT VENDOR")</f>
        <v>SAME</v>
      </c>
      <c r="H1536" t="s">
        <v>2309</v>
      </c>
      <c r="I1536" t="s">
        <v>2310</v>
      </c>
      <c r="J1536" t="s">
        <v>2311</v>
      </c>
      <c r="K1536" t="s">
        <v>31</v>
      </c>
      <c r="L1536" t="s">
        <v>31</v>
      </c>
      <c r="M1536" t="s">
        <v>8122</v>
      </c>
      <c r="N1536">
        <v>1</v>
      </c>
      <c r="O1536" t="s">
        <v>8152</v>
      </c>
      <c r="P1536" t="s">
        <v>8573</v>
      </c>
      <c r="Q1536" s="2">
        <v>46204</v>
      </c>
      <c r="R1536" t="s">
        <v>2315</v>
      </c>
      <c r="S1536" t="s">
        <v>2316</v>
      </c>
      <c r="T1536" t="s">
        <v>2317</v>
      </c>
      <c r="U1536" t="s">
        <v>257</v>
      </c>
      <c r="V1536" t="s">
        <v>36</v>
      </c>
      <c r="W1536" t="s">
        <v>258</v>
      </c>
      <c r="X1536" t="s">
        <v>52</v>
      </c>
      <c r="AB1536" t="s">
        <v>36</v>
      </c>
      <c r="AD1536" t="s">
        <v>147</v>
      </c>
      <c r="AE1536" t="s">
        <v>26</v>
      </c>
      <c r="AF1536" t="s">
        <v>8583</v>
      </c>
      <c r="AG1536" s="8">
        <v>0</v>
      </c>
      <c r="AH1536" s="8">
        <v>0</v>
      </c>
      <c r="AI1536" s="8">
        <v>629</v>
      </c>
      <c r="AJ1536" s="8">
        <v>0</v>
      </c>
      <c r="AK1536" t="s">
        <v>8568</v>
      </c>
    </row>
    <row r="1537" spans="1:37" x14ac:dyDescent="0.25">
      <c r="A1537">
        <v>488</v>
      </c>
      <c r="B1537">
        <v>5</v>
      </c>
      <c r="C1537">
        <v>5</v>
      </c>
      <c r="D1537" t="str">
        <f>IF(Table14[[#This Row],[Round]]=Table14[[#This Row],[Round in Funding Year 2025]],"SAME","DIFFERENT")</f>
        <v>SAME</v>
      </c>
      <c r="E1537" t="s">
        <v>228</v>
      </c>
      <c r="F1537" t="s">
        <v>228</v>
      </c>
      <c r="G1537" t="str">
        <f>IF(Table14[[#This Row],[Vendor]]=Table14[[#This Row],[Previous Vendor (from Fund Year 2025 in SF)]],"SAME","DIFFERENT VENDOR")</f>
        <v>SAME</v>
      </c>
      <c r="H1537" t="s">
        <v>1143</v>
      </c>
      <c r="I1537" t="s">
        <v>1144</v>
      </c>
      <c r="J1537" t="s">
        <v>1145</v>
      </c>
      <c r="K1537" t="s">
        <v>25</v>
      </c>
      <c r="L1537" t="s">
        <v>77</v>
      </c>
      <c r="M1537" t="s">
        <v>8119</v>
      </c>
      <c r="N1537">
        <v>4</v>
      </c>
      <c r="O1537" t="s">
        <v>8160</v>
      </c>
      <c r="P1537" t="s">
        <v>8576</v>
      </c>
      <c r="Q1537" s="2">
        <v>46204</v>
      </c>
      <c r="R1537" t="s">
        <v>1146</v>
      </c>
      <c r="S1537" t="s">
        <v>1147</v>
      </c>
      <c r="T1537" t="s">
        <v>1148</v>
      </c>
      <c r="U1537" t="s">
        <v>1149</v>
      </c>
      <c r="V1537" t="s">
        <v>36</v>
      </c>
      <c r="W1537" t="s">
        <v>1150</v>
      </c>
      <c r="X1537" t="s">
        <v>52</v>
      </c>
      <c r="AB1537" t="s">
        <v>36</v>
      </c>
      <c r="AD1537" t="s">
        <v>147</v>
      </c>
      <c r="AE1537" t="s">
        <v>26</v>
      </c>
      <c r="AF1537" t="s">
        <v>8585</v>
      </c>
      <c r="AG1537" s="8">
        <v>0</v>
      </c>
      <c r="AH1537" s="8">
        <v>0</v>
      </c>
      <c r="AI1537" s="8">
        <v>446</v>
      </c>
      <c r="AJ1537" s="8">
        <v>0</v>
      </c>
      <c r="AK1537" t="s">
        <v>8568</v>
      </c>
    </row>
    <row r="1538" spans="1:37" x14ac:dyDescent="0.25">
      <c r="A1538">
        <v>1605</v>
      </c>
      <c r="B1538">
        <v>3</v>
      </c>
      <c r="C1538">
        <v>3</v>
      </c>
      <c r="D1538" t="str">
        <f>IF(Table14[[#This Row],[Round]]=Table14[[#This Row],[Round in Funding Year 2025]],"SAME","DIFFERENT")</f>
        <v>SAME</v>
      </c>
      <c r="E1538" t="s">
        <v>1630</v>
      </c>
      <c r="F1538" t="s">
        <v>1630</v>
      </c>
      <c r="G1538" t="str">
        <f>IF(Table14[[#This Row],[Vendor]]=Table14[[#This Row],[Previous Vendor (from Fund Year 2025 in SF)]],"SAME","DIFFERENT VENDOR")</f>
        <v>SAME</v>
      </c>
      <c r="H1538" t="s">
        <v>1297</v>
      </c>
      <c r="I1538" t="s">
        <v>1298</v>
      </c>
      <c r="J1538" t="s">
        <v>1297</v>
      </c>
      <c r="K1538" t="s">
        <v>31</v>
      </c>
      <c r="L1538" t="s">
        <v>31</v>
      </c>
      <c r="M1538" t="s">
        <v>8122</v>
      </c>
      <c r="N1538">
        <v>3</v>
      </c>
      <c r="O1538" t="s">
        <v>8149</v>
      </c>
      <c r="P1538" t="s">
        <v>8575</v>
      </c>
      <c r="Q1538" s="2">
        <v>46204</v>
      </c>
      <c r="R1538" t="s">
        <v>7790</v>
      </c>
      <c r="S1538" t="s">
        <v>7791</v>
      </c>
      <c r="T1538" t="s">
        <v>7792</v>
      </c>
      <c r="U1538" t="s">
        <v>1251</v>
      </c>
      <c r="V1538" t="s">
        <v>36</v>
      </c>
      <c r="W1538" t="s">
        <v>1252</v>
      </c>
      <c r="X1538" t="s">
        <v>1299</v>
      </c>
      <c r="Y1538" t="s">
        <v>1300</v>
      </c>
      <c r="Z1538" t="s">
        <v>1301</v>
      </c>
      <c r="AA1538" t="s">
        <v>1302</v>
      </c>
      <c r="AB1538" t="s">
        <v>36</v>
      </c>
      <c r="AC1538" t="s">
        <v>1252</v>
      </c>
      <c r="AD1538" t="s">
        <v>147</v>
      </c>
      <c r="AE1538" t="s">
        <v>41</v>
      </c>
      <c r="AF1538" t="s">
        <v>8583</v>
      </c>
      <c r="AG1538" s="8">
        <v>0</v>
      </c>
      <c r="AH1538" s="8">
        <v>0</v>
      </c>
      <c r="AI1538" s="8">
        <v>1500</v>
      </c>
      <c r="AJ1538" s="8">
        <v>0</v>
      </c>
      <c r="AK1538" t="s">
        <v>8568</v>
      </c>
    </row>
    <row r="1539" spans="1:37" x14ac:dyDescent="0.25">
      <c r="A1539">
        <v>1606</v>
      </c>
      <c r="B1539">
        <v>3</v>
      </c>
      <c r="C1539">
        <v>3</v>
      </c>
      <c r="D1539" t="str">
        <f>IF(Table14[[#This Row],[Round]]=Table14[[#This Row],[Round in Funding Year 2025]],"SAME","DIFFERENT")</f>
        <v>SAME</v>
      </c>
      <c r="E1539" t="s">
        <v>1630</v>
      </c>
      <c r="F1539" t="s">
        <v>1630</v>
      </c>
      <c r="G1539" t="str">
        <f>IF(Table14[[#This Row],[Vendor]]=Table14[[#This Row],[Previous Vendor (from Fund Year 2025 in SF)]],"SAME","DIFFERENT VENDOR")</f>
        <v>SAME</v>
      </c>
      <c r="H1539" t="s">
        <v>1297</v>
      </c>
      <c r="I1539" t="s">
        <v>1298</v>
      </c>
      <c r="J1539" t="s">
        <v>1297</v>
      </c>
      <c r="K1539" t="s">
        <v>31</v>
      </c>
      <c r="L1539" t="s">
        <v>31</v>
      </c>
      <c r="M1539" t="s">
        <v>8122</v>
      </c>
      <c r="N1539">
        <v>3</v>
      </c>
      <c r="O1539" t="s">
        <v>8149</v>
      </c>
      <c r="P1539" t="s">
        <v>8575</v>
      </c>
      <c r="Q1539" s="2">
        <v>46204</v>
      </c>
      <c r="R1539" t="s">
        <v>7793</v>
      </c>
      <c r="S1539" t="s">
        <v>7794</v>
      </c>
      <c r="T1539" t="s">
        <v>7795</v>
      </c>
      <c r="U1539" t="s">
        <v>1302</v>
      </c>
      <c r="V1539" t="s">
        <v>36</v>
      </c>
      <c r="W1539" t="s">
        <v>1252</v>
      </c>
      <c r="X1539" t="s">
        <v>1299</v>
      </c>
      <c r="Y1539" t="s">
        <v>1300</v>
      </c>
      <c r="Z1539" t="s">
        <v>1301</v>
      </c>
      <c r="AA1539" t="s">
        <v>1302</v>
      </c>
      <c r="AB1539" t="s">
        <v>36</v>
      </c>
      <c r="AC1539" t="s">
        <v>1252</v>
      </c>
      <c r="AD1539" t="s">
        <v>147</v>
      </c>
      <c r="AE1539" t="s">
        <v>41</v>
      </c>
      <c r="AF1539" t="s">
        <v>8583</v>
      </c>
      <c r="AG1539" s="8">
        <v>0</v>
      </c>
      <c r="AH1539" s="8">
        <v>0</v>
      </c>
      <c r="AI1539" s="8">
        <v>1500</v>
      </c>
      <c r="AJ1539" s="8">
        <v>0</v>
      </c>
      <c r="AK1539" t="s">
        <v>8568</v>
      </c>
    </row>
    <row r="1540" spans="1:37" x14ac:dyDescent="0.25">
      <c r="A1540">
        <v>1607</v>
      </c>
      <c r="B1540">
        <v>3</v>
      </c>
      <c r="C1540">
        <v>3</v>
      </c>
      <c r="D1540" t="str">
        <f>IF(Table14[[#This Row],[Round]]=Table14[[#This Row],[Round in Funding Year 2025]],"SAME","DIFFERENT")</f>
        <v>SAME</v>
      </c>
      <c r="E1540" t="s">
        <v>1630</v>
      </c>
      <c r="F1540" t="s">
        <v>1630</v>
      </c>
      <c r="G1540" t="str">
        <f>IF(Table14[[#This Row],[Vendor]]=Table14[[#This Row],[Previous Vendor (from Fund Year 2025 in SF)]],"SAME","DIFFERENT VENDOR")</f>
        <v>SAME</v>
      </c>
      <c r="H1540" t="s">
        <v>1297</v>
      </c>
      <c r="I1540" t="s">
        <v>1298</v>
      </c>
      <c r="J1540" t="s">
        <v>1297</v>
      </c>
      <c r="K1540" t="s">
        <v>31</v>
      </c>
      <c r="L1540" t="s">
        <v>31</v>
      </c>
      <c r="M1540" t="s">
        <v>8122</v>
      </c>
      <c r="N1540">
        <v>3</v>
      </c>
      <c r="O1540" t="s">
        <v>8149</v>
      </c>
      <c r="P1540" t="s">
        <v>8575</v>
      </c>
      <c r="Q1540" s="2">
        <v>46204</v>
      </c>
      <c r="R1540" t="s">
        <v>7796</v>
      </c>
      <c r="S1540" t="s">
        <v>7797</v>
      </c>
      <c r="T1540" t="s">
        <v>7798</v>
      </c>
      <c r="U1540" t="s">
        <v>1302</v>
      </c>
      <c r="V1540" t="s">
        <v>36</v>
      </c>
      <c r="W1540" t="s">
        <v>1252</v>
      </c>
      <c r="X1540" t="s">
        <v>1299</v>
      </c>
      <c r="Y1540" t="s">
        <v>1300</v>
      </c>
      <c r="Z1540" t="s">
        <v>1301</v>
      </c>
      <c r="AA1540" t="s">
        <v>1302</v>
      </c>
      <c r="AB1540" t="s">
        <v>36</v>
      </c>
      <c r="AC1540" t="s">
        <v>1252</v>
      </c>
      <c r="AD1540" t="s">
        <v>147</v>
      </c>
      <c r="AE1540" t="s">
        <v>41</v>
      </c>
      <c r="AF1540" t="s">
        <v>8583</v>
      </c>
      <c r="AG1540" s="8">
        <v>0</v>
      </c>
      <c r="AH1540" s="8">
        <v>0</v>
      </c>
      <c r="AI1540" s="8">
        <v>1500</v>
      </c>
      <c r="AJ1540" s="8">
        <v>0</v>
      </c>
      <c r="AK1540" t="s">
        <v>8568</v>
      </c>
    </row>
    <row r="1541" spans="1:37" x14ac:dyDescent="0.25">
      <c r="A1541">
        <v>1608</v>
      </c>
      <c r="B1541">
        <v>3</v>
      </c>
      <c r="C1541">
        <v>3</v>
      </c>
      <c r="D1541" t="str">
        <f>IF(Table14[[#This Row],[Round]]=Table14[[#This Row],[Round in Funding Year 2025]],"SAME","DIFFERENT")</f>
        <v>SAME</v>
      </c>
      <c r="E1541" t="s">
        <v>42</v>
      </c>
      <c r="F1541" t="s">
        <v>42</v>
      </c>
      <c r="G1541" t="str">
        <f>IF(Table14[[#This Row],[Vendor]]=Table14[[#This Row],[Previous Vendor (from Fund Year 2025 in SF)]],"SAME","DIFFERENT VENDOR")</f>
        <v>SAME</v>
      </c>
      <c r="H1541" t="s">
        <v>1297</v>
      </c>
      <c r="I1541" t="s">
        <v>1298</v>
      </c>
      <c r="J1541" t="s">
        <v>1297</v>
      </c>
      <c r="K1541" t="s">
        <v>31</v>
      </c>
      <c r="L1541" t="s">
        <v>31</v>
      </c>
      <c r="M1541" t="s">
        <v>8122</v>
      </c>
      <c r="N1541">
        <v>3</v>
      </c>
      <c r="O1541" t="s">
        <v>8149</v>
      </c>
      <c r="P1541" t="s">
        <v>8575</v>
      </c>
      <c r="Q1541" s="2">
        <v>46204</v>
      </c>
      <c r="R1541" t="s">
        <v>1299</v>
      </c>
      <c r="S1541" t="s">
        <v>1300</v>
      </c>
      <c r="T1541" t="s">
        <v>1301</v>
      </c>
      <c r="U1541" t="s">
        <v>1302</v>
      </c>
      <c r="V1541" t="s">
        <v>36</v>
      </c>
      <c r="W1541" t="s">
        <v>1252</v>
      </c>
      <c r="X1541" t="s">
        <v>52</v>
      </c>
      <c r="AB1541" t="s">
        <v>36</v>
      </c>
      <c r="AD1541" t="s">
        <v>147</v>
      </c>
      <c r="AE1541" t="s">
        <v>26</v>
      </c>
      <c r="AF1541" t="s">
        <v>8583</v>
      </c>
      <c r="AG1541" s="8">
        <v>0</v>
      </c>
      <c r="AH1541" s="8">
        <v>0</v>
      </c>
      <c r="AI1541" s="8">
        <v>629</v>
      </c>
      <c r="AJ1541" s="8">
        <v>0</v>
      </c>
      <c r="AK1541" t="s">
        <v>8568</v>
      </c>
    </row>
    <row r="1542" spans="1:37" x14ac:dyDescent="0.25">
      <c r="A1542">
        <v>490</v>
      </c>
      <c r="B1542">
        <v>5</v>
      </c>
      <c r="C1542">
        <v>5</v>
      </c>
      <c r="D1542" t="str">
        <f>IF(Table14[[#This Row],[Round]]=Table14[[#This Row],[Round in Funding Year 2025]],"SAME","DIFFERENT")</f>
        <v>SAME</v>
      </c>
      <c r="E1542" t="s">
        <v>42</v>
      </c>
      <c r="F1542" t="s">
        <v>42</v>
      </c>
      <c r="G1542" t="str">
        <f>IF(Table14[[#This Row],[Vendor]]=Table14[[#This Row],[Previous Vendor (from Fund Year 2025 in SF)]],"SAME","DIFFERENT VENDOR")</f>
        <v>SAME</v>
      </c>
      <c r="H1542" t="s">
        <v>1985</v>
      </c>
      <c r="I1542" t="s">
        <v>1986</v>
      </c>
      <c r="J1542" t="s">
        <v>1987</v>
      </c>
      <c r="K1542" t="s">
        <v>31</v>
      </c>
      <c r="L1542" t="s">
        <v>31</v>
      </c>
      <c r="M1542" t="s">
        <v>8122</v>
      </c>
      <c r="N1542">
        <v>6</v>
      </c>
      <c r="O1542" t="s">
        <v>8147</v>
      </c>
      <c r="P1542" t="s">
        <v>8578</v>
      </c>
      <c r="Q1542" s="2">
        <v>46204</v>
      </c>
      <c r="R1542" t="s">
        <v>3606</v>
      </c>
      <c r="S1542" t="s">
        <v>3607</v>
      </c>
      <c r="T1542" t="s">
        <v>3608</v>
      </c>
      <c r="U1542" t="s">
        <v>1991</v>
      </c>
      <c r="V1542" t="s">
        <v>36</v>
      </c>
      <c r="W1542" t="s">
        <v>1992</v>
      </c>
      <c r="X1542" t="s">
        <v>1988</v>
      </c>
      <c r="Y1542" t="s">
        <v>1989</v>
      </c>
      <c r="Z1542" t="s">
        <v>1990</v>
      </c>
      <c r="AA1542" t="s">
        <v>1991</v>
      </c>
      <c r="AB1542" t="s">
        <v>36</v>
      </c>
      <c r="AC1542" t="s">
        <v>1992</v>
      </c>
      <c r="AD1542" t="s">
        <v>147</v>
      </c>
      <c r="AE1542" t="s">
        <v>41</v>
      </c>
      <c r="AF1542" t="s">
        <v>8583</v>
      </c>
      <c r="AG1542" s="8">
        <v>0</v>
      </c>
      <c r="AH1542" s="8">
        <v>0</v>
      </c>
      <c r="AI1542" s="8">
        <v>395</v>
      </c>
      <c r="AJ1542" s="8">
        <v>0</v>
      </c>
      <c r="AK1542" t="s">
        <v>8568</v>
      </c>
    </row>
    <row r="1543" spans="1:37" x14ac:dyDescent="0.25">
      <c r="A1543">
        <v>491</v>
      </c>
      <c r="B1543">
        <v>5</v>
      </c>
      <c r="C1543">
        <v>5</v>
      </c>
      <c r="D1543" t="str">
        <f>IF(Table14[[#This Row],[Round]]=Table14[[#This Row],[Round in Funding Year 2025]],"SAME","DIFFERENT")</f>
        <v>SAME</v>
      </c>
      <c r="E1543" t="s">
        <v>42</v>
      </c>
      <c r="F1543" t="s">
        <v>42</v>
      </c>
      <c r="G1543" t="str">
        <f>IF(Table14[[#This Row],[Vendor]]=Table14[[#This Row],[Previous Vendor (from Fund Year 2025 in SF)]],"SAME","DIFFERENT VENDOR")</f>
        <v>SAME</v>
      </c>
      <c r="H1543" t="s">
        <v>1985</v>
      </c>
      <c r="I1543" t="s">
        <v>1986</v>
      </c>
      <c r="J1543" t="s">
        <v>1987</v>
      </c>
      <c r="K1543" t="s">
        <v>31</v>
      </c>
      <c r="L1543" t="s">
        <v>31</v>
      </c>
      <c r="M1543" t="s">
        <v>8122</v>
      </c>
      <c r="N1543">
        <v>6</v>
      </c>
      <c r="O1543" t="s">
        <v>8147</v>
      </c>
      <c r="P1543" t="s">
        <v>8578</v>
      </c>
      <c r="Q1543" s="2">
        <v>46204</v>
      </c>
      <c r="R1543" t="s">
        <v>3603</v>
      </c>
      <c r="S1543" t="s">
        <v>3604</v>
      </c>
      <c r="T1543" t="s">
        <v>3605</v>
      </c>
      <c r="U1543" t="s">
        <v>1991</v>
      </c>
      <c r="V1543" t="s">
        <v>36</v>
      </c>
      <c r="W1543" t="s">
        <v>2305</v>
      </c>
      <c r="X1543" t="s">
        <v>1988</v>
      </c>
      <c r="Y1543" t="s">
        <v>1989</v>
      </c>
      <c r="Z1543" t="s">
        <v>1990</v>
      </c>
      <c r="AA1543" t="s">
        <v>1991</v>
      </c>
      <c r="AB1543" t="s">
        <v>36</v>
      </c>
      <c r="AC1543" t="s">
        <v>1992</v>
      </c>
      <c r="AD1543" t="s">
        <v>147</v>
      </c>
      <c r="AE1543" t="s">
        <v>41</v>
      </c>
      <c r="AF1543" t="s">
        <v>8583</v>
      </c>
      <c r="AG1543" s="8">
        <v>0</v>
      </c>
      <c r="AH1543" s="8">
        <v>0</v>
      </c>
      <c r="AI1543" s="8">
        <v>395</v>
      </c>
      <c r="AJ1543" s="8">
        <v>0</v>
      </c>
      <c r="AK1543" t="s">
        <v>8568</v>
      </c>
    </row>
    <row r="1544" spans="1:37" x14ac:dyDescent="0.25">
      <c r="A1544">
        <v>492</v>
      </c>
      <c r="B1544">
        <v>5</v>
      </c>
      <c r="C1544">
        <v>5</v>
      </c>
      <c r="D1544" t="str">
        <f>IF(Table14[[#This Row],[Round]]=Table14[[#This Row],[Round in Funding Year 2025]],"SAME","DIFFERENT")</f>
        <v>SAME</v>
      </c>
      <c r="E1544" t="s">
        <v>42</v>
      </c>
      <c r="F1544" t="s">
        <v>42</v>
      </c>
      <c r="G1544" t="str">
        <f>IF(Table14[[#This Row],[Vendor]]=Table14[[#This Row],[Previous Vendor (from Fund Year 2025 in SF)]],"SAME","DIFFERENT VENDOR")</f>
        <v>SAME</v>
      </c>
      <c r="H1544" t="s">
        <v>1985</v>
      </c>
      <c r="I1544" t="s">
        <v>1986</v>
      </c>
      <c r="J1544" t="s">
        <v>1987</v>
      </c>
      <c r="K1544" t="s">
        <v>31</v>
      </c>
      <c r="L1544" t="s">
        <v>31</v>
      </c>
      <c r="M1544" t="s">
        <v>8122</v>
      </c>
      <c r="N1544">
        <v>6</v>
      </c>
      <c r="O1544" t="s">
        <v>8147</v>
      </c>
      <c r="P1544" t="s">
        <v>8578</v>
      </c>
      <c r="Q1544" s="2">
        <v>46204</v>
      </c>
      <c r="R1544" t="s">
        <v>1987</v>
      </c>
      <c r="S1544" t="s">
        <v>3623</v>
      </c>
      <c r="T1544" t="s">
        <v>3624</v>
      </c>
      <c r="U1544" t="s">
        <v>1991</v>
      </c>
      <c r="V1544" t="s">
        <v>36</v>
      </c>
      <c r="W1544" t="s">
        <v>1992</v>
      </c>
      <c r="X1544" t="s">
        <v>1988</v>
      </c>
      <c r="Y1544" t="s">
        <v>1989</v>
      </c>
      <c r="Z1544" t="s">
        <v>1990</v>
      </c>
      <c r="AA1544" t="s">
        <v>1991</v>
      </c>
      <c r="AB1544" t="s">
        <v>36</v>
      </c>
      <c r="AC1544" t="s">
        <v>1992</v>
      </c>
      <c r="AD1544" t="s">
        <v>147</v>
      </c>
      <c r="AE1544" t="s">
        <v>41</v>
      </c>
      <c r="AF1544" t="s">
        <v>8583</v>
      </c>
      <c r="AG1544" s="8">
        <v>0</v>
      </c>
      <c r="AH1544" s="8">
        <v>0</v>
      </c>
      <c r="AI1544" s="8">
        <v>395</v>
      </c>
      <c r="AJ1544" s="8">
        <v>0</v>
      </c>
      <c r="AK1544" t="s">
        <v>8568</v>
      </c>
    </row>
    <row r="1545" spans="1:37" x14ac:dyDescent="0.25">
      <c r="A1545">
        <v>493</v>
      </c>
      <c r="B1545">
        <v>5</v>
      </c>
      <c r="C1545">
        <v>5</v>
      </c>
      <c r="D1545" t="str">
        <f>IF(Table14[[#This Row],[Round]]=Table14[[#This Row],[Round in Funding Year 2025]],"SAME","DIFFERENT")</f>
        <v>SAME</v>
      </c>
      <c r="E1545" t="s">
        <v>42</v>
      </c>
      <c r="F1545" t="s">
        <v>42</v>
      </c>
      <c r="G1545" t="str">
        <f>IF(Table14[[#This Row],[Vendor]]=Table14[[#This Row],[Previous Vendor (from Fund Year 2025 in SF)]],"SAME","DIFFERENT VENDOR")</f>
        <v>SAME</v>
      </c>
      <c r="H1545" t="s">
        <v>1985</v>
      </c>
      <c r="I1545" t="s">
        <v>1986</v>
      </c>
      <c r="J1545" t="s">
        <v>1987</v>
      </c>
      <c r="K1545" t="s">
        <v>31</v>
      </c>
      <c r="L1545" t="s">
        <v>31</v>
      </c>
      <c r="M1545" t="s">
        <v>8122</v>
      </c>
      <c r="N1545">
        <v>6</v>
      </c>
      <c r="O1545" t="s">
        <v>8147</v>
      </c>
      <c r="P1545" t="s">
        <v>8578</v>
      </c>
      <c r="Q1545" s="2">
        <v>46204</v>
      </c>
      <c r="R1545" t="s">
        <v>3600</v>
      </c>
      <c r="S1545" t="s">
        <v>3601</v>
      </c>
      <c r="T1545" t="s">
        <v>3602</v>
      </c>
      <c r="U1545" t="s">
        <v>1991</v>
      </c>
      <c r="V1545" t="s">
        <v>36</v>
      </c>
      <c r="W1545" t="s">
        <v>1992</v>
      </c>
      <c r="X1545" t="s">
        <v>1988</v>
      </c>
      <c r="Y1545" t="s">
        <v>1989</v>
      </c>
      <c r="Z1545" t="s">
        <v>1990</v>
      </c>
      <c r="AA1545" t="s">
        <v>1991</v>
      </c>
      <c r="AB1545" t="s">
        <v>36</v>
      </c>
      <c r="AC1545" t="s">
        <v>1992</v>
      </c>
      <c r="AD1545" t="s">
        <v>147</v>
      </c>
      <c r="AE1545" t="s">
        <v>41</v>
      </c>
      <c r="AF1545" t="s">
        <v>8583</v>
      </c>
      <c r="AG1545" s="8">
        <v>0</v>
      </c>
      <c r="AH1545" s="8">
        <v>0</v>
      </c>
      <c r="AI1545" s="8">
        <v>395</v>
      </c>
      <c r="AJ1545" s="8">
        <v>0</v>
      </c>
      <c r="AK1545" t="s">
        <v>8568</v>
      </c>
    </row>
    <row r="1546" spans="1:37" x14ac:dyDescent="0.25">
      <c r="A1546">
        <v>1609</v>
      </c>
      <c r="B1546">
        <v>3</v>
      </c>
      <c r="C1546">
        <v>3</v>
      </c>
      <c r="D1546" t="str">
        <f>IF(Table14[[#This Row],[Round]]=Table14[[#This Row],[Round in Funding Year 2025]],"SAME","DIFFERENT")</f>
        <v>SAME</v>
      </c>
      <c r="E1546" t="s">
        <v>42</v>
      </c>
      <c r="F1546" t="s">
        <v>42</v>
      </c>
      <c r="G1546" t="str">
        <f>IF(Table14[[#This Row],[Vendor]]=Table14[[#This Row],[Previous Vendor (from Fund Year 2025 in SF)]],"SAME","DIFFERENT VENDOR")</f>
        <v>SAME</v>
      </c>
      <c r="H1546" t="s">
        <v>1985</v>
      </c>
      <c r="I1546" t="s">
        <v>1986</v>
      </c>
      <c r="J1546" t="s">
        <v>1987</v>
      </c>
      <c r="K1546" t="s">
        <v>31</v>
      </c>
      <c r="L1546" t="s">
        <v>31</v>
      </c>
      <c r="M1546" t="s">
        <v>8122</v>
      </c>
      <c r="N1546">
        <v>6</v>
      </c>
      <c r="O1546" t="s">
        <v>8147</v>
      </c>
      <c r="P1546" t="s">
        <v>8578</v>
      </c>
      <c r="Q1546" s="2">
        <v>46204</v>
      </c>
      <c r="R1546" t="s">
        <v>2306</v>
      </c>
      <c r="S1546" t="s">
        <v>2307</v>
      </c>
      <c r="T1546" t="s">
        <v>2308</v>
      </c>
      <c r="U1546" t="s">
        <v>1991</v>
      </c>
      <c r="V1546" t="s">
        <v>36</v>
      </c>
      <c r="W1546" t="s">
        <v>2305</v>
      </c>
      <c r="X1546" t="s">
        <v>1988</v>
      </c>
      <c r="Y1546" t="s">
        <v>1989</v>
      </c>
      <c r="Z1546" t="s">
        <v>1990</v>
      </c>
      <c r="AA1546" t="s">
        <v>1991</v>
      </c>
      <c r="AB1546" t="s">
        <v>36</v>
      </c>
      <c r="AC1546" t="s">
        <v>1992</v>
      </c>
      <c r="AD1546" t="s">
        <v>147</v>
      </c>
      <c r="AE1546" t="s">
        <v>41</v>
      </c>
      <c r="AF1546" t="s">
        <v>8583</v>
      </c>
      <c r="AG1546" s="8">
        <v>0</v>
      </c>
      <c r="AH1546" s="8">
        <v>0</v>
      </c>
      <c r="AI1546" s="8">
        <v>629</v>
      </c>
      <c r="AJ1546" s="8">
        <v>0</v>
      </c>
      <c r="AK1546" t="s">
        <v>8568</v>
      </c>
    </row>
    <row r="1547" spans="1:37" x14ac:dyDescent="0.25">
      <c r="A1547">
        <v>1610</v>
      </c>
      <c r="B1547">
        <v>3</v>
      </c>
      <c r="C1547">
        <v>3</v>
      </c>
      <c r="D1547" t="str">
        <f>IF(Table14[[#This Row],[Round]]=Table14[[#This Row],[Round in Funding Year 2025]],"SAME","DIFFERENT")</f>
        <v>SAME</v>
      </c>
      <c r="E1547" t="s">
        <v>42</v>
      </c>
      <c r="F1547" t="s">
        <v>42</v>
      </c>
      <c r="G1547" t="str">
        <f>IF(Table14[[#This Row],[Vendor]]=Table14[[#This Row],[Previous Vendor (from Fund Year 2025 in SF)]],"SAME","DIFFERENT VENDOR")</f>
        <v>SAME</v>
      </c>
      <c r="H1547" t="s">
        <v>1985</v>
      </c>
      <c r="I1547" t="s">
        <v>1986</v>
      </c>
      <c r="J1547" t="s">
        <v>1987</v>
      </c>
      <c r="K1547" t="s">
        <v>31</v>
      </c>
      <c r="L1547" t="s">
        <v>31</v>
      </c>
      <c r="M1547" t="s">
        <v>8122</v>
      </c>
      <c r="N1547">
        <v>6</v>
      </c>
      <c r="O1547" t="s">
        <v>8147</v>
      </c>
      <c r="P1547" t="s">
        <v>8578</v>
      </c>
      <c r="Q1547" s="2">
        <v>46204</v>
      </c>
      <c r="R1547" t="s">
        <v>2302</v>
      </c>
      <c r="S1547" t="s">
        <v>2303</v>
      </c>
      <c r="T1547" t="s">
        <v>2304</v>
      </c>
      <c r="U1547" t="s">
        <v>1991</v>
      </c>
      <c r="V1547" t="s">
        <v>36</v>
      </c>
      <c r="W1547" t="s">
        <v>2305</v>
      </c>
      <c r="X1547" t="s">
        <v>1988</v>
      </c>
      <c r="Y1547" t="s">
        <v>1989</v>
      </c>
      <c r="Z1547" t="s">
        <v>1990</v>
      </c>
      <c r="AA1547" t="s">
        <v>1991</v>
      </c>
      <c r="AB1547" t="s">
        <v>36</v>
      </c>
      <c r="AC1547" t="s">
        <v>1992</v>
      </c>
      <c r="AD1547" t="s">
        <v>147</v>
      </c>
      <c r="AE1547" t="s">
        <v>41</v>
      </c>
      <c r="AF1547" t="s">
        <v>8583</v>
      </c>
      <c r="AG1547" s="8">
        <v>0</v>
      </c>
      <c r="AH1547" s="8">
        <v>0</v>
      </c>
      <c r="AI1547" s="8">
        <v>629</v>
      </c>
      <c r="AJ1547" s="8">
        <v>0</v>
      </c>
      <c r="AK1547" t="s">
        <v>8568</v>
      </c>
    </row>
    <row r="1548" spans="1:37" x14ac:dyDescent="0.25">
      <c r="A1548">
        <v>1827</v>
      </c>
      <c r="B1548">
        <v>4</v>
      </c>
      <c r="C1548">
        <v>4</v>
      </c>
      <c r="D1548" t="str">
        <f>IF(Table14[[#This Row],[Round]]=Table14[[#This Row],[Round in Funding Year 2025]],"SAME","DIFFERENT")</f>
        <v>SAME</v>
      </c>
      <c r="E1548" t="s">
        <v>42</v>
      </c>
      <c r="F1548" t="s">
        <v>42</v>
      </c>
      <c r="G1548" t="str">
        <f>IF(Table14[[#This Row],[Vendor]]=Table14[[#This Row],[Previous Vendor (from Fund Year 2025 in SF)]],"SAME","DIFFERENT VENDOR")</f>
        <v>SAME</v>
      </c>
      <c r="H1548" t="s">
        <v>1985</v>
      </c>
      <c r="I1548" t="s">
        <v>1986</v>
      </c>
      <c r="J1548" t="s">
        <v>1987</v>
      </c>
      <c r="K1548" t="s">
        <v>31</v>
      </c>
      <c r="L1548" t="s">
        <v>31</v>
      </c>
      <c r="M1548" t="s">
        <v>8122</v>
      </c>
      <c r="N1548">
        <v>6</v>
      </c>
      <c r="O1548" t="s">
        <v>8147</v>
      </c>
      <c r="P1548" t="s">
        <v>8578</v>
      </c>
      <c r="Q1548" s="2">
        <v>46204</v>
      </c>
      <c r="R1548" t="s">
        <v>3400</v>
      </c>
      <c r="S1548" t="s">
        <v>3401</v>
      </c>
      <c r="T1548" t="s">
        <v>3402</v>
      </c>
      <c r="U1548" t="s">
        <v>1991</v>
      </c>
      <c r="V1548" t="s">
        <v>36</v>
      </c>
      <c r="W1548" t="s">
        <v>2305</v>
      </c>
      <c r="X1548" t="s">
        <v>1988</v>
      </c>
      <c r="Y1548" t="s">
        <v>1989</v>
      </c>
      <c r="Z1548" t="s">
        <v>1990</v>
      </c>
      <c r="AA1548" t="s">
        <v>1991</v>
      </c>
      <c r="AB1548" t="s">
        <v>36</v>
      </c>
      <c r="AC1548" t="s">
        <v>1992</v>
      </c>
      <c r="AD1548" t="s">
        <v>147</v>
      </c>
      <c r="AE1548" t="s">
        <v>41</v>
      </c>
      <c r="AF1548" t="s">
        <v>8583</v>
      </c>
      <c r="AG1548" s="8">
        <v>0</v>
      </c>
      <c r="AH1548" s="8">
        <v>0</v>
      </c>
      <c r="AI1548" s="8">
        <v>593</v>
      </c>
      <c r="AJ1548" s="8">
        <v>0</v>
      </c>
      <c r="AK1548" t="s">
        <v>8568</v>
      </c>
    </row>
    <row r="1549" spans="1:37" x14ac:dyDescent="0.25">
      <c r="A1549">
        <v>5479</v>
      </c>
      <c r="B1549">
        <v>4</v>
      </c>
      <c r="C1549">
        <v>4</v>
      </c>
      <c r="D1549" t="str">
        <f>IF(Table14[[#This Row],[Round]]=Table14[[#This Row],[Round in Funding Year 2025]],"SAME","DIFFERENT")</f>
        <v>SAME</v>
      </c>
      <c r="E1549" t="s">
        <v>42</v>
      </c>
      <c r="F1549" t="s">
        <v>42</v>
      </c>
      <c r="G1549" t="str">
        <f>IF(Table14[[#This Row],[Vendor]]=Table14[[#This Row],[Previous Vendor (from Fund Year 2025 in SF)]],"SAME","DIFFERENT VENDOR")</f>
        <v>SAME</v>
      </c>
      <c r="H1549" t="s">
        <v>1985</v>
      </c>
      <c r="I1549" t="s">
        <v>1986</v>
      </c>
      <c r="J1549" t="s">
        <v>1987</v>
      </c>
      <c r="K1549" t="s">
        <v>3403</v>
      </c>
      <c r="L1549" t="s">
        <v>31</v>
      </c>
      <c r="M1549" t="s">
        <v>8119</v>
      </c>
      <c r="N1549">
        <v>6</v>
      </c>
      <c r="O1549" t="s">
        <v>8147</v>
      </c>
      <c r="P1549" t="s">
        <v>8578</v>
      </c>
      <c r="Q1549" s="2">
        <v>46204</v>
      </c>
      <c r="R1549" t="s">
        <v>3404</v>
      </c>
      <c r="S1549" t="s">
        <v>3405</v>
      </c>
      <c r="T1549" t="s">
        <v>3406</v>
      </c>
      <c r="U1549" t="s">
        <v>1991</v>
      </c>
      <c r="V1549" t="s">
        <v>36</v>
      </c>
      <c r="W1549" t="s">
        <v>1992</v>
      </c>
      <c r="X1549" t="s">
        <v>1988</v>
      </c>
      <c r="Y1549" t="s">
        <v>1989</v>
      </c>
      <c r="Z1549" t="s">
        <v>1990</v>
      </c>
      <c r="AA1549" t="s">
        <v>1991</v>
      </c>
      <c r="AB1549" t="s">
        <v>36</v>
      </c>
      <c r="AC1549" t="s">
        <v>1992</v>
      </c>
      <c r="AD1549" t="s">
        <v>147</v>
      </c>
      <c r="AE1549" t="s">
        <v>41</v>
      </c>
      <c r="AF1549" t="s">
        <v>8585</v>
      </c>
      <c r="AG1549" s="8">
        <v>0</v>
      </c>
      <c r="AH1549" s="8">
        <v>0</v>
      </c>
      <c r="AI1549" s="8">
        <v>1186</v>
      </c>
      <c r="AJ1549" s="8">
        <v>0</v>
      </c>
      <c r="AK1549" t="s">
        <v>8568</v>
      </c>
    </row>
    <row r="1550" spans="1:37" x14ac:dyDescent="0.25">
      <c r="A1550">
        <v>870</v>
      </c>
      <c r="B1550">
        <v>6</v>
      </c>
      <c r="C1550">
        <v>2</v>
      </c>
      <c r="D1550" t="str">
        <f>IF(Table14[[#This Row],[Round]]=Table14[[#This Row],[Round in Funding Year 2025]],"SAME","DIFFERENT")</f>
        <v>DIFFERENT</v>
      </c>
      <c r="E1550" t="s">
        <v>42</v>
      </c>
      <c r="F1550" t="s">
        <v>42</v>
      </c>
      <c r="G1550" t="str">
        <f>IF(Table14[[#This Row],[Vendor]]=Table14[[#This Row],[Previous Vendor (from Fund Year 2025 in SF)]],"SAME","DIFFERENT VENDOR")</f>
        <v>SAME</v>
      </c>
      <c r="H1550" t="s">
        <v>1985</v>
      </c>
      <c r="I1550" t="s">
        <v>1986</v>
      </c>
      <c r="J1550" t="s">
        <v>1987</v>
      </c>
      <c r="K1550" t="s">
        <v>31</v>
      </c>
      <c r="L1550" t="s">
        <v>25</v>
      </c>
      <c r="M1550" t="s">
        <v>8169</v>
      </c>
      <c r="N1550">
        <v>6</v>
      </c>
      <c r="O1550" t="s">
        <v>8147</v>
      </c>
      <c r="P1550" t="s">
        <v>8578</v>
      </c>
      <c r="Q1550" s="2">
        <v>46204</v>
      </c>
      <c r="R1550" t="s">
        <v>1988</v>
      </c>
      <c r="S1550" t="s">
        <v>1989</v>
      </c>
      <c r="T1550" t="s">
        <v>1990</v>
      </c>
      <c r="U1550" t="s">
        <v>1991</v>
      </c>
      <c r="V1550" t="s">
        <v>36</v>
      </c>
      <c r="W1550" t="s">
        <v>1992</v>
      </c>
      <c r="X1550" t="s">
        <v>52</v>
      </c>
      <c r="AB1550" t="s">
        <v>36</v>
      </c>
      <c r="AD1550" t="s">
        <v>147</v>
      </c>
      <c r="AE1550" t="s">
        <v>26</v>
      </c>
      <c r="AF1550" t="s">
        <v>8587</v>
      </c>
      <c r="AG1550" s="8">
        <v>0</v>
      </c>
      <c r="AH1550" s="8">
        <v>0</v>
      </c>
      <c r="AI1550" s="8">
        <v>354</v>
      </c>
      <c r="AJ1550" s="8">
        <v>0</v>
      </c>
      <c r="AK1550" t="s">
        <v>8568</v>
      </c>
    </row>
    <row r="1551" spans="1:37" x14ac:dyDescent="0.25">
      <c r="A1551">
        <v>871</v>
      </c>
      <c r="B1551">
        <v>6</v>
      </c>
      <c r="C1551">
        <v>2</v>
      </c>
      <c r="D1551" t="str">
        <f>IF(Table14[[#This Row],[Round]]=Table14[[#This Row],[Round in Funding Year 2025]],"SAME","DIFFERENT")</f>
        <v>DIFFERENT</v>
      </c>
      <c r="E1551" t="s">
        <v>3595</v>
      </c>
      <c r="F1551" t="s">
        <v>42</v>
      </c>
      <c r="G1551" t="str">
        <f>IF(Table14[[#This Row],[Vendor]]=Table14[[#This Row],[Previous Vendor (from Fund Year 2025 in SF)]],"SAME","DIFFERENT VENDOR")</f>
        <v>DIFFERENT VENDOR</v>
      </c>
      <c r="H1551" t="s">
        <v>1985</v>
      </c>
      <c r="I1551" t="s">
        <v>1986</v>
      </c>
      <c r="J1551" t="s">
        <v>1987</v>
      </c>
      <c r="K1551" t="s">
        <v>67</v>
      </c>
      <c r="L1551" t="s">
        <v>67</v>
      </c>
      <c r="M1551" t="s">
        <v>8168</v>
      </c>
      <c r="N1551">
        <v>6</v>
      </c>
      <c r="O1551" t="s">
        <v>8147</v>
      </c>
      <c r="P1551" t="s">
        <v>8578</v>
      </c>
      <c r="Q1551" s="2">
        <v>46204</v>
      </c>
      <c r="R1551" t="s">
        <v>3741</v>
      </c>
      <c r="S1551" t="s">
        <v>3742</v>
      </c>
      <c r="T1551" t="s">
        <v>3743</v>
      </c>
      <c r="U1551" t="s">
        <v>1991</v>
      </c>
      <c r="V1551" t="s">
        <v>36</v>
      </c>
      <c r="W1551" t="s">
        <v>2305</v>
      </c>
      <c r="X1551" t="s">
        <v>1988</v>
      </c>
      <c r="Y1551" t="s">
        <v>1989</v>
      </c>
      <c r="Z1551" t="s">
        <v>1990</v>
      </c>
      <c r="AA1551" t="s">
        <v>1991</v>
      </c>
      <c r="AB1551" t="s">
        <v>36</v>
      </c>
      <c r="AC1551" t="s">
        <v>1992</v>
      </c>
      <c r="AD1551" t="s">
        <v>147</v>
      </c>
      <c r="AE1551" t="s">
        <v>41</v>
      </c>
      <c r="AF1551" t="s">
        <v>8584</v>
      </c>
      <c r="AG1551" s="8">
        <v>0</v>
      </c>
      <c r="AH1551" s="8">
        <v>0</v>
      </c>
      <c r="AI1551" s="8">
        <v>450</v>
      </c>
      <c r="AJ1551" s="8">
        <v>0</v>
      </c>
      <c r="AK1551" t="s">
        <v>8568</v>
      </c>
    </row>
    <row r="1552" spans="1:37" x14ac:dyDescent="0.25">
      <c r="A1552">
        <v>872</v>
      </c>
      <c r="B1552">
        <v>6</v>
      </c>
      <c r="C1552">
        <v>2</v>
      </c>
      <c r="D1552" t="str">
        <f>IF(Table14[[#This Row],[Round]]=Table14[[#This Row],[Round in Funding Year 2025]],"SAME","DIFFERENT")</f>
        <v>DIFFERENT</v>
      </c>
      <c r="E1552" t="s">
        <v>3595</v>
      </c>
      <c r="F1552" t="s">
        <v>42</v>
      </c>
      <c r="G1552" t="str">
        <f>IF(Table14[[#This Row],[Vendor]]=Table14[[#This Row],[Previous Vendor (from Fund Year 2025 in SF)]],"SAME","DIFFERENT VENDOR")</f>
        <v>DIFFERENT VENDOR</v>
      </c>
      <c r="H1552" t="s">
        <v>1985</v>
      </c>
      <c r="I1552" t="s">
        <v>1986</v>
      </c>
      <c r="J1552" t="s">
        <v>1987</v>
      </c>
      <c r="K1552" t="s">
        <v>67</v>
      </c>
      <c r="L1552" t="s">
        <v>67</v>
      </c>
      <c r="M1552" t="s">
        <v>8168</v>
      </c>
      <c r="N1552">
        <v>6</v>
      </c>
      <c r="O1552" t="s">
        <v>8147</v>
      </c>
      <c r="P1552" t="s">
        <v>8578</v>
      </c>
      <c r="Q1552" s="2">
        <v>46204</v>
      </c>
      <c r="R1552" t="s">
        <v>3735</v>
      </c>
      <c r="S1552" t="s">
        <v>3736</v>
      </c>
      <c r="T1552" t="s">
        <v>3737</v>
      </c>
      <c r="U1552" t="s">
        <v>1991</v>
      </c>
      <c r="V1552" t="s">
        <v>36</v>
      </c>
      <c r="W1552" t="s">
        <v>2305</v>
      </c>
      <c r="X1552" t="s">
        <v>1988</v>
      </c>
      <c r="Y1552" t="s">
        <v>1989</v>
      </c>
      <c r="Z1552" t="s">
        <v>1990</v>
      </c>
      <c r="AA1552" t="s">
        <v>1991</v>
      </c>
      <c r="AB1552" t="s">
        <v>36</v>
      </c>
      <c r="AC1552" t="s">
        <v>1992</v>
      </c>
      <c r="AD1552" t="s">
        <v>147</v>
      </c>
      <c r="AE1552" t="s">
        <v>41</v>
      </c>
      <c r="AF1552" t="s">
        <v>8584</v>
      </c>
      <c r="AG1552" s="8">
        <v>0</v>
      </c>
      <c r="AH1552" s="8">
        <v>0</v>
      </c>
      <c r="AI1552" s="8">
        <v>450</v>
      </c>
      <c r="AJ1552" s="8">
        <v>0</v>
      </c>
      <c r="AK1552" t="s">
        <v>8568</v>
      </c>
    </row>
    <row r="1553" spans="1:37" x14ac:dyDescent="0.25">
      <c r="A1553">
        <v>873</v>
      </c>
      <c r="B1553">
        <v>6</v>
      </c>
      <c r="C1553">
        <v>2</v>
      </c>
      <c r="D1553" t="str">
        <f>IF(Table14[[#This Row],[Round]]=Table14[[#This Row],[Round in Funding Year 2025]],"SAME","DIFFERENT")</f>
        <v>DIFFERENT</v>
      </c>
      <c r="E1553" t="s">
        <v>73</v>
      </c>
      <c r="F1553" t="s">
        <v>73</v>
      </c>
      <c r="G1553" t="str">
        <f>IF(Table14[[#This Row],[Vendor]]=Table14[[#This Row],[Previous Vendor (from Fund Year 2025 in SF)]],"SAME","DIFFERENT VENDOR")</f>
        <v>SAME</v>
      </c>
      <c r="H1553" t="s">
        <v>5634</v>
      </c>
      <c r="I1553" t="s">
        <v>5635</v>
      </c>
      <c r="J1553" t="s">
        <v>5636</v>
      </c>
      <c r="K1553" t="s">
        <v>67</v>
      </c>
      <c r="L1553" t="s">
        <v>67</v>
      </c>
      <c r="M1553" t="s">
        <v>8170</v>
      </c>
      <c r="N1553">
        <v>8</v>
      </c>
      <c r="O1553" t="s">
        <v>8153</v>
      </c>
      <c r="P1553" t="s">
        <v>8580</v>
      </c>
      <c r="Q1553" s="2">
        <v>46204</v>
      </c>
      <c r="R1553" t="s">
        <v>5637</v>
      </c>
      <c r="S1553" t="s">
        <v>5638</v>
      </c>
      <c r="T1553" t="s">
        <v>5639</v>
      </c>
      <c r="U1553" t="s">
        <v>2837</v>
      </c>
      <c r="V1553" t="s">
        <v>36</v>
      </c>
      <c r="W1553" t="s">
        <v>2838</v>
      </c>
      <c r="X1553" t="s">
        <v>52</v>
      </c>
      <c r="AB1553" t="s">
        <v>36</v>
      </c>
      <c r="AD1553" t="s">
        <v>147</v>
      </c>
      <c r="AE1553" t="s">
        <v>26</v>
      </c>
      <c r="AF1553" t="s">
        <v>8586</v>
      </c>
      <c r="AG1553" s="8">
        <v>0</v>
      </c>
      <c r="AH1553" s="8">
        <v>0</v>
      </c>
      <c r="AI1553" s="8">
        <v>156.80000000000001</v>
      </c>
      <c r="AJ1553" s="8">
        <v>0</v>
      </c>
      <c r="AK1553" t="s">
        <v>8568</v>
      </c>
    </row>
    <row r="1554" spans="1:37" x14ac:dyDescent="0.25">
      <c r="A1554">
        <v>5410</v>
      </c>
      <c r="B1554">
        <v>4</v>
      </c>
      <c r="C1554">
        <v>4</v>
      </c>
      <c r="D1554" t="str">
        <f>IF(Table14[[#This Row],[Round]]=Table14[[#This Row],[Round in Funding Year 2025]],"SAME","DIFFERENT")</f>
        <v>SAME</v>
      </c>
      <c r="E1554" t="s">
        <v>208</v>
      </c>
      <c r="F1554" t="s">
        <v>208</v>
      </c>
      <c r="G1554" t="str">
        <f>IF(Table14[[#This Row],[Vendor]]=Table14[[#This Row],[Previous Vendor (from Fund Year 2025 in SF)]],"SAME","DIFFERENT VENDOR")</f>
        <v>SAME</v>
      </c>
      <c r="H1554" t="s">
        <v>7263</v>
      </c>
      <c r="I1554" t="s">
        <v>7264</v>
      </c>
      <c r="J1554" t="s">
        <v>7265</v>
      </c>
      <c r="K1554" t="s">
        <v>67</v>
      </c>
      <c r="L1554" t="s">
        <v>67</v>
      </c>
      <c r="M1554" t="s">
        <v>8122</v>
      </c>
      <c r="N1554">
        <v>8</v>
      </c>
      <c r="O1554" t="s">
        <v>8164</v>
      </c>
      <c r="P1554" t="s">
        <v>8580</v>
      </c>
      <c r="Q1554" s="2">
        <v>46204</v>
      </c>
      <c r="R1554" t="s">
        <v>7266</v>
      </c>
      <c r="S1554" t="s">
        <v>7267</v>
      </c>
      <c r="T1554" t="s">
        <v>7268</v>
      </c>
      <c r="U1554" t="s">
        <v>7269</v>
      </c>
      <c r="V1554" t="s">
        <v>36</v>
      </c>
      <c r="W1554" t="s">
        <v>7270</v>
      </c>
      <c r="X1554" t="s">
        <v>52</v>
      </c>
      <c r="AB1554" t="s">
        <v>36</v>
      </c>
      <c r="AD1554" t="s">
        <v>147</v>
      </c>
      <c r="AE1554" t="s">
        <v>26</v>
      </c>
      <c r="AF1554" t="s">
        <v>8583</v>
      </c>
      <c r="AG1554" s="8">
        <v>0</v>
      </c>
      <c r="AH1554" s="8">
        <v>0</v>
      </c>
      <c r="AI1554" s="8">
        <v>1250</v>
      </c>
      <c r="AJ1554" s="8">
        <v>0</v>
      </c>
      <c r="AK1554" t="s">
        <v>8568</v>
      </c>
    </row>
    <row r="1555" spans="1:37" x14ac:dyDescent="0.25">
      <c r="A1555">
        <v>8019</v>
      </c>
      <c r="B1555" s="1">
        <v>7</v>
      </c>
      <c r="C1555" s="1" t="s">
        <v>8172</v>
      </c>
      <c r="E1555" s="3" t="s">
        <v>1726</v>
      </c>
      <c r="H1555" s="3" t="s">
        <v>8240</v>
      </c>
      <c r="I1555" s="3" t="s">
        <v>8241</v>
      </c>
      <c r="J1555" s="3" t="s">
        <v>8242</v>
      </c>
      <c r="K1555" s="3" t="s">
        <v>77</v>
      </c>
      <c r="M1555" t="s">
        <v>8118</v>
      </c>
      <c r="N1555">
        <v>6</v>
      </c>
      <c r="O1555" t="s">
        <v>8147</v>
      </c>
      <c r="P1555" t="s">
        <v>8578</v>
      </c>
      <c r="Q1555" s="4">
        <v>46204</v>
      </c>
      <c r="R1555" s="3" t="s">
        <v>8485</v>
      </c>
      <c r="S1555" s="3" t="s">
        <v>8486</v>
      </c>
      <c r="T1555" s="3" t="s">
        <v>8487</v>
      </c>
      <c r="U1555" s="3" t="s">
        <v>50</v>
      </c>
      <c r="V1555" s="3" t="s">
        <v>36</v>
      </c>
      <c r="W1555" s="3" t="s">
        <v>8488</v>
      </c>
      <c r="X1555" s="3" t="s">
        <v>52</v>
      </c>
      <c r="Y1555" s="3"/>
      <c r="Z1555" s="3"/>
      <c r="AA1555" s="3"/>
      <c r="AB1555" s="3" t="s">
        <v>36</v>
      </c>
      <c r="AC1555" s="3"/>
      <c r="AD1555" s="3" t="s">
        <v>147</v>
      </c>
      <c r="AE1555" s="3" t="s">
        <v>26</v>
      </c>
      <c r="AF1555" t="s">
        <v>8166</v>
      </c>
      <c r="AG1555" s="9">
        <v>0</v>
      </c>
      <c r="AH1555" s="9">
        <v>0</v>
      </c>
      <c r="AI1555" s="9">
        <v>2270.5</v>
      </c>
      <c r="AJ1555" s="9">
        <v>0</v>
      </c>
      <c r="AK1555" t="s">
        <v>8568</v>
      </c>
    </row>
    <row r="1556" spans="1:37" x14ac:dyDescent="0.25">
      <c r="A1556">
        <v>496</v>
      </c>
      <c r="B1556">
        <v>5</v>
      </c>
      <c r="C1556">
        <v>5</v>
      </c>
      <c r="D1556" t="str">
        <f>IF(Table14[[#This Row],[Round]]=Table14[[#This Row],[Round in Funding Year 2025]],"SAME","DIFFERENT")</f>
        <v>SAME</v>
      </c>
      <c r="E1556" t="s">
        <v>208</v>
      </c>
      <c r="F1556" t="s">
        <v>208</v>
      </c>
      <c r="G1556" t="str">
        <f>IF(Table14[[#This Row],[Vendor]]=Table14[[#This Row],[Previous Vendor (from Fund Year 2025 in SF)]],"SAME","DIFFERENT VENDOR")</f>
        <v>SAME</v>
      </c>
      <c r="H1556" t="s">
        <v>411</v>
      </c>
      <c r="I1556" t="s">
        <v>412</v>
      </c>
      <c r="J1556" t="s">
        <v>413</v>
      </c>
      <c r="K1556" t="s">
        <v>77</v>
      </c>
      <c r="L1556" t="s">
        <v>77</v>
      </c>
      <c r="M1556" t="s">
        <v>8122</v>
      </c>
      <c r="N1556">
        <v>7</v>
      </c>
      <c r="O1556" t="s">
        <v>8148</v>
      </c>
      <c r="P1556" t="s">
        <v>8579</v>
      </c>
      <c r="Q1556" s="2">
        <v>46204</v>
      </c>
      <c r="R1556" t="s">
        <v>419</v>
      </c>
      <c r="S1556" t="s">
        <v>420</v>
      </c>
      <c r="T1556" t="s">
        <v>421</v>
      </c>
      <c r="U1556" t="s">
        <v>417</v>
      </c>
      <c r="V1556" t="s">
        <v>36</v>
      </c>
      <c r="W1556" t="s">
        <v>418</v>
      </c>
      <c r="X1556" t="s">
        <v>52</v>
      </c>
      <c r="AB1556" t="s">
        <v>36</v>
      </c>
      <c r="AD1556" t="s">
        <v>147</v>
      </c>
      <c r="AE1556" t="s">
        <v>26</v>
      </c>
      <c r="AF1556" t="s">
        <v>8583</v>
      </c>
      <c r="AG1556" s="8">
        <v>0</v>
      </c>
      <c r="AH1556" s="8">
        <v>0</v>
      </c>
      <c r="AI1556" s="8">
        <v>1200</v>
      </c>
      <c r="AJ1556" s="8">
        <v>0</v>
      </c>
      <c r="AK1556" t="s">
        <v>8568</v>
      </c>
    </row>
    <row r="1557" spans="1:37" x14ac:dyDescent="0.25">
      <c r="A1557">
        <v>497</v>
      </c>
      <c r="B1557">
        <v>5</v>
      </c>
      <c r="C1557">
        <v>5</v>
      </c>
      <c r="D1557" t="str">
        <f>IF(Table14[[#This Row],[Round]]=Table14[[#This Row],[Round in Funding Year 2025]],"SAME","DIFFERENT")</f>
        <v>SAME</v>
      </c>
      <c r="E1557" t="s">
        <v>208</v>
      </c>
      <c r="F1557" t="s">
        <v>208</v>
      </c>
      <c r="G1557" t="str">
        <f>IF(Table14[[#This Row],[Vendor]]=Table14[[#This Row],[Previous Vendor (from Fund Year 2025 in SF)]],"SAME","DIFFERENT VENDOR")</f>
        <v>SAME</v>
      </c>
      <c r="H1557" t="s">
        <v>411</v>
      </c>
      <c r="I1557" t="s">
        <v>412</v>
      </c>
      <c r="J1557" t="s">
        <v>413</v>
      </c>
      <c r="K1557" t="s">
        <v>67</v>
      </c>
      <c r="L1557" t="s">
        <v>67</v>
      </c>
      <c r="M1557" t="s">
        <v>8122</v>
      </c>
      <c r="N1557">
        <v>7</v>
      </c>
      <c r="O1557" t="s">
        <v>8148</v>
      </c>
      <c r="P1557" t="s">
        <v>8579</v>
      </c>
      <c r="Q1557" s="2">
        <v>46204</v>
      </c>
      <c r="R1557" t="s">
        <v>7169</v>
      </c>
      <c r="S1557" t="s">
        <v>7170</v>
      </c>
      <c r="T1557" t="s">
        <v>7171</v>
      </c>
      <c r="U1557" t="s">
        <v>417</v>
      </c>
      <c r="V1557" t="s">
        <v>36</v>
      </c>
      <c r="W1557" t="s">
        <v>418</v>
      </c>
      <c r="X1557" t="s">
        <v>419</v>
      </c>
      <c r="Y1557" t="s">
        <v>420</v>
      </c>
      <c r="Z1557" t="s">
        <v>421</v>
      </c>
      <c r="AA1557" t="s">
        <v>417</v>
      </c>
      <c r="AB1557" t="s">
        <v>36</v>
      </c>
      <c r="AC1557" t="s">
        <v>418</v>
      </c>
      <c r="AD1557" t="s">
        <v>147</v>
      </c>
      <c r="AE1557" t="s">
        <v>41</v>
      </c>
      <c r="AF1557" t="s">
        <v>8583</v>
      </c>
      <c r="AG1557" s="8">
        <v>0</v>
      </c>
      <c r="AH1557" s="8">
        <v>0</v>
      </c>
      <c r="AI1557" s="8">
        <v>500</v>
      </c>
      <c r="AJ1557" s="8">
        <v>0</v>
      </c>
      <c r="AK1557" t="s">
        <v>8568</v>
      </c>
    </row>
    <row r="1558" spans="1:37" x14ac:dyDescent="0.25">
      <c r="A1558">
        <v>498</v>
      </c>
      <c r="B1558">
        <v>5</v>
      </c>
      <c r="C1558">
        <v>5</v>
      </c>
      <c r="D1558" t="str">
        <f>IF(Table14[[#This Row],[Round]]=Table14[[#This Row],[Round in Funding Year 2025]],"SAME","DIFFERENT")</f>
        <v>SAME</v>
      </c>
      <c r="E1558" t="s">
        <v>208</v>
      </c>
      <c r="F1558" t="s">
        <v>208</v>
      </c>
      <c r="G1558" t="str">
        <f>IF(Table14[[#This Row],[Vendor]]=Table14[[#This Row],[Previous Vendor (from Fund Year 2025 in SF)]],"SAME","DIFFERENT VENDOR")</f>
        <v>SAME</v>
      </c>
      <c r="H1558" t="s">
        <v>411</v>
      </c>
      <c r="I1558" t="s">
        <v>412</v>
      </c>
      <c r="J1558" t="s">
        <v>413</v>
      </c>
      <c r="K1558" t="s">
        <v>67</v>
      </c>
      <c r="L1558" t="s">
        <v>67</v>
      </c>
      <c r="M1558" t="s">
        <v>8122</v>
      </c>
      <c r="N1558">
        <v>7</v>
      </c>
      <c r="O1558" t="s">
        <v>8148</v>
      </c>
      <c r="P1558" t="s">
        <v>8579</v>
      </c>
      <c r="Q1558" s="2">
        <v>46204</v>
      </c>
      <c r="R1558" t="s">
        <v>7183</v>
      </c>
      <c r="S1558" t="s">
        <v>7184</v>
      </c>
      <c r="T1558" t="s">
        <v>7185</v>
      </c>
      <c r="U1558" t="s">
        <v>417</v>
      </c>
      <c r="V1558" t="s">
        <v>36</v>
      </c>
      <c r="W1558" t="s">
        <v>418</v>
      </c>
      <c r="X1558" t="s">
        <v>419</v>
      </c>
      <c r="Y1558" t="s">
        <v>420</v>
      </c>
      <c r="Z1558" t="s">
        <v>421</v>
      </c>
      <c r="AA1558" t="s">
        <v>417</v>
      </c>
      <c r="AB1558" t="s">
        <v>36</v>
      </c>
      <c r="AC1558" t="s">
        <v>418</v>
      </c>
      <c r="AD1558" t="s">
        <v>147</v>
      </c>
      <c r="AE1558" t="s">
        <v>41</v>
      </c>
      <c r="AF1558" t="s">
        <v>8583</v>
      </c>
      <c r="AG1558" s="8">
        <v>0</v>
      </c>
      <c r="AH1558" s="8">
        <v>0</v>
      </c>
      <c r="AI1558" s="8">
        <v>500</v>
      </c>
      <c r="AJ1558" s="8">
        <v>0</v>
      </c>
      <c r="AK1558" t="s">
        <v>8568</v>
      </c>
    </row>
    <row r="1559" spans="1:37" x14ac:dyDescent="0.25">
      <c r="A1559">
        <v>499</v>
      </c>
      <c r="B1559">
        <v>5</v>
      </c>
      <c r="C1559">
        <v>5</v>
      </c>
      <c r="D1559" t="str">
        <f>IF(Table14[[#This Row],[Round]]=Table14[[#This Row],[Round in Funding Year 2025]],"SAME","DIFFERENT")</f>
        <v>SAME</v>
      </c>
      <c r="E1559" t="s">
        <v>208</v>
      </c>
      <c r="F1559" t="s">
        <v>208</v>
      </c>
      <c r="G1559" t="str">
        <f>IF(Table14[[#This Row],[Vendor]]=Table14[[#This Row],[Previous Vendor (from Fund Year 2025 in SF)]],"SAME","DIFFERENT VENDOR")</f>
        <v>SAME</v>
      </c>
      <c r="H1559" t="s">
        <v>411</v>
      </c>
      <c r="I1559" t="s">
        <v>412</v>
      </c>
      <c r="J1559" t="s">
        <v>413</v>
      </c>
      <c r="K1559" t="s">
        <v>67</v>
      </c>
      <c r="L1559" t="s">
        <v>67</v>
      </c>
      <c r="M1559" t="s">
        <v>8122</v>
      </c>
      <c r="N1559">
        <v>7</v>
      </c>
      <c r="O1559" t="s">
        <v>8148</v>
      </c>
      <c r="P1559" t="s">
        <v>8579</v>
      </c>
      <c r="Q1559" s="2">
        <v>46204</v>
      </c>
      <c r="R1559" t="s">
        <v>7180</v>
      </c>
      <c r="S1559" t="s">
        <v>7181</v>
      </c>
      <c r="T1559" t="s">
        <v>7182</v>
      </c>
      <c r="U1559" t="s">
        <v>417</v>
      </c>
      <c r="V1559" t="s">
        <v>36</v>
      </c>
      <c r="W1559" t="s">
        <v>418</v>
      </c>
      <c r="X1559" t="s">
        <v>419</v>
      </c>
      <c r="Y1559" t="s">
        <v>420</v>
      </c>
      <c r="Z1559" t="s">
        <v>421</v>
      </c>
      <c r="AA1559" t="s">
        <v>417</v>
      </c>
      <c r="AB1559" t="s">
        <v>36</v>
      </c>
      <c r="AC1559" t="s">
        <v>418</v>
      </c>
      <c r="AD1559" t="s">
        <v>147</v>
      </c>
      <c r="AE1559" t="s">
        <v>41</v>
      </c>
      <c r="AF1559" t="s">
        <v>8583</v>
      </c>
      <c r="AG1559" s="8">
        <v>0</v>
      </c>
      <c r="AH1559" s="8">
        <v>0</v>
      </c>
      <c r="AI1559" s="8">
        <v>500</v>
      </c>
      <c r="AJ1559" s="8">
        <v>0</v>
      </c>
      <c r="AK1559" t="s">
        <v>8568</v>
      </c>
    </row>
    <row r="1560" spans="1:37" x14ac:dyDescent="0.25">
      <c r="A1560">
        <v>500</v>
      </c>
      <c r="B1560">
        <v>5</v>
      </c>
      <c r="C1560">
        <v>5</v>
      </c>
      <c r="D1560" t="str">
        <f>IF(Table14[[#This Row],[Round]]=Table14[[#This Row],[Round in Funding Year 2025]],"SAME","DIFFERENT")</f>
        <v>SAME</v>
      </c>
      <c r="E1560" t="s">
        <v>208</v>
      </c>
      <c r="F1560" t="s">
        <v>208</v>
      </c>
      <c r="G1560" t="str">
        <f>IF(Table14[[#This Row],[Vendor]]=Table14[[#This Row],[Previous Vendor (from Fund Year 2025 in SF)]],"SAME","DIFFERENT VENDOR")</f>
        <v>SAME</v>
      </c>
      <c r="H1560" t="s">
        <v>411</v>
      </c>
      <c r="I1560" t="s">
        <v>412</v>
      </c>
      <c r="J1560" t="s">
        <v>413</v>
      </c>
      <c r="K1560" t="s">
        <v>67</v>
      </c>
      <c r="L1560" t="s">
        <v>67</v>
      </c>
      <c r="M1560" t="s">
        <v>8122</v>
      </c>
      <c r="N1560">
        <v>7</v>
      </c>
      <c r="O1560" t="s">
        <v>8148</v>
      </c>
      <c r="P1560" t="s">
        <v>8579</v>
      </c>
      <c r="Q1560" s="2">
        <v>46204</v>
      </c>
      <c r="R1560" t="s">
        <v>7177</v>
      </c>
      <c r="S1560" t="s">
        <v>7178</v>
      </c>
      <c r="T1560" t="s">
        <v>7179</v>
      </c>
      <c r="U1560" t="s">
        <v>417</v>
      </c>
      <c r="V1560" t="s">
        <v>36</v>
      </c>
      <c r="W1560" t="s">
        <v>418</v>
      </c>
      <c r="X1560" t="s">
        <v>419</v>
      </c>
      <c r="Y1560" t="s">
        <v>420</v>
      </c>
      <c r="Z1560" t="s">
        <v>421</v>
      </c>
      <c r="AA1560" t="s">
        <v>417</v>
      </c>
      <c r="AB1560" t="s">
        <v>36</v>
      </c>
      <c r="AC1560" t="s">
        <v>418</v>
      </c>
      <c r="AD1560" t="s">
        <v>147</v>
      </c>
      <c r="AE1560" t="s">
        <v>41</v>
      </c>
      <c r="AF1560" t="s">
        <v>8583</v>
      </c>
      <c r="AG1560" s="8">
        <v>0</v>
      </c>
      <c r="AH1560" s="8">
        <v>0</v>
      </c>
      <c r="AI1560" s="8">
        <v>500</v>
      </c>
      <c r="AJ1560" s="8">
        <v>0</v>
      </c>
      <c r="AK1560" t="s">
        <v>8568</v>
      </c>
    </row>
    <row r="1561" spans="1:37" x14ac:dyDescent="0.25">
      <c r="A1561">
        <v>4211</v>
      </c>
      <c r="B1561">
        <v>6</v>
      </c>
      <c r="C1561">
        <v>6</v>
      </c>
      <c r="D1561" t="str">
        <f>IF(Table14[[#This Row],[Round]]=Table14[[#This Row],[Round in Funding Year 2025]],"SAME","DIFFERENT")</f>
        <v>SAME</v>
      </c>
      <c r="E1561" t="s">
        <v>291</v>
      </c>
      <c r="F1561" t="s">
        <v>291</v>
      </c>
      <c r="G1561" t="str">
        <f>IF(Table14[[#This Row],[Vendor]]=Table14[[#This Row],[Previous Vendor (from Fund Year 2025 in SF)]],"SAME","DIFFERENT VENDOR")</f>
        <v>SAME</v>
      </c>
      <c r="H1561" t="s">
        <v>411</v>
      </c>
      <c r="I1561" t="s">
        <v>412</v>
      </c>
      <c r="J1561" t="s">
        <v>413</v>
      </c>
      <c r="K1561" t="s">
        <v>67</v>
      </c>
      <c r="L1561" t="s">
        <v>67</v>
      </c>
      <c r="M1561" t="s">
        <v>8122</v>
      </c>
      <c r="N1561">
        <v>7</v>
      </c>
      <c r="O1561" t="s">
        <v>8148</v>
      </c>
      <c r="P1561" t="s">
        <v>8579</v>
      </c>
      <c r="Q1561" s="2">
        <v>46204</v>
      </c>
      <c r="R1561" t="s">
        <v>414</v>
      </c>
      <c r="S1561" t="s">
        <v>415</v>
      </c>
      <c r="T1561" t="s">
        <v>416</v>
      </c>
      <c r="U1561" t="s">
        <v>417</v>
      </c>
      <c r="V1561" t="s">
        <v>36</v>
      </c>
      <c r="W1561" t="s">
        <v>418</v>
      </c>
      <c r="X1561" t="s">
        <v>419</v>
      </c>
      <c r="Y1561" t="s">
        <v>420</v>
      </c>
      <c r="Z1561" t="s">
        <v>421</v>
      </c>
      <c r="AA1561" t="s">
        <v>417</v>
      </c>
      <c r="AB1561" t="s">
        <v>36</v>
      </c>
      <c r="AC1561" t="s">
        <v>418</v>
      </c>
      <c r="AD1561" t="s">
        <v>147</v>
      </c>
      <c r="AE1561" t="s">
        <v>41</v>
      </c>
      <c r="AF1561" t="s">
        <v>8583</v>
      </c>
      <c r="AG1561" s="8">
        <v>0</v>
      </c>
      <c r="AH1561" s="8">
        <v>0</v>
      </c>
      <c r="AI1561" s="8">
        <v>2730</v>
      </c>
      <c r="AJ1561" s="8">
        <v>0</v>
      </c>
      <c r="AK1561" t="s">
        <v>8568</v>
      </c>
    </row>
    <row r="1562" spans="1:37" x14ac:dyDescent="0.25">
      <c r="A1562">
        <v>874</v>
      </c>
      <c r="B1562">
        <v>6</v>
      </c>
      <c r="C1562">
        <v>2</v>
      </c>
      <c r="D1562" t="str">
        <f>IF(Table14[[#This Row],[Round]]=Table14[[#This Row],[Round in Funding Year 2025]],"SAME","DIFFERENT")</f>
        <v>DIFFERENT</v>
      </c>
      <c r="E1562" t="s">
        <v>1630</v>
      </c>
      <c r="F1562" t="s">
        <v>1630</v>
      </c>
      <c r="G1562" t="str">
        <f>IF(Table14[[#This Row],[Vendor]]=Table14[[#This Row],[Previous Vendor (from Fund Year 2025 in SF)]],"SAME","DIFFERENT VENDOR")</f>
        <v>SAME</v>
      </c>
      <c r="H1562" t="s">
        <v>1722</v>
      </c>
      <c r="I1562" t="s">
        <v>1723</v>
      </c>
      <c r="J1562" t="s">
        <v>1724</v>
      </c>
      <c r="K1562" t="s">
        <v>67</v>
      </c>
      <c r="L1562" t="s">
        <v>67</v>
      </c>
      <c r="M1562" t="s">
        <v>8170</v>
      </c>
      <c r="N1562">
        <v>7</v>
      </c>
      <c r="O1562" t="s">
        <v>8148</v>
      </c>
      <c r="P1562" t="s">
        <v>8579</v>
      </c>
      <c r="Q1562" s="2">
        <v>46204</v>
      </c>
      <c r="R1562" t="s">
        <v>7769</v>
      </c>
      <c r="T1562" t="s">
        <v>7770</v>
      </c>
      <c r="U1562" t="s">
        <v>417</v>
      </c>
      <c r="V1562" t="s">
        <v>36</v>
      </c>
      <c r="W1562" t="s">
        <v>418</v>
      </c>
      <c r="X1562" t="s">
        <v>1724</v>
      </c>
      <c r="Y1562" t="s">
        <v>1723</v>
      </c>
      <c r="Z1562" t="s">
        <v>1725</v>
      </c>
      <c r="AA1562" t="s">
        <v>417</v>
      </c>
      <c r="AB1562" t="s">
        <v>36</v>
      </c>
      <c r="AC1562" t="s">
        <v>418</v>
      </c>
      <c r="AD1562" t="s">
        <v>147</v>
      </c>
      <c r="AE1562" t="s">
        <v>41</v>
      </c>
      <c r="AF1562" t="s">
        <v>8586</v>
      </c>
      <c r="AG1562" s="8">
        <v>0</v>
      </c>
      <c r="AH1562" s="8">
        <v>0</v>
      </c>
      <c r="AI1562" s="8">
        <v>275</v>
      </c>
      <c r="AJ1562" s="8">
        <v>0</v>
      </c>
      <c r="AK1562" t="s">
        <v>8568</v>
      </c>
    </row>
    <row r="1563" spans="1:37" x14ac:dyDescent="0.25">
      <c r="A1563">
        <v>875</v>
      </c>
      <c r="B1563">
        <v>6</v>
      </c>
      <c r="C1563">
        <v>2</v>
      </c>
      <c r="D1563" t="str">
        <f>IF(Table14[[#This Row],[Round]]=Table14[[#This Row],[Round in Funding Year 2025]],"SAME","DIFFERENT")</f>
        <v>DIFFERENT</v>
      </c>
      <c r="E1563" t="s">
        <v>228</v>
      </c>
      <c r="F1563" t="s">
        <v>208</v>
      </c>
      <c r="G1563" t="str">
        <f>IF(Table14[[#This Row],[Vendor]]=Table14[[#This Row],[Previous Vendor (from Fund Year 2025 in SF)]],"SAME","DIFFERENT VENDOR")</f>
        <v>DIFFERENT VENDOR</v>
      </c>
      <c r="H1563" t="s">
        <v>1722</v>
      </c>
      <c r="I1563" t="s">
        <v>1723</v>
      </c>
      <c r="J1563" t="s">
        <v>1724</v>
      </c>
      <c r="K1563" t="s">
        <v>67</v>
      </c>
      <c r="L1563" t="s">
        <v>67</v>
      </c>
      <c r="M1563" t="s">
        <v>8168</v>
      </c>
      <c r="N1563">
        <v>7</v>
      </c>
      <c r="O1563" t="s">
        <v>8148</v>
      </c>
      <c r="P1563" t="s">
        <v>8579</v>
      </c>
      <c r="Q1563" s="2">
        <v>46204</v>
      </c>
      <c r="R1563" t="s">
        <v>1724</v>
      </c>
      <c r="S1563" t="s">
        <v>1723</v>
      </c>
      <c r="T1563" t="s">
        <v>1725</v>
      </c>
      <c r="U1563" t="s">
        <v>417</v>
      </c>
      <c r="V1563" t="s">
        <v>36</v>
      </c>
      <c r="W1563" t="s">
        <v>418</v>
      </c>
      <c r="X1563" t="s">
        <v>52</v>
      </c>
      <c r="AB1563" t="s">
        <v>36</v>
      </c>
      <c r="AD1563" t="s">
        <v>147</v>
      </c>
      <c r="AE1563" t="s">
        <v>26</v>
      </c>
      <c r="AF1563" t="s">
        <v>8584</v>
      </c>
      <c r="AG1563" s="8">
        <v>42519</v>
      </c>
      <c r="AH1563" s="8">
        <v>0</v>
      </c>
      <c r="AI1563" s="8">
        <v>300</v>
      </c>
      <c r="AJ1563" s="8">
        <v>0</v>
      </c>
      <c r="AK1563" t="s">
        <v>8568</v>
      </c>
    </row>
    <row r="1564" spans="1:37" x14ac:dyDescent="0.25">
      <c r="A1564">
        <v>1755</v>
      </c>
      <c r="B1564">
        <v>3</v>
      </c>
      <c r="C1564">
        <v>3</v>
      </c>
      <c r="D1564" t="str">
        <f>IF(Table14[[#This Row],[Round]]=Table14[[#This Row],[Round in Funding Year 2025]],"SAME","DIFFERENT")</f>
        <v>SAME</v>
      </c>
      <c r="E1564" t="s">
        <v>42</v>
      </c>
      <c r="F1564" t="s">
        <v>42</v>
      </c>
      <c r="G1564" t="str">
        <f>IF(Table14[[#This Row],[Vendor]]=Table14[[#This Row],[Previous Vendor (from Fund Year 2025 in SF)]],"SAME","DIFFERENT VENDOR")</f>
        <v>SAME</v>
      </c>
      <c r="H1564" t="s">
        <v>3343</v>
      </c>
      <c r="I1564" t="s">
        <v>3344</v>
      </c>
      <c r="J1564" t="s">
        <v>3345</v>
      </c>
      <c r="K1564" t="s">
        <v>31</v>
      </c>
      <c r="L1564" t="s">
        <v>31</v>
      </c>
      <c r="M1564" t="s">
        <v>8122</v>
      </c>
      <c r="N1564">
        <v>1</v>
      </c>
      <c r="O1564" t="s">
        <v>8152</v>
      </c>
      <c r="P1564" t="s">
        <v>8573</v>
      </c>
      <c r="Q1564" s="2">
        <v>46204</v>
      </c>
      <c r="R1564" t="s">
        <v>3346</v>
      </c>
      <c r="S1564" t="s">
        <v>3347</v>
      </c>
      <c r="T1564" t="s">
        <v>3348</v>
      </c>
      <c r="U1564" t="s">
        <v>2152</v>
      </c>
      <c r="V1564" t="s">
        <v>36</v>
      </c>
      <c r="W1564" t="s">
        <v>2153</v>
      </c>
      <c r="X1564" t="s">
        <v>52</v>
      </c>
      <c r="AB1564" t="s">
        <v>36</v>
      </c>
      <c r="AD1564" t="s">
        <v>147</v>
      </c>
      <c r="AE1564" t="s">
        <v>26</v>
      </c>
      <c r="AF1564" t="s">
        <v>8583</v>
      </c>
      <c r="AG1564" s="8">
        <v>0</v>
      </c>
      <c r="AH1564" s="8">
        <v>0</v>
      </c>
      <c r="AI1564" s="8">
        <v>629</v>
      </c>
      <c r="AJ1564" s="8">
        <v>0</v>
      </c>
      <c r="AK1564" t="s">
        <v>8568</v>
      </c>
    </row>
    <row r="1565" spans="1:37" x14ac:dyDescent="0.25">
      <c r="A1565">
        <v>1611</v>
      </c>
      <c r="B1565">
        <v>3</v>
      </c>
      <c r="C1565">
        <v>3</v>
      </c>
      <c r="D1565" t="str">
        <f>IF(Table14[[#This Row],[Round]]=Table14[[#This Row],[Round in Funding Year 2025]],"SAME","DIFFERENT")</f>
        <v>SAME</v>
      </c>
      <c r="E1565" t="s">
        <v>1630</v>
      </c>
      <c r="F1565" t="s">
        <v>1630</v>
      </c>
      <c r="G1565" t="str">
        <f>IF(Table14[[#This Row],[Vendor]]=Table14[[#This Row],[Previous Vendor (from Fund Year 2025 in SF)]],"SAME","DIFFERENT VENDOR")</f>
        <v>SAME</v>
      </c>
      <c r="H1565" t="s">
        <v>7063</v>
      </c>
      <c r="I1565" t="s">
        <v>7064</v>
      </c>
      <c r="J1565" t="s">
        <v>7065</v>
      </c>
      <c r="K1565" t="s">
        <v>67</v>
      </c>
      <c r="L1565" t="s">
        <v>67</v>
      </c>
      <c r="M1565" t="s">
        <v>8122</v>
      </c>
      <c r="N1565">
        <v>8</v>
      </c>
      <c r="O1565" t="s">
        <v>8155</v>
      </c>
      <c r="P1565" t="s">
        <v>8580</v>
      </c>
      <c r="Q1565" s="2">
        <v>46204</v>
      </c>
      <c r="R1565" t="s">
        <v>7932</v>
      </c>
      <c r="S1565" t="s">
        <v>7933</v>
      </c>
      <c r="T1565" t="s">
        <v>7934</v>
      </c>
      <c r="U1565" t="s">
        <v>7069</v>
      </c>
      <c r="V1565" t="s">
        <v>36</v>
      </c>
      <c r="W1565" t="s">
        <v>7070</v>
      </c>
      <c r="X1565" t="s">
        <v>7066</v>
      </c>
      <c r="Y1565" t="s">
        <v>7067</v>
      </c>
      <c r="Z1565" t="s">
        <v>7068</v>
      </c>
      <c r="AA1565" t="s">
        <v>7069</v>
      </c>
      <c r="AB1565" t="s">
        <v>36</v>
      </c>
      <c r="AC1565" t="s">
        <v>7070</v>
      </c>
      <c r="AD1565" t="s">
        <v>147</v>
      </c>
      <c r="AE1565" t="s">
        <v>41</v>
      </c>
      <c r="AF1565" t="s">
        <v>8583</v>
      </c>
      <c r="AG1565" s="8">
        <v>0</v>
      </c>
      <c r="AH1565" s="8">
        <v>0</v>
      </c>
      <c r="AI1565" s="8">
        <v>1200</v>
      </c>
      <c r="AJ1565" s="8">
        <v>0</v>
      </c>
      <c r="AK1565" t="s">
        <v>8568</v>
      </c>
    </row>
    <row r="1566" spans="1:37" x14ac:dyDescent="0.25">
      <c r="A1566">
        <v>1612</v>
      </c>
      <c r="B1566">
        <v>3</v>
      </c>
      <c r="C1566">
        <v>3</v>
      </c>
      <c r="D1566" t="str">
        <f>IF(Table14[[#This Row],[Round]]=Table14[[#This Row],[Round in Funding Year 2025]],"SAME","DIFFERENT")</f>
        <v>SAME</v>
      </c>
      <c r="E1566" t="s">
        <v>1712</v>
      </c>
      <c r="F1566" t="s">
        <v>1712</v>
      </c>
      <c r="G1566" t="str">
        <f>IF(Table14[[#This Row],[Vendor]]=Table14[[#This Row],[Previous Vendor (from Fund Year 2025 in SF)]],"SAME","DIFFERENT VENDOR")</f>
        <v>SAME</v>
      </c>
      <c r="H1566" t="s">
        <v>7063</v>
      </c>
      <c r="I1566" t="s">
        <v>7064</v>
      </c>
      <c r="J1566" t="s">
        <v>7065</v>
      </c>
      <c r="K1566" t="s">
        <v>67</v>
      </c>
      <c r="L1566" t="s">
        <v>67</v>
      </c>
      <c r="M1566" t="s">
        <v>8122</v>
      </c>
      <c r="N1566">
        <v>8</v>
      </c>
      <c r="O1566" t="s">
        <v>8155</v>
      </c>
      <c r="P1566" t="s">
        <v>8580</v>
      </c>
      <c r="Q1566" s="2">
        <v>46204</v>
      </c>
      <c r="R1566" t="s">
        <v>7066</v>
      </c>
      <c r="S1566" t="s">
        <v>7067</v>
      </c>
      <c r="T1566" t="s">
        <v>7068</v>
      </c>
      <c r="U1566" t="s">
        <v>7069</v>
      </c>
      <c r="V1566" t="s">
        <v>36</v>
      </c>
      <c r="W1566" t="s">
        <v>7070</v>
      </c>
      <c r="X1566" t="s">
        <v>52</v>
      </c>
      <c r="AB1566" t="s">
        <v>36</v>
      </c>
      <c r="AD1566" t="s">
        <v>147</v>
      </c>
      <c r="AE1566" t="s">
        <v>26</v>
      </c>
      <c r="AF1566" t="s">
        <v>8583</v>
      </c>
      <c r="AG1566" s="8">
        <v>0</v>
      </c>
      <c r="AH1566" s="8">
        <v>0</v>
      </c>
      <c r="AI1566" s="8">
        <v>1006.2</v>
      </c>
      <c r="AJ1566" s="8">
        <v>0</v>
      </c>
      <c r="AK1566" t="s">
        <v>8568</v>
      </c>
    </row>
    <row r="1567" spans="1:37" x14ac:dyDescent="0.25">
      <c r="A1567">
        <v>5456</v>
      </c>
      <c r="B1567">
        <v>4</v>
      </c>
      <c r="C1567">
        <v>4</v>
      </c>
      <c r="D1567" t="str">
        <f>IF(Table14[[#This Row],[Round]]=Table14[[#This Row],[Round in Funding Year 2025]],"SAME","DIFFERENT")</f>
        <v>SAME</v>
      </c>
      <c r="E1567" t="s">
        <v>73</v>
      </c>
      <c r="F1567" t="s">
        <v>73</v>
      </c>
      <c r="G1567" t="str">
        <f>IF(Table14[[#This Row],[Vendor]]=Table14[[#This Row],[Previous Vendor (from Fund Year 2025 in SF)]],"SAME","DIFFERENT VENDOR")</f>
        <v>SAME</v>
      </c>
      <c r="H1567" t="s">
        <v>4821</v>
      </c>
      <c r="I1567" t="s">
        <v>4822</v>
      </c>
      <c r="J1567" t="s">
        <v>4823</v>
      </c>
      <c r="K1567" t="s">
        <v>77</v>
      </c>
      <c r="L1567" t="s">
        <v>77</v>
      </c>
      <c r="M1567" t="s">
        <v>8122</v>
      </c>
      <c r="N1567">
        <v>4</v>
      </c>
      <c r="O1567" t="s">
        <v>8160</v>
      </c>
      <c r="P1567" t="s">
        <v>8576</v>
      </c>
      <c r="Q1567" s="2">
        <v>46204</v>
      </c>
      <c r="R1567" t="s">
        <v>4829</v>
      </c>
      <c r="S1567" t="s">
        <v>4830</v>
      </c>
      <c r="T1567" t="s">
        <v>4831</v>
      </c>
      <c r="U1567" t="s">
        <v>4827</v>
      </c>
      <c r="V1567" t="s">
        <v>36</v>
      </c>
      <c r="W1567" t="s">
        <v>4828</v>
      </c>
      <c r="X1567" t="s">
        <v>52</v>
      </c>
      <c r="AB1567" t="s">
        <v>36</v>
      </c>
      <c r="AD1567" t="s">
        <v>147</v>
      </c>
      <c r="AE1567" t="s">
        <v>26</v>
      </c>
      <c r="AF1567" t="s">
        <v>8583</v>
      </c>
      <c r="AG1567" s="8">
        <v>0</v>
      </c>
      <c r="AH1567" s="8">
        <v>0</v>
      </c>
      <c r="AI1567" s="8">
        <v>430</v>
      </c>
      <c r="AJ1567" s="8">
        <v>0</v>
      </c>
      <c r="AK1567" t="s">
        <v>8568</v>
      </c>
    </row>
    <row r="1568" spans="1:37" x14ac:dyDescent="0.25">
      <c r="A1568">
        <v>5457</v>
      </c>
      <c r="B1568">
        <v>4</v>
      </c>
      <c r="C1568">
        <v>4</v>
      </c>
      <c r="D1568" t="str">
        <f>IF(Table14[[#This Row],[Round]]=Table14[[#This Row],[Round in Funding Year 2025]],"SAME","DIFFERENT")</f>
        <v>SAME</v>
      </c>
      <c r="E1568" t="s">
        <v>73</v>
      </c>
      <c r="F1568" t="s">
        <v>73</v>
      </c>
      <c r="G1568" t="str">
        <f>IF(Table14[[#This Row],[Vendor]]=Table14[[#This Row],[Previous Vendor (from Fund Year 2025 in SF)]],"SAME","DIFFERENT VENDOR")</f>
        <v>SAME</v>
      </c>
      <c r="H1568" t="s">
        <v>4821</v>
      </c>
      <c r="I1568" t="s">
        <v>4822</v>
      </c>
      <c r="J1568" t="s">
        <v>4823</v>
      </c>
      <c r="K1568" t="s">
        <v>77</v>
      </c>
      <c r="L1568" t="s">
        <v>77</v>
      </c>
      <c r="M1568" t="s">
        <v>8122</v>
      </c>
      <c r="N1568">
        <v>4</v>
      </c>
      <c r="O1568" t="s">
        <v>8160</v>
      </c>
      <c r="P1568" t="s">
        <v>8576</v>
      </c>
      <c r="Q1568" s="2">
        <v>46204</v>
      </c>
      <c r="R1568" t="s">
        <v>4824</v>
      </c>
      <c r="S1568" t="s">
        <v>4825</v>
      </c>
      <c r="T1568" t="s">
        <v>4826</v>
      </c>
      <c r="U1568" t="s">
        <v>4827</v>
      </c>
      <c r="V1568" t="s">
        <v>36</v>
      </c>
      <c r="W1568" t="s">
        <v>4828</v>
      </c>
      <c r="X1568" t="s">
        <v>4829</v>
      </c>
      <c r="Y1568" t="s">
        <v>4830</v>
      </c>
      <c r="Z1568" t="s">
        <v>4831</v>
      </c>
      <c r="AA1568" t="s">
        <v>4827</v>
      </c>
      <c r="AB1568" t="s">
        <v>36</v>
      </c>
      <c r="AC1568" t="s">
        <v>4828</v>
      </c>
      <c r="AD1568" t="s">
        <v>147</v>
      </c>
      <c r="AE1568" t="s">
        <v>41</v>
      </c>
      <c r="AF1568" t="s">
        <v>8583</v>
      </c>
      <c r="AG1568" s="8">
        <v>0</v>
      </c>
      <c r="AH1568" s="8">
        <v>0</v>
      </c>
      <c r="AI1568" s="8">
        <v>430</v>
      </c>
      <c r="AJ1568" s="8">
        <v>0</v>
      </c>
      <c r="AK1568" t="s">
        <v>8568</v>
      </c>
    </row>
    <row r="1569" spans="1:37" x14ac:dyDescent="0.25">
      <c r="A1569">
        <v>1613</v>
      </c>
      <c r="B1569">
        <v>3</v>
      </c>
      <c r="C1569">
        <v>3</v>
      </c>
      <c r="D1569" t="str">
        <f>IF(Table14[[#This Row],[Round]]=Table14[[#This Row],[Round in Funding Year 2025]],"SAME","DIFFERENT")</f>
        <v>SAME</v>
      </c>
      <c r="E1569" t="s">
        <v>1618</v>
      </c>
      <c r="F1569" t="s">
        <v>1618</v>
      </c>
      <c r="G1569" t="str">
        <f>IF(Table14[[#This Row],[Vendor]]=Table14[[#This Row],[Previous Vendor (from Fund Year 2025 in SF)]],"SAME","DIFFERENT VENDOR")</f>
        <v>SAME</v>
      </c>
      <c r="H1569" t="s">
        <v>7589</v>
      </c>
      <c r="I1569" t="s">
        <v>7590</v>
      </c>
      <c r="J1569" t="s">
        <v>7589</v>
      </c>
      <c r="K1569" t="s">
        <v>67</v>
      </c>
      <c r="L1569" t="s">
        <v>67</v>
      </c>
      <c r="M1569" t="s">
        <v>8122</v>
      </c>
      <c r="N1569">
        <v>7</v>
      </c>
      <c r="O1569" t="s">
        <v>8148</v>
      </c>
      <c r="P1569" t="s">
        <v>8579</v>
      </c>
      <c r="Q1569" s="2">
        <v>46204</v>
      </c>
      <c r="R1569" t="s">
        <v>7591</v>
      </c>
      <c r="S1569" t="s">
        <v>7592</v>
      </c>
      <c r="T1569" t="s">
        <v>7593</v>
      </c>
      <c r="U1569" t="s">
        <v>249</v>
      </c>
      <c r="V1569" t="s">
        <v>36</v>
      </c>
      <c r="W1569" t="s">
        <v>250</v>
      </c>
      <c r="X1569" t="s">
        <v>52</v>
      </c>
      <c r="AB1569" t="s">
        <v>36</v>
      </c>
      <c r="AD1569" t="s">
        <v>147</v>
      </c>
      <c r="AE1569" t="s">
        <v>26</v>
      </c>
      <c r="AF1569" t="s">
        <v>8583</v>
      </c>
      <c r="AG1569" s="8">
        <v>0</v>
      </c>
      <c r="AH1569" s="8">
        <v>0</v>
      </c>
      <c r="AI1569" s="8">
        <v>375</v>
      </c>
      <c r="AJ1569" s="8">
        <v>0</v>
      </c>
      <c r="AK1569" t="s">
        <v>8568</v>
      </c>
    </row>
    <row r="1570" spans="1:37" x14ac:dyDescent="0.25">
      <c r="A1570">
        <v>8013</v>
      </c>
      <c r="B1570" s="1">
        <v>7</v>
      </c>
      <c r="C1570" s="1" t="s">
        <v>8172</v>
      </c>
      <c r="E1570" s="3" t="s">
        <v>1726</v>
      </c>
      <c r="H1570" s="3" t="s">
        <v>8243</v>
      </c>
      <c r="I1570" s="3" t="s">
        <v>8244</v>
      </c>
      <c r="J1570" s="3" t="s">
        <v>8245</v>
      </c>
      <c r="K1570" s="3" t="s">
        <v>861</v>
      </c>
      <c r="M1570" t="s">
        <v>8118</v>
      </c>
      <c r="N1570">
        <v>8</v>
      </c>
      <c r="O1570" t="s">
        <v>8148</v>
      </c>
      <c r="P1570" t="s">
        <v>8580</v>
      </c>
      <c r="Q1570" s="4">
        <v>46204</v>
      </c>
      <c r="R1570" s="3" t="s">
        <v>8489</v>
      </c>
      <c r="S1570" s="3" t="s">
        <v>8490</v>
      </c>
      <c r="T1570" s="3" t="s">
        <v>8491</v>
      </c>
      <c r="U1570" s="3" t="s">
        <v>8492</v>
      </c>
      <c r="V1570" s="3" t="s">
        <v>36</v>
      </c>
      <c r="W1570" s="3" t="s">
        <v>8493</v>
      </c>
      <c r="X1570" s="3" t="s">
        <v>52</v>
      </c>
      <c r="Y1570" s="3"/>
      <c r="Z1570" s="3"/>
      <c r="AA1570" s="3"/>
      <c r="AB1570" s="3" t="s">
        <v>36</v>
      </c>
      <c r="AC1570" s="3"/>
      <c r="AD1570" s="3" t="s">
        <v>147</v>
      </c>
      <c r="AE1570" s="3" t="s">
        <v>26</v>
      </c>
      <c r="AF1570" t="s">
        <v>8166</v>
      </c>
      <c r="AG1570" s="9">
        <v>0</v>
      </c>
      <c r="AH1570" s="9">
        <v>0</v>
      </c>
      <c r="AI1570" s="9">
        <v>509</v>
      </c>
      <c r="AJ1570" s="9">
        <v>0</v>
      </c>
      <c r="AK1570" t="s">
        <v>8568</v>
      </c>
    </row>
    <row r="1571" spans="1:37" x14ac:dyDescent="0.25">
      <c r="A1571">
        <v>8011</v>
      </c>
      <c r="B1571" s="1">
        <v>7</v>
      </c>
      <c r="C1571" s="1" t="s">
        <v>8172</v>
      </c>
      <c r="E1571" s="3" t="s">
        <v>208</v>
      </c>
      <c r="H1571" s="3" t="s">
        <v>8243</v>
      </c>
      <c r="I1571" s="3" t="s">
        <v>8244</v>
      </c>
      <c r="J1571" s="3" t="s">
        <v>8245</v>
      </c>
      <c r="K1571" s="3" t="s">
        <v>861</v>
      </c>
      <c r="M1571" t="s">
        <v>8118</v>
      </c>
      <c r="N1571">
        <v>8</v>
      </c>
      <c r="O1571" t="s">
        <v>8148</v>
      </c>
      <c r="P1571" t="s">
        <v>8580</v>
      </c>
      <c r="Q1571" s="4">
        <v>46204</v>
      </c>
      <c r="R1571" s="3" t="s">
        <v>8494</v>
      </c>
      <c r="S1571" s="3" t="s">
        <v>8495</v>
      </c>
      <c r="T1571" s="3" t="s">
        <v>8496</v>
      </c>
      <c r="U1571" s="3" t="s">
        <v>865</v>
      </c>
      <c r="V1571" s="3" t="s">
        <v>36</v>
      </c>
      <c r="W1571" s="3" t="s">
        <v>866</v>
      </c>
      <c r="X1571" s="3" t="s">
        <v>52</v>
      </c>
      <c r="Y1571" s="3"/>
      <c r="Z1571" s="3"/>
      <c r="AA1571" s="3"/>
      <c r="AB1571" s="3" t="s">
        <v>36</v>
      </c>
      <c r="AC1571" s="3"/>
      <c r="AD1571" s="3" t="s">
        <v>147</v>
      </c>
      <c r="AE1571" s="3" t="s">
        <v>26</v>
      </c>
      <c r="AF1571" t="s">
        <v>8166</v>
      </c>
      <c r="AG1571" s="9">
        <v>0</v>
      </c>
      <c r="AH1571" s="9">
        <v>0</v>
      </c>
      <c r="AI1571" s="9">
        <v>650</v>
      </c>
      <c r="AJ1571" s="9">
        <v>0</v>
      </c>
      <c r="AK1571" t="s">
        <v>8568</v>
      </c>
    </row>
    <row r="1572" spans="1:37" x14ac:dyDescent="0.25">
      <c r="A1572">
        <v>8012</v>
      </c>
      <c r="B1572" s="1">
        <v>7</v>
      </c>
      <c r="C1572" s="1" t="s">
        <v>8172</v>
      </c>
      <c r="E1572" s="3" t="s">
        <v>208</v>
      </c>
      <c r="H1572" s="3" t="s">
        <v>8243</v>
      </c>
      <c r="I1572" s="3" t="s">
        <v>8244</v>
      </c>
      <c r="J1572" s="3" t="s">
        <v>8245</v>
      </c>
      <c r="K1572" s="3" t="s">
        <v>861</v>
      </c>
      <c r="M1572" t="s">
        <v>8118</v>
      </c>
      <c r="N1572">
        <v>8</v>
      </c>
      <c r="O1572" t="s">
        <v>8148</v>
      </c>
      <c r="P1572" t="s">
        <v>8580</v>
      </c>
      <c r="Q1572" s="4">
        <v>46204</v>
      </c>
      <c r="R1572" s="3" t="s">
        <v>8497</v>
      </c>
      <c r="S1572" s="3" t="s">
        <v>8498</v>
      </c>
      <c r="T1572" s="3" t="s">
        <v>8499</v>
      </c>
      <c r="U1572" s="3" t="s">
        <v>451</v>
      </c>
      <c r="V1572" s="3" t="s">
        <v>36</v>
      </c>
      <c r="W1572" s="3" t="s">
        <v>441</v>
      </c>
      <c r="X1572" s="3" t="s">
        <v>52</v>
      </c>
      <c r="Y1572" s="3"/>
      <c r="Z1572" s="3"/>
      <c r="AA1572" s="3"/>
      <c r="AB1572" s="3" t="s">
        <v>36</v>
      </c>
      <c r="AC1572" s="3"/>
      <c r="AD1572" s="3" t="s">
        <v>147</v>
      </c>
      <c r="AE1572" s="3" t="s">
        <v>26</v>
      </c>
      <c r="AF1572" t="s">
        <v>8166</v>
      </c>
      <c r="AG1572" s="9">
        <v>0</v>
      </c>
      <c r="AH1572" s="9">
        <v>0</v>
      </c>
      <c r="AI1572" s="9">
        <v>200</v>
      </c>
      <c r="AJ1572" s="9">
        <v>0</v>
      </c>
      <c r="AK1572" t="s">
        <v>8568</v>
      </c>
    </row>
    <row r="1573" spans="1:37" x14ac:dyDescent="0.25">
      <c r="A1573">
        <v>8010</v>
      </c>
      <c r="B1573" s="1">
        <v>7</v>
      </c>
      <c r="C1573" s="1" t="s">
        <v>8172</v>
      </c>
      <c r="E1573" s="3" t="s">
        <v>1630</v>
      </c>
      <c r="H1573" s="3" t="s">
        <v>8243</v>
      </c>
      <c r="I1573" s="3" t="s">
        <v>8244</v>
      </c>
      <c r="J1573" s="3" t="s">
        <v>8245</v>
      </c>
      <c r="K1573" s="3" t="s">
        <v>159</v>
      </c>
      <c r="M1573" t="s">
        <v>8118</v>
      </c>
      <c r="N1573">
        <v>8</v>
      </c>
      <c r="O1573" t="s">
        <v>8164</v>
      </c>
      <c r="P1573" t="s">
        <v>8580</v>
      </c>
      <c r="Q1573" s="4">
        <v>46204</v>
      </c>
      <c r="R1573" s="3" t="s">
        <v>8500</v>
      </c>
      <c r="S1573" s="3"/>
      <c r="T1573" s="3" t="s">
        <v>8501</v>
      </c>
      <c r="U1573" s="3" t="s">
        <v>878</v>
      </c>
      <c r="V1573" s="3" t="s">
        <v>36</v>
      </c>
      <c r="W1573" s="3" t="s">
        <v>879</v>
      </c>
      <c r="X1573" s="3" t="s">
        <v>52</v>
      </c>
      <c r="Y1573" s="3"/>
      <c r="Z1573" s="3"/>
      <c r="AA1573" s="3"/>
      <c r="AB1573" s="3" t="s">
        <v>36</v>
      </c>
      <c r="AC1573" s="3"/>
      <c r="AD1573" s="3" t="s">
        <v>147</v>
      </c>
      <c r="AE1573" s="3" t="s">
        <v>26</v>
      </c>
      <c r="AF1573" t="s">
        <v>8166</v>
      </c>
      <c r="AG1573" s="9">
        <v>0</v>
      </c>
      <c r="AH1573" s="9">
        <v>0</v>
      </c>
      <c r="AI1573" s="9">
        <v>350</v>
      </c>
      <c r="AJ1573" s="9">
        <v>0</v>
      </c>
      <c r="AK1573" t="s">
        <v>8568</v>
      </c>
    </row>
    <row r="1574" spans="1:37" x14ac:dyDescent="0.25">
      <c r="A1574">
        <v>5602</v>
      </c>
      <c r="B1574">
        <v>5</v>
      </c>
      <c r="C1574">
        <v>5</v>
      </c>
      <c r="D1574" t="str">
        <f>IF(Table14[[#This Row],[Round]]=Table14[[#This Row],[Round in Funding Year 2025]],"SAME","DIFFERENT")</f>
        <v>SAME</v>
      </c>
      <c r="E1574" t="s">
        <v>42</v>
      </c>
      <c r="F1574" t="s">
        <v>42</v>
      </c>
      <c r="G1574" t="str">
        <f>IF(Table14[[#This Row],[Vendor]]=Table14[[#This Row],[Previous Vendor (from Fund Year 2025 in SF)]],"SAME","DIFFERENT VENDOR")</f>
        <v>SAME</v>
      </c>
      <c r="H1574" t="s">
        <v>4282</v>
      </c>
      <c r="I1574" t="s">
        <v>4283</v>
      </c>
      <c r="J1574" t="s">
        <v>4284</v>
      </c>
      <c r="K1574" t="s">
        <v>77</v>
      </c>
      <c r="L1574" t="s">
        <v>67</v>
      </c>
      <c r="M1574" t="s">
        <v>8119</v>
      </c>
      <c r="N1574">
        <v>1</v>
      </c>
      <c r="O1574" t="s">
        <v>8152</v>
      </c>
      <c r="P1574" t="s">
        <v>8573</v>
      </c>
      <c r="Q1574" s="2">
        <v>46204</v>
      </c>
      <c r="R1574" t="s">
        <v>4285</v>
      </c>
      <c r="S1574" t="s">
        <v>4286</v>
      </c>
      <c r="T1574" t="s">
        <v>4287</v>
      </c>
      <c r="U1574" t="s">
        <v>4280</v>
      </c>
      <c r="V1574" t="s">
        <v>36</v>
      </c>
      <c r="W1574" t="s">
        <v>4281</v>
      </c>
      <c r="X1574" t="s">
        <v>52</v>
      </c>
      <c r="AB1574" t="s">
        <v>36</v>
      </c>
      <c r="AD1574" t="s">
        <v>147</v>
      </c>
      <c r="AE1574" t="s">
        <v>26</v>
      </c>
      <c r="AF1574" t="s">
        <v>8585</v>
      </c>
      <c r="AG1574" s="8">
        <v>0</v>
      </c>
      <c r="AH1574" s="8">
        <v>0</v>
      </c>
      <c r="AI1574" s="8">
        <v>375</v>
      </c>
      <c r="AJ1574" s="8">
        <v>0</v>
      </c>
      <c r="AK1574" t="s">
        <v>8568</v>
      </c>
    </row>
    <row r="1575" spans="1:37" x14ac:dyDescent="0.25">
      <c r="A1575">
        <v>1762</v>
      </c>
      <c r="B1575">
        <v>5</v>
      </c>
      <c r="C1575">
        <v>5</v>
      </c>
      <c r="D1575" t="str">
        <f>IF(Table14[[#This Row],[Round]]=Table14[[#This Row],[Round in Funding Year 2025]],"SAME","DIFFERENT")</f>
        <v>SAME</v>
      </c>
      <c r="E1575" t="s">
        <v>42</v>
      </c>
      <c r="F1575" t="s">
        <v>42</v>
      </c>
      <c r="G1575" t="str">
        <f>IF(Table14[[#This Row],[Vendor]]=Table14[[#This Row],[Previous Vendor (from Fund Year 2025 in SF)]],"SAME","DIFFERENT VENDOR")</f>
        <v>SAME</v>
      </c>
      <c r="H1575" t="s">
        <v>5370</v>
      </c>
      <c r="I1575" t="s">
        <v>1449</v>
      </c>
      <c r="J1575" t="s">
        <v>5371</v>
      </c>
      <c r="K1575" t="s">
        <v>25</v>
      </c>
      <c r="L1575" t="s">
        <v>25</v>
      </c>
      <c r="M1575" t="s">
        <v>8122</v>
      </c>
      <c r="N1575">
        <v>2</v>
      </c>
      <c r="O1575" t="s">
        <v>8154</v>
      </c>
      <c r="P1575" t="s">
        <v>8574</v>
      </c>
      <c r="Q1575" s="2">
        <v>46204</v>
      </c>
      <c r="R1575" t="s">
        <v>5372</v>
      </c>
      <c r="S1575" t="s">
        <v>5373</v>
      </c>
      <c r="T1575" t="s">
        <v>1450</v>
      </c>
      <c r="U1575" t="s">
        <v>1451</v>
      </c>
      <c r="V1575" t="s">
        <v>36</v>
      </c>
      <c r="W1575" t="s">
        <v>1452</v>
      </c>
      <c r="X1575" t="s">
        <v>52</v>
      </c>
      <c r="AB1575" t="s">
        <v>36</v>
      </c>
      <c r="AD1575" t="s">
        <v>147</v>
      </c>
      <c r="AE1575" t="s">
        <v>26</v>
      </c>
      <c r="AF1575" t="s">
        <v>8583</v>
      </c>
      <c r="AG1575" s="8">
        <v>0</v>
      </c>
      <c r="AH1575" s="8">
        <v>0</v>
      </c>
      <c r="AI1575" s="8">
        <v>380</v>
      </c>
      <c r="AJ1575" s="8">
        <v>0</v>
      </c>
      <c r="AK1575" t="s">
        <v>8568</v>
      </c>
    </row>
    <row r="1576" spans="1:37" x14ac:dyDescent="0.25">
      <c r="A1576">
        <v>1616</v>
      </c>
      <c r="B1576">
        <v>3</v>
      </c>
      <c r="C1576">
        <v>3</v>
      </c>
      <c r="D1576" t="str">
        <f>IF(Table14[[#This Row],[Round]]=Table14[[#This Row],[Round in Funding Year 2025]],"SAME","DIFFERENT")</f>
        <v>SAME</v>
      </c>
      <c r="E1576" t="s">
        <v>43</v>
      </c>
      <c r="F1576" t="s">
        <v>43</v>
      </c>
      <c r="G1576" t="str">
        <f>IF(Table14[[#This Row],[Vendor]]=Table14[[#This Row],[Previous Vendor (from Fund Year 2025 in SF)]],"SAME","DIFFERENT VENDOR")</f>
        <v>SAME</v>
      </c>
      <c r="H1576" t="s">
        <v>6952</v>
      </c>
      <c r="I1576" t="s">
        <v>6953</v>
      </c>
      <c r="J1576" t="s">
        <v>6954</v>
      </c>
      <c r="K1576" t="s">
        <v>67</v>
      </c>
      <c r="L1576" t="s">
        <v>67</v>
      </c>
      <c r="M1576" t="s">
        <v>8122</v>
      </c>
      <c r="N1576">
        <v>7</v>
      </c>
      <c r="O1576" t="s">
        <v>8148</v>
      </c>
      <c r="P1576" t="s">
        <v>8579</v>
      </c>
      <c r="Q1576" s="2">
        <v>46204</v>
      </c>
      <c r="R1576" t="s">
        <v>6955</v>
      </c>
      <c r="S1576" t="s">
        <v>6956</v>
      </c>
      <c r="T1576" t="s">
        <v>6957</v>
      </c>
      <c r="U1576" t="s">
        <v>6958</v>
      </c>
      <c r="V1576" t="s">
        <v>36</v>
      </c>
      <c r="W1576" t="s">
        <v>6959</v>
      </c>
      <c r="X1576" t="s">
        <v>52</v>
      </c>
      <c r="AB1576" t="s">
        <v>36</v>
      </c>
      <c r="AD1576" t="s">
        <v>147</v>
      </c>
      <c r="AE1576" t="s">
        <v>26</v>
      </c>
      <c r="AF1576" t="s">
        <v>8583</v>
      </c>
      <c r="AG1576" s="8">
        <v>0</v>
      </c>
      <c r="AH1576" s="8">
        <v>0</v>
      </c>
      <c r="AI1576" s="8">
        <v>1440</v>
      </c>
      <c r="AJ1576" s="8">
        <v>0</v>
      </c>
      <c r="AK1576" t="s">
        <v>8568</v>
      </c>
    </row>
    <row r="1577" spans="1:37" x14ac:dyDescent="0.25">
      <c r="A1577">
        <v>4212</v>
      </c>
      <c r="B1577">
        <v>6</v>
      </c>
      <c r="C1577">
        <v>6</v>
      </c>
      <c r="D1577" t="str">
        <f>IF(Table14[[#This Row],[Round]]=Table14[[#This Row],[Round in Funding Year 2025]],"SAME","DIFFERENT")</f>
        <v>SAME</v>
      </c>
      <c r="E1577" t="s">
        <v>1630</v>
      </c>
      <c r="F1577" t="s">
        <v>1630</v>
      </c>
      <c r="G1577" t="str">
        <f>IF(Table14[[#This Row],[Vendor]]=Table14[[#This Row],[Previous Vendor (from Fund Year 2025 in SF)]],"SAME","DIFFERENT VENDOR")</f>
        <v>SAME</v>
      </c>
      <c r="H1577" t="s">
        <v>6952</v>
      </c>
      <c r="I1577" t="s">
        <v>6953</v>
      </c>
      <c r="J1577" t="s">
        <v>6954</v>
      </c>
      <c r="K1577" t="s">
        <v>67</v>
      </c>
      <c r="L1577" t="s">
        <v>67</v>
      </c>
      <c r="M1577" t="s">
        <v>8122</v>
      </c>
      <c r="N1577">
        <v>7</v>
      </c>
      <c r="O1577" t="s">
        <v>8148</v>
      </c>
      <c r="P1577" t="s">
        <v>8579</v>
      </c>
      <c r="Q1577" s="2">
        <v>46204</v>
      </c>
      <c r="R1577" t="s">
        <v>8061</v>
      </c>
      <c r="S1577" t="s">
        <v>8062</v>
      </c>
      <c r="T1577" t="s">
        <v>8063</v>
      </c>
      <c r="U1577" t="s">
        <v>6958</v>
      </c>
      <c r="V1577" t="s">
        <v>36</v>
      </c>
      <c r="W1577" t="s">
        <v>6959</v>
      </c>
      <c r="X1577" t="s">
        <v>6955</v>
      </c>
      <c r="Y1577" t="s">
        <v>6956</v>
      </c>
      <c r="Z1577" t="s">
        <v>6957</v>
      </c>
      <c r="AA1577" t="s">
        <v>6958</v>
      </c>
      <c r="AB1577" t="s">
        <v>36</v>
      </c>
      <c r="AC1577" t="s">
        <v>6959</v>
      </c>
      <c r="AD1577" t="s">
        <v>147</v>
      </c>
      <c r="AE1577" t="s">
        <v>41</v>
      </c>
      <c r="AF1577" t="s">
        <v>8583</v>
      </c>
      <c r="AG1577" s="8">
        <v>0</v>
      </c>
      <c r="AH1577" s="8">
        <v>0</v>
      </c>
      <c r="AI1577" s="8">
        <v>850</v>
      </c>
      <c r="AJ1577" s="8">
        <v>0</v>
      </c>
      <c r="AK1577" t="s">
        <v>8568</v>
      </c>
    </row>
    <row r="1578" spans="1:37" x14ac:dyDescent="0.25">
      <c r="A1578">
        <v>1617</v>
      </c>
      <c r="B1578">
        <v>3</v>
      </c>
      <c r="C1578">
        <v>3</v>
      </c>
      <c r="D1578" t="str">
        <f>IF(Table14[[#This Row],[Round]]=Table14[[#This Row],[Round in Funding Year 2025]],"SAME","DIFFERENT")</f>
        <v>SAME</v>
      </c>
      <c r="E1578" t="s">
        <v>42</v>
      </c>
      <c r="F1578" t="s">
        <v>42</v>
      </c>
      <c r="G1578" t="str">
        <f>IF(Table14[[#This Row],[Vendor]]=Table14[[#This Row],[Previous Vendor (from Fund Year 2025 in SF)]],"SAME","DIFFERENT VENDOR")</f>
        <v>SAME</v>
      </c>
      <c r="H1578" t="s">
        <v>3200</v>
      </c>
      <c r="I1578" t="s">
        <v>3201</v>
      </c>
      <c r="J1578" t="s">
        <v>3202</v>
      </c>
      <c r="K1578" t="s">
        <v>77</v>
      </c>
      <c r="L1578" t="s">
        <v>77</v>
      </c>
      <c r="M1578" t="s">
        <v>8122</v>
      </c>
      <c r="N1578">
        <v>1</v>
      </c>
      <c r="O1578" t="s">
        <v>8158</v>
      </c>
      <c r="P1578" t="s">
        <v>8573</v>
      </c>
      <c r="Q1578" s="2">
        <v>46204</v>
      </c>
      <c r="R1578" t="s">
        <v>3203</v>
      </c>
      <c r="S1578" t="s">
        <v>3204</v>
      </c>
      <c r="T1578" t="s">
        <v>3205</v>
      </c>
      <c r="U1578" t="s">
        <v>3176</v>
      </c>
      <c r="V1578" t="s">
        <v>36</v>
      </c>
      <c r="W1578" t="s">
        <v>3177</v>
      </c>
      <c r="X1578" t="s">
        <v>52</v>
      </c>
      <c r="AB1578" t="s">
        <v>36</v>
      </c>
      <c r="AD1578" t="s">
        <v>147</v>
      </c>
      <c r="AE1578" t="s">
        <v>26</v>
      </c>
      <c r="AF1578" t="s">
        <v>8583</v>
      </c>
      <c r="AG1578" s="8">
        <v>0</v>
      </c>
      <c r="AH1578" s="8">
        <v>0</v>
      </c>
      <c r="AI1578" s="8">
        <v>449</v>
      </c>
      <c r="AJ1578" s="8">
        <v>0</v>
      </c>
      <c r="AK1578" t="s">
        <v>8568</v>
      </c>
    </row>
    <row r="1579" spans="1:37" x14ac:dyDescent="0.25">
      <c r="A1579">
        <v>1618</v>
      </c>
      <c r="B1579">
        <v>3</v>
      </c>
      <c r="C1579">
        <v>3</v>
      </c>
      <c r="D1579" t="str">
        <f>IF(Table14[[#This Row],[Round]]=Table14[[#This Row],[Round in Funding Year 2025]],"SAME","DIFFERENT")</f>
        <v>SAME</v>
      </c>
      <c r="E1579" t="s">
        <v>73</v>
      </c>
      <c r="F1579" t="s">
        <v>73</v>
      </c>
      <c r="G1579" t="str">
        <f>IF(Table14[[#This Row],[Vendor]]=Table14[[#This Row],[Previous Vendor (from Fund Year 2025 in SF)]],"SAME","DIFFERENT VENDOR")</f>
        <v>SAME</v>
      </c>
      <c r="H1579" t="s">
        <v>5864</v>
      </c>
      <c r="I1579" t="s">
        <v>5865</v>
      </c>
      <c r="J1579" t="s">
        <v>5866</v>
      </c>
      <c r="K1579" t="s">
        <v>67</v>
      </c>
      <c r="L1579" t="s">
        <v>159</v>
      </c>
      <c r="M1579" t="s">
        <v>8119</v>
      </c>
      <c r="N1579">
        <v>2</v>
      </c>
      <c r="O1579" t="s">
        <v>8154</v>
      </c>
      <c r="P1579" t="s">
        <v>8574</v>
      </c>
      <c r="Q1579" s="2">
        <v>46204</v>
      </c>
      <c r="R1579" t="s">
        <v>5867</v>
      </c>
      <c r="S1579" t="s">
        <v>5868</v>
      </c>
      <c r="T1579" t="s">
        <v>5869</v>
      </c>
      <c r="U1579" t="s">
        <v>886</v>
      </c>
      <c r="V1579" t="s">
        <v>36</v>
      </c>
      <c r="W1579" t="s">
        <v>887</v>
      </c>
      <c r="X1579" t="s">
        <v>52</v>
      </c>
      <c r="AB1579" t="s">
        <v>36</v>
      </c>
      <c r="AD1579" t="s">
        <v>147</v>
      </c>
      <c r="AE1579" t="s">
        <v>26</v>
      </c>
      <c r="AF1579" t="s">
        <v>8585</v>
      </c>
      <c r="AG1579" s="8">
        <v>0</v>
      </c>
      <c r="AH1579" s="8">
        <v>0</v>
      </c>
      <c r="AI1579" s="8">
        <v>389.61</v>
      </c>
      <c r="AJ1579" s="8">
        <v>0</v>
      </c>
      <c r="AK1579" t="s">
        <v>8568</v>
      </c>
    </row>
    <row r="1580" spans="1:37" x14ac:dyDescent="0.25">
      <c r="A1580">
        <v>1619</v>
      </c>
      <c r="B1580">
        <v>3</v>
      </c>
      <c r="C1580">
        <v>3</v>
      </c>
      <c r="D1580" t="str">
        <f>IF(Table14[[#This Row],[Round]]=Table14[[#This Row],[Round in Funding Year 2025]],"SAME","DIFFERENT")</f>
        <v>SAME</v>
      </c>
      <c r="E1580" t="s">
        <v>8167</v>
      </c>
      <c r="F1580" t="s">
        <v>8167</v>
      </c>
      <c r="G1580" t="str">
        <f>IF(Table14[[#This Row],[Vendor]]=Table14[[#This Row],[Previous Vendor (from Fund Year 2025 in SF)]],"SAME","DIFFERENT VENDOR")</f>
        <v>SAME</v>
      </c>
      <c r="H1580" t="s">
        <v>6843</v>
      </c>
      <c r="I1580" t="s">
        <v>6844</v>
      </c>
      <c r="J1580" t="s">
        <v>6845</v>
      </c>
      <c r="K1580" t="s">
        <v>77</v>
      </c>
      <c r="L1580" t="s">
        <v>67</v>
      </c>
      <c r="M1580" t="s">
        <v>8119</v>
      </c>
      <c r="N1580">
        <v>5</v>
      </c>
      <c r="O1580" t="s">
        <v>8157</v>
      </c>
      <c r="P1580" t="s">
        <v>8577</v>
      </c>
      <c r="Q1580" s="2">
        <v>46204</v>
      </c>
      <c r="R1580" t="s">
        <v>6846</v>
      </c>
      <c r="S1580" t="s">
        <v>6847</v>
      </c>
      <c r="T1580" t="s">
        <v>6848</v>
      </c>
      <c r="U1580" t="s">
        <v>6849</v>
      </c>
      <c r="V1580" t="s">
        <v>36</v>
      </c>
      <c r="W1580" t="s">
        <v>6850</v>
      </c>
      <c r="X1580" t="s">
        <v>52</v>
      </c>
      <c r="AB1580" t="s">
        <v>36</v>
      </c>
      <c r="AD1580" t="s">
        <v>147</v>
      </c>
      <c r="AE1580" t="s">
        <v>26</v>
      </c>
      <c r="AF1580" t="s">
        <v>8585</v>
      </c>
      <c r="AG1580" s="8">
        <v>0</v>
      </c>
      <c r="AH1580" s="8">
        <v>5500</v>
      </c>
      <c r="AI1580" s="8">
        <v>733</v>
      </c>
      <c r="AJ1580" s="8">
        <v>0</v>
      </c>
      <c r="AK1580" t="s">
        <v>8568</v>
      </c>
    </row>
    <row r="1581" spans="1:37" x14ac:dyDescent="0.25">
      <c r="A1581">
        <v>883</v>
      </c>
      <c r="B1581">
        <v>6</v>
      </c>
      <c r="C1581">
        <v>2</v>
      </c>
      <c r="D1581" t="str">
        <f>IF(Table14[[#This Row],[Round]]=Table14[[#This Row],[Round in Funding Year 2025]],"SAME","DIFFERENT")</f>
        <v>DIFFERENT</v>
      </c>
      <c r="E1581" t="s">
        <v>73</v>
      </c>
      <c r="F1581" t="s">
        <v>73</v>
      </c>
      <c r="G1581" t="str">
        <f>IF(Table14[[#This Row],[Vendor]]=Table14[[#This Row],[Previous Vendor (from Fund Year 2025 in SF)]],"SAME","DIFFERENT VENDOR")</f>
        <v>SAME</v>
      </c>
      <c r="H1581" t="s">
        <v>5230</v>
      </c>
      <c r="I1581" t="s">
        <v>5231</v>
      </c>
      <c r="J1581" t="s">
        <v>5232</v>
      </c>
      <c r="K1581" t="s">
        <v>25</v>
      </c>
      <c r="L1581" t="s">
        <v>25</v>
      </c>
      <c r="M1581" t="s">
        <v>8170</v>
      </c>
      <c r="N1581">
        <v>1</v>
      </c>
      <c r="O1581" t="s">
        <v>8162</v>
      </c>
      <c r="P1581" t="s">
        <v>8573</v>
      </c>
      <c r="Q1581" s="2">
        <v>46204</v>
      </c>
      <c r="R1581" t="s">
        <v>5233</v>
      </c>
      <c r="S1581" t="s">
        <v>5234</v>
      </c>
      <c r="T1581" t="s">
        <v>5235</v>
      </c>
      <c r="U1581" t="s">
        <v>5236</v>
      </c>
      <c r="V1581" t="s">
        <v>36</v>
      </c>
      <c r="W1581" t="s">
        <v>5237</v>
      </c>
      <c r="X1581" t="s">
        <v>52</v>
      </c>
      <c r="AB1581" t="s">
        <v>36</v>
      </c>
      <c r="AD1581" t="s">
        <v>147</v>
      </c>
      <c r="AE1581" t="s">
        <v>26</v>
      </c>
      <c r="AF1581" t="s">
        <v>8586</v>
      </c>
      <c r="AG1581" s="8">
        <v>0</v>
      </c>
      <c r="AH1581" s="8">
        <v>0</v>
      </c>
      <c r="AI1581" s="8">
        <v>211.61</v>
      </c>
      <c r="AJ1581" s="8">
        <v>0</v>
      </c>
      <c r="AK1581" t="s">
        <v>8568</v>
      </c>
    </row>
    <row r="1582" spans="1:37" x14ac:dyDescent="0.25">
      <c r="A1582">
        <v>503</v>
      </c>
      <c r="B1582">
        <v>5</v>
      </c>
      <c r="C1582">
        <v>5</v>
      </c>
      <c r="D1582" t="str">
        <f>IF(Table14[[#This Row],[Round]]=Table14[[#This Row],[Round in Funding Year 2025]],"SAME","DIFFERENT")</f>
        <v>SAME</v>
      </c>
      <c r="E1582" t="s">
        <v>42</v>
      </c>
      <c r="F1582" t="s">
        <v>42</v>
      </c>
      <c r="G1582" t="str">
        <f>IF(Table14[[#This Row],[Vendor]]=Table14[[#This Row],[Previous Vendor (from Fund Year 2025 in SF)]],"SAME","DIFFERENT VENDOR")</f>
        <v>SAME</v>
      </c>
      <c r="H1582" t="s">
        <v>4274</v>
      </c>
      <c r="I1582" t="s">
        <v>4275</v>
      </c>
      <c r="J1582" t="s">
        <v>4276</v>
      </c>
      <c r="K1582" t="s">
        <v>67</v>
      </c>
      <c r="L1582" t="s">
        <v>67</v>
      </c>
      <c r="M1582" t="s">
        <v>8122</v>
      </c>
      <c r="N1582">
        <v>1</v>
      </c>
      <c r="O1582" t="s">
        <v>8162</v>
      </c>
      <c r="P1582" t="s">
        <v>8573</v>
      </c>
      <c r="Q1582" s="2">
        <v>46204</v>
      </c>
      <c r="R1582" t="s">
        <v>4277</v>
      </c>
      <c r="S1582" t="s">
        <v>4278</v>
      </c>
      <c r="T1582" t="s">
        <v>4279</v>
      </c>
      <c r="U1582" t="s">
        <v>4280</v>
      </c>
      <c r="V1582" t="s">
        <v>36</v>
      </c>
      <c r="W1582" t="s">
        <v>4281</v>
      </c>
      <c r="X1582" t="s">
        <v>52</v>
      </c>
      <c r="AB1582" t="s">
        <v>36</v>
      </c>
      <c r="AD1582" t="s">
        <v>147</v>
      </c>
      <c r="AE1582" t="s">
        <v>26</v>
      </c>
      <c r="AF1582" t="s">
        <v>8583</v>
      </c>
      <c r="AG1582" s="8">
        <v>0</v>
      </c>
      <c r="AH1582" s="8">
        <v>0</v>
      </c>
      <c r="AI1582" s="8">
        <v>196</v>
      </c>
      <c r="AJ1582" s="8">
        <v>0</v>
      </c>
      <c r="AK1582" t="s">
        <v>8568</v>
      </c>
    </row>
    <row r="1583" spans="1:37" x14ac:dyDescent="0.25">
      <c r="A1583">
        <v>505</v>
      </c>
      <c r="B1583">
        <v>5</v>
      </c>
      <c r="C1583">
        <v>5</v>
      </c>
      <c r="D1583" t="str">
        <f>IF(Table14[[#This Row],[Round]]=Table14[[#This Row],[Round in Funding Year 2025]],"SAME","DIFFERENT")</f>
        <v>SAME</v>
      </c>
      <c r="E1583" t="s">
        <v>1630</v>
      </c>
      <c r="F1583" t="s">
        <v>1630</v>
      </c>
      <c r="G1583" t="str">
        <f>IF(Table14[[#This Row],[Vendor]]=Table14[[#This Row],[Previous Vendor (from Fund Year 2025 in SF)]],"SAME","DIFFERENT VENDOR")</f>
        <v>SAME</v>
      </c>
      <c r="H1583" t="s">
        <v>4453</v>
      </c>
      <c r="I1583" t="s">
        <v>4454</v>
      </c>
      <c r="J1583" t="s">
        <v>4455</v>
      </c>
      <c r="K1583" t="s">
        <v>31</v>
      </c>
      <c r="L1583" t="s">
        <v>31</v>
      </c>
      <c r="M1583" t="s">
        <v>8122</v>
      </c>
      <c r="N1583">
        <v>2</v>
      </c>
      <c r="O1583" t="s">
        <v>8159</v>
      </c>
      <c r="P1583" t="s">
        <v>8574</v>
      </c>
      <c r="Q1583" s="2">
        <v>46204</v>
      </c>
      <c r="R1583" t="s">
        <v>4898</v>
      </c>
      <c r="S1583" t="s">
        <v>4899</v>
      </c>
      <c r="T1583" t="s">
        <v>4900</v>
      </c>
      <c r="U1583" t="s">
        <v>4465</v>
      </c>
      <c r="V1583" t="s">
        <v>36</v>
      </c>
      <c r="W1583" t="s">
        <v>2962</v>
      </c>
      <c r="X1583" t="s">
        <v>4462</v>
      </c>
      <c r="Y1583" t="s">
        <v>4463</v>
      </c>
      <c r="Z1583" t="s">
        <v>4464</v>
      </c>
      <c r="AA1583" t="s">
        <v>4465</v>
      </c>
      <c r="AB1583" t="s">
        <v>36</v>
      </c>
      <c r="AC1583" t="s">
        <v>2962</v>
      </c>
      <c r="AD1583" t="s">
        <v>147</v>
      </c>
      <c r="AE1583" t="s">
        <v>41</v>
      </c>
      <c r="AF1583" t="s">
        <v>8583</v>
      </c>
      <c r="AG1583" s="8">
        <v>0</v>
      </c>
      <c r="AH1583" s="8">
        <v>0</v>
      </c>
      <c r="AI1583" s="8">
        <v>988</v>
      </c>
      <c r="AJ1583" s="8">
        <v>0</v>
      </c>
      <c r="AK1583" t="s">
        <v>8568</v>
      </c>
    </row>
    <row r="1584" spans="1:37" x14ac:dyDescent="0.25">
      <c r="A1584">
        <v>506</v>
      </c>
      <c r="B1584">
        <v>5</v>
      </c>
      <c r="C1584">
        <v>5</v>
      </c>
      <c r="D1584" t="str">
        <f>IF(Table14[[#This Row],[Round]]=Table14[[#This Row],[Round in Funding Year 2025]],"SAME","DIFFERENT")</f>
        <v>SAME</v>
      </c>
      <c r="E1584" t="s">
        <v>1630</v>
      </c>
      <c r="F1584" t="s">
        <v>1630</v>
      </c>
      <c r="G1584" t="str">
        <f>IF(Table14[[#This Row],[Vendor]]=Table14[[#This Row],[Previous Vendor (from Fund Year 2025 in SF)]],"SAME","DIFFERENT VENDOR")</f>
        <v>SAME</v>
      </c>
      <c r="H1584" t="s">
        <v>4453</v>
      </c>
      <c r="I1584" t="s">
        <v>4454</v>
      </c>
      <c r="J1584" t="s">
        <v>4455</v>
      </c>
      <c r="K1584" t="s">
        <v>31</v>
      </c>
      <c r="L1584" t="s">
        <v>31</v>
      </c>
      <c r="M1584" t="s">
        <v>8122</v>
      </c>
      <c r="N1584">
        <v>2</v>
      </c>
      <c r="O1584" t="s">
        <v>8159</v>
      </c>
      <c r="P1584" t="s">
        <v>8574</v>
      </c>
      <c r="Q1584" s="2">
        <v>46204</v>
      </c>
      <c r="R1584" t="s">
        <v>4456</v>
      </c>
      <c r="S1584" t="s">
        <v>4457</v>
      </c>
      <c r="T1584" t="s">
        <v>4458</v>
      </c>
      <c r="U1584" t="s">
        <v>2961</v>
      </c>
      <c r="V1584" t="s">
        <v>36</v>
      </c>
      <c r="W1584" t="s">
        <v>2962</v>
      </c>
      <c r="X1584" t="s">
        <v>4462</v>
      </c>
      <c r="Y1584" t="s">
        <v>4463</v>
      </c>
      <c r="Z1584" t="s">
        <v>4464</v>
      </c>
      <c r="AA1584" t="s">
        <v>4465</v>
      </c>
      <c r="AB1584" t="s">
        <v>36</v>
      </c>
      <c r="AC1584" t="s">
        <v>2962</v>
      </c>
      <c r="AD1584" t="s">
        <v>147</v>
      </c>
      <c r="AE1584" t="s">
        <v>41</v>
      </c>
      <c r="AF1584" t="s">
        <v>8583</v>
      </c>
      <c r="AG1584" s="8">
        <v>0</v>
      </c>
      <c r="AH1584" s="8">
        <v>0</v>
      </c>
      <c r="AI1584" s="8">
        <v>988</v>
      </c>
      <c r="AJ1584" s="8">
        <v>0</v>
      </c>
      <c r="AK1584" t="s">
        <v>8568</v>
      </c>
    </row>
    <row r="1585" spans="1:37" x14ac:dyDescent="0.25">
      <c r="A1585">
        <v>507</v>
      </c>
      <c r="B1585">
        <v>5</v>
      </c>
      <c r="C1585">
        <v>5</v>
      </c>
      <c r="D1585" t="str">
        <f>IF(Table14[[#This Row],[Round]]=Table14[[#This Row],[Round in Funding Year 2025]],"SAME","DIFFERENT")</f>
        <v>SAME</v>
      </c>
      <c r="E1585" t="s">
        <v>42</v>
      </c>
      <c r="F1585" t="s">
        <v>42</v>
      </c>
      <c r="G1585" t="str">
        <f>IF(Table14[[#This Row],[Vendor]]=Table14[[#This Row],[Previous Vendor (from Fund Year 2025 in SF)]],"SAME","DIFFERENT VENDOR")</f>
        <v>SAME</v>
      </c>
      <c r="H1585" t="s">
        <v>4453</v>
      </c>
      <c r="I1585" t="s">
        <v>4454</v>
      </c>
      <c r="J1585" t="s">
        <v>4455</v>
      </c>
      <c r="K1585" t="s">
        <v>31</v>
      </c>
      <c r="L1585" t="s">
        <v>31</v>
      </c>
      <c r="M1585" t="s">
        <v>8122</v>
      </c>
      <c r="N1585">
        <v>2</v>
      </c>
      <c r="O1585" t="s">
        <v>8159</v>
      </c>
      <c r="P1585" t="s">
        <v>8574</v>
      </c>
      <c r="Q1585" s="2">
        <v>46204</v>
      </c>
      <c r="R1585" t="s">
        <v>4462</v>
      </c>
      <c r="S1585" t="s">
        <v>4463</v>
      </c>
      <c r="T1585" t="s">
        <v>4464</v>
      </c>
      <c r="U1585" t="s">
        <v>4465</v>
      </c>
      <c r="V1585" t="s">
        <v>36</v>
      </c>
      <c r="W1585" t="s">
        <v>2962</v>
      </c>
      <c r="X1585" t="s">
        <v>52</v>
      </c>
      <c r="AB1585" t="s">
        <v>36</v>
      </c>
      <c r="AD1585" t="s">
        <v>147</v>
      </c>
      <c r="AE1585" t="s">
        <v>26</v>
      </c>
      <c r="AF1585" t="s">
        <v>8583</v>
      </c>
      <c r="AG1585" s="8">
        <v>0</v>
      </c>
      <c r="AH1585" s="8">
        <v>0</v>
      </c>
      <c r="AI1585" s="8">
        <v>395</v>
      </c>
      <c r="AJ1585" s="8">
        <v>0</v>
      </c>
      <c r="AK1585" t="s">
        <v>8568</v>
      </c>
    </row>
    <row r="1586" spans="1:37" x14ac:dyDescent="0.25">
      <c r="A1586">
        <v>508</v>
      </c>
      <c r="B1586">
        <v>5</v>
      </c>
      <c r="C1586">
        <v>5</v>
      </c>
      <c r="D1586" t="str">
        <f>IF(Table14[[#This Row],[Round]]=Table14[[#This Row],[Round in Funding Year 2025]],"SAME","DIFFERENT")</f>
        <v>SAME</v>
      </c>
      <c r="E1586" t="s">
        <v>1630</v>
      </c>
      <c r="F1586" t="s">
        <v>1630</v>
      </c>
      <c r="G1586" t="str">
        <f>IF(Table14[[#This Row],[Vendor]]=Table14[[#This Row],[Previous Vendor (from Fund Year 2025 in SF)]],"SAME","DIFFERENT VENDOR")</f>
        <v>SAME</v>
      </c>
      <c r="H1586" t="s">
        <v>4453</v>
      </c>
      <c r="I1586" t="s">
        <v>4454</v>
      </c>
      <c r="J1586" t="s">
        <v>4455</v>
      </c>
      <c r="K1586" t="s">
        <v>31</v>
      </c>
      <c r="L1586" t="s">
        <v>31</v>
      </c>
      <c r="M1586" t="s">
        <v>8122</v>
      </c>
      <c r="N1586">
        <v>2</v>
      </c>
      <c r="O1586" t="s">
        <v>8159</v>
      </c>
      <c r="P1586" t="s">
        <v>8574</v>
      </c>
      <c r="Q1586" s="2">
        <v>46204</v>
      </c>
      <c r="R1586" t="s">
        <v>4883</v>
      </c>
      <c r="S1586" t="s">
        <v>4884</v>
      </c>
      <c r="T1586" t="s">
        <v>4885</v>
      </c>
      <c r="U1586" t="s">
        <v>2961</v>
      </c>
      <c r="V1586" t="s">
        <v>36</v>
      </c>
      <c r="W1586" t="s">
        <v>2962</v>
      </c>
      <c r="X1586" t="s">
        <v>4462</v>
      </c>
      <c r="Y1586" t="s">
        <v>4463</v>
      </c>
      <c r="Z1586" t="s">
        <v>4464</v>
      </c>
      <c r="AA1586" t="s">
        <v>4465</v>
      </c>
      <c r="AB1586" t="s">
        <v>36</v>
      </c>
      <c r="AC1586" t="s">
        <v>2962</v>
      </c>
      <c r="AD1586" t="s">
        <v>147</v>
      </c>
      <c r="AE1586" t="s">
        <v>41</v>
      </c>
      <c r="AF1586" t="s">
        <v>8583</v>
      </c>
      <c r="AG1586" s="8">
        <v>0</v>
      </c>
      <c r="AH1586" s="8">
        <v>0</v>
      </c>
      <c r="AI1586" s="8">
        <v>988</v>
      </c>
      <c r="AJ1586" s="8">
        <v>0</v>
      </c>
      <c r="AK1586" t="s">
        <v>8568</v>
      </c>
    </row>
    <row r="1587" spans="1:37" x14ac:dyDescent="0.25">
      <c r="A1587">
        <v>5598</v>
      </c>
      <c r="B1587">
        <v>5</v>
      </c>
      <c r="C1587">
        <v>5</v>
      </c>
      <c r="D1587" t="str">
        <f>IF(Table14[[#This Row],[Round]]=Table14[[#This Row],[Round in Funding Year 2025]],"SAME","DIFFERENT")</f>
        <v>SAME</v>
      </c>
      <c r="E1587" t="s">
        <v>42</v>
      </c>
      <c r="F1587" t="s">
        <v>42</v>
      </c>
      <c r="G1587" t="str">
        <f>IF(Table14[[#This Row],[Vendor]]=Table14[[#This Row],[Previous Vendor (from Fund Year 2025 in SF)]],"SAME","DIFFERENT VENDOR")</f>
        <v>SAME</v>
      </c>
      <c r="H1587" t="s">
        <v>4453</v>
      </c>
      <c r="I1587" t="s">
        <v>4454</v>
      </c>
      <c r="J1587" t="s">
        <v>4455</v>
      </c>
      <c r="K1587" t="s">
        <v>67</v>
      </c>
      <c r="L1587" t="s">
        <v>67</v>
      </c>
      <c r="M1587" t="s">
        <v>8122</v>
      </c>
      <c r="N1587">
        <v>2</v>
      </c>
      <c r="O1587" t="s">
        <v>8159</v>
      </c>
      <c r="P1587" t="s">
        <v>8574</v>
      </c>
      <c r="Q1587" s="2">
        <v>46204</v>
      </c>
      <c r="R1587" t="s">
        <v>4456</v>
      </c>
      <c r="S1587" t="s">
        <v>4457</v>
      </c>
      <c r="T1587" t="s">
        <v>4458</v>
      </c>
      <c r="U1587" t="s">
        <v>2961</v>
      </c>
      <c r="V1587" t="s">
        <v>36</v>
      </c>
      <c r="W1587" t="s">
        <v>2962</v>
      </c>
      <c r="X1587" t="s">
        <v>52</v>
      </c>
      <c r="AB1587" t="s">
        <v>36</v>
      </c>
      <c r="AD1587" t="s">
        <v>147</v>
      </c>
      <c r="AE1587" t="s">
        <v>26</v>
      </c>
      <c r="AF1587" t="s">
        <v>8583</v>
      </c>
      <c r="AG1587" s="8">
        <v>0</v>
      </c>
      <c r="AH1587" s="8">
        <v>0</v>
      </c>
      <c r="AI1587" s="8">
        <v>196</v>
      </c>
      <c r="AJ1587" s="8">
        <v>0</v>
      </c>
      <c r="AK1587" t="s">
        <v>8568</v>
      </c>
    </row>
    <row r="1588" spans="1:37" x14ac:dyDescent="0.25">
      <c r="A1588">
        <v>509</v>
      </c>
      <c r="B1588">
        <v>5</v>
      </c>
      <c r="C1588">
        <v>5</v>
      </c>
      <c r="D1588" t="str">
        <f>IF(Table14[[#This Row],[Round]]=Table14[[#This Row],[Round in Funding Year 2025]],"SAME","DIFFERENT")</f>
        <v>SAME</v>
      </c>
      <c r="E1588" t="s">
        <v>42</v>
      </c>
      <c r="F1588" t="s">
        <v>42</v>
      </c>
      <c r="G1588" t="str">
        <f>IF(Table14[[#This Row],[Vendor]]=Table14[[#This Row],[Previous Vendor (from Fund Year 2025 in SF)]],"SAME","DIFFERENT VENDOR")</f>
        <v>SAME</v>
      </c>
      <c r="H1588" t="s">
        <v>8094</v>
      </c>
      <c r="I1588" t="s">
        <v>8095</v>
      </c>
      <c r="J1588" t="s">
        <v>8094</v>
      </c>
      <c r="K1588" t="s">
        <v>77</v>
      </c>
      <c r="L1588" t="s">
        <v>85</v>
      </c>
      <c r="M1588" t="s">
        <v>8119</v>
      </c>
      <c r="N1588">
        <v>1</v>
      </c>
      <c r="O1588" t="s">
        <v>8152</v>
      </c>
      <c r="P1588" t="s">
        <v>8573</v>
      </c>
      <c r="Q1588" s="2">
        <v>46204</v>
      </c>
      <c r="R1588" t="s">
        <v>8094</v>
      </c>
      <c r="S1588" t="s">
        <v>8095</v>
      </c>
      <c r="T1588" t="s">
        <v>8096</v>
      </c>
      <c r="U1588" t="s">
        <v>3422</v>
      </c>
      <c r="V1588" t="s">
        <v>36</v>
      </c>
      <c r="W1588" t="s">
        <v>3423</v>
      </c>
      <c r="X1588" t="s">
        <v>52</v>
      </c>
      <c r="AB1588" t="s">
        <v>36</v>
      </c>
      <c r="AD1588" t="s">
        <v>147</v>
      </c>
      <c r="AE1588" t="s">
        <v>26</v>
      </c>
      <c r="AF1588" t="s">
        <v>8585</v>
      </c>
      <c r="AG1588" s="8">
        <v>0</v>
      </c>
      <c r="AH1588" s="8">
        <v>0</v>
      </c>
      <c r="AI1588" s="8">
        <v>375</v>
      </c>
      <c r="AJ1588" s="8">
        <v>0</v>
      </c>
      <c r="AK1588" t="s">
        <v>8569</v>
      </c>
    </row>
    <row r="1589" spans="1:37" x14ac:dyDescent="0.25">
      <c r="A1589">
        <v>884</v>
      </c>
      <c r="B1589">
        <v>6</v>
      </c>
      <c r="C1589">
        <v>2</v>
      </c>
      <c r="D1589" t="str">
        <f>IF(Table14[[#This Row],[Round]]=Table14[[#This Row],[Round in Funding Year 2025]],"SAME","DIFFERENT")</f>
        <v>DIFFERENT</v>
      </c>
      <c r="E1589" t="s">
        <v>73</v>
      </c>
      <c r="F1589" t="s">
        <v>73</v>
      </c>
      <c r="G1589" t="str">
        <f>IF(Table14[[#This Row],[Vendor]]=Table14[[#This Row],[Previous Vendor (from Fund Year 2025 in SF)]],"SAME","DIFFERENT VENDOR")</f>
        <v>SAME</v>
      </c>
      <c r="H1589" t="s">
        <v>5353</v>
      </c>
      <c r="I1589" t="s">
        <v>5354</v>
      </c>
      <c r="J1589" t="str">
        <f>VLOOKUP(Table14[[#This Row],[DoIT Circuit Number]],[1]report1770403600037!$C$2:$D$1982,2,FALSE)</f>
        <v>RIVERSIDE BROOKFIELD TOWNSHIP HSD 208</v>
      </c>
      <c r="K1589" t="s">
        <v>77</v>
      </c>
      <c r="L1589" t="s">
        <v>77</v>
      </c>
      <c r="M1589" t="s">
        <v>8170</v>
      </c>
      <c r="N1589">
        <v>1</v>
      </c>
      <c r="O1589" t="s">
        <v>8152</v>
      </c>
      <c r="P1589" t="s">
        <v>8573</v>
      </c>
      <c r="Q1589" s="2">
        <v>46204</v>
      </c>
      <c r="R1589" t="s">
        <v>5355</v>
      </c>
      <c r="S1589" t="s">
        <v>5356</v>
      </c>
      <c r="T1589" t="s">
        <v>5357</v>
      </c>
      <c r="U1589" t="s">
        <v>4848</v>
      </c>
      <c r="V1589" t="s">
        <v>36</v>
      </c>
      <c r="W1589" t="s">
        <v>4845</v>
      </c>
      <c r="X1589" t="s">
        <v>52</v>
      </c>
      <c r="AB1589" t="s">
        <v>36</v>
      </c>
      <c r="AD1589" t="s">
        <v>147</v>
      </c>
      <c r="AE1589" t="s">
        <v>26</v>
      </c>
      <c r="AF1589" t="s">
        <v>8586</v>
      </c>
      <c r="AG1589" s="8">
        <v>0</v>
      </c>
      <c r="AH1589" s="8">
        <v>0</v>
      </c>
      <c r="AI1589" s="8">
        <v>159.41999999999999</v>
      </c>
      <c r="AJ1589" s="8">
        <v>0</v>
      </c>
      <c r="AK1589" t="s">
        <v>8568</v>
      </c>
    </row>
    <row r="1590" spans="1:37" x14ac:dyDescent="0.25">
      <c r="A1590">
        <v>5450</v>
      </c>
      <c r="B1590">
        <v>4</v>
      </c>
      <c r="C1590">
        <v>4</v>
      </c>
      <c r="D1590" t="str">
        <f>IF(Table14[[#This Row],[Round]]=Table14[[#This Row],[Round in Funding Year 2025]],"SAME","DIFFERENT")</f>
        <v>SAME</v>
      </c>
      <c r="E1590" t="s">
        <v>73</v>
      </c>
      <c r="F1590" t="s">
        <v>73</v>
      </c>
      <c r="G1590" t="str">
        <f>IF(Table14[[#This Row],[Vendor]]=Table14[[#This Row],[Previous Vendor (from Fund Year 2025 in SF)]],"SAME","DIFFERENT VENDOR")</f>
        <v>SAME</v>
      </c>
      <c r="H1590" t="s">
        <v>4838</v>
      </c>
      <c r="I1590" t="s">
        <v>4839</v>
      </c>
      <c r="J1590" t="s">
        <v>4840</v>
      </c>
      <c r="K1590" t="s">
        <v>67</v>
      </c>
      <c r="L1590" t="s">
        <v>67</v>
      </c>
      <c r="M1590" t="s">
        <v>8122</v>
      </c>
      <c r="N1590">
        <v>1</v>
      </c>
      <c r="O1590" t="s">
        <v>8162</v>
      </c>
      <c r="P1590" t="s">
        <v>8573</v>
      </c>
      <c r="Q1590" s="2">
        <v>46204</v>
      </c>
      <c r="R1590" t="s">
        <v>4872</v>
      </c>
      <c r="S1590" t="s">
        <v>4873</v>
      </c>
      <c r="T1590" t="s">
        <v>4874</v>
      </c>
      <c r="U1590" t="s">
        <v>4848</v>
      </c>
      <c r="V1590" t="s">
        <v>36</v>
      </c>
      <c r="W1590" t="s">
        <v>4845</v>
      </c>
      <c r="X1590" t="s">
        <v>3382</v>
      </c>
      <c r="Y1590" t="s">
        <v>4846</v>
      </c>
      <c r="Z1590" t="s">
        <v>4847</v>
      </c>
      <c r="AA1590" t="s">
        <v>4848</v>
      </c>
      <c r="AB1590" t="s">
        <v>36</v>
      </c>
      <c r="AC1590" t="s">
        <v>4845</v>
      </c>
      <c r="AD1590" t="s">
        <v>147</v>
      </c>
      <c r="AE1590" t="s">
        <v>41</v>
      </c>
      <c r="AF1590" t="s">
        <v>8583</v>
      </c>
      <c r="AG1590" s="8">
        <v>0</v>
      </c>
      <c r="AH1590" s="8">
        <v>0</v>
      </c>
      <c r="AI1590" s="8">
        <v>280</v>
      </c>
      <c r="AJ1590" s="8">
        <v>0</v>
      </c>
      <c r="AK1590" t="s">
        <v>8568</v>
      </c>
    </row>
    <row r="1591" spans="1:37" x14ac:dyDescent="0.25">
      <c r="A1591">
        <v>5451</v>
      </c>
      <c r="B1591">
        <v>4</v>
      </c>
      <c r="C1591">
        <v>4</v>
      </c>
      <c r="D1591" t="str">
        <f>IF(Table14[[#This Row],[Round]]=Table14[[#This Row],[Round in Funding Year 2025]],"SAME","DIFFERENT")</f>
        <v>SAME</v>
      </c>
      <c r="E1591" t="s">
        <v>73</v>
      </c>
      <c r="F1591" t="s">
        <v>73</v>
      </c>
      <c r="G1591" t="str">
        <f>IF(Table14[[#This Row],[Vendor]]=Table14[[#This Row],[Previous Vendor (from Fund Year 2025 in SF)]],"SAME","DIFFERENT VENDOR")</f>
        <v>SAME</v>
      </c>
      <c r="H1591" t="s">
        <v>4838</v>
      </c>
      <c r="I1591" t="s">
        <v>4839</v>
      </c>
      <c r="J1591" t="s">
        <v>4840</v>
      </c>
      <c r="K1591" t="s">
        <v>67</v>
      </c>
      <c r="L1591" t="s">
        <v>67</v>
      </c>
      <c r="M1591" t="s">
        <v>8122</v>
      </c>
      <c r="N1591">
        <v>1</v>
      </c>
      <c r="O1591" t="s">
        <v>8162</v>
      </c>
      <c r="P1591" t="s">
        <v>8573</v>
      </c>
      <c r="Q1591" s="2">
        <v>46204</v>
      </c>
      <c r="R1591" t="s">
        <v>4866</v>
      </c>
      <c r="S1591" t="s">
        <v>4867</v>
      </c>
      <c r="T1591" t="s">
        <v>4868</v>
      </c>
      <c r="U1591" t="s">
        <v>4848</v>
      </c>
      <c r="V1591" t="s">
        <v>36</v>
      </c>
      <c r="W1591" t="s">
        <v>4845</v>
      </c>
      <c r="X1591" t="s">
        <v>3382</v>
      </c>
      <c r="Y1591" t="s">
        <v>4846</v>
      </c>
      <c r="Z1591" t="s">
        <v>4847</v>
      </c>
      <c r="AA1591" t="s">
        <v>4848</v>
      </c>
      <c r="AB1591" t="s">
        <v>36</v>
      </c>
      <c r="AC1591" t="s">
        <v>4845</v>
      </c>
      <c r="AD1591" t="s">
        <v>147</v>
      </c>
      <c r="AE1591" t="s">
        <v>41</v>
      </c>
      <c r="AF1591" t="s">
        <v>8583</v>
      </c>
      <c r="AG1591" s="8">
        <v>0</v>
      </c>
      <c r="AH1591" s="8">
        <v>0</v>
      </c>
      <c r="AI1591" s="8">
        <v>280</v>
      </c>
      <c r="AJ1591" s="8">
        <v>0</v>
      </c>
      <c r="AK1591" t="s">
        <v>8568</v>
      </c>
    </row>
    <row r="1592" spans="1:37" x14ac:dyDescent="0.25">
      <c r="A1592">
        <v>5452</v>
      </c>
      <c r="B1592">
        <v>4</v>
      </c>
      <c r="C1592">
        <v>4</v>
      </c>
      <c r="D1592" t="str">
        <f>IF(Table14[[#This Row],[Round]]=Table14[[#This Row],[Round in Funding Year 2025]],"SAME","DIFFERENT")</f>
        <v>SAME</v>
      </c>
      <c r="E1592" t="s">
        <v>73</v>
      </c>
      <c r="F1592" t="s">
        <v>73</v>
      </c>
      <c r="G1592" t="str">
        <f>IF(Table14[[#This Row],[Vendor]]=Table14[[#This Row],[Previous Vendor (from Fund Year 2025 in SF)]],"SAME","DIFFERENT VENDOR")</f>
        <v>SAME</v>
      </c>
      <c r="H1592" t="s">
        <v>4838</v>
      </c>
      <c r="I1592" t="s">
        <v>4839</v>
      </c>
      <c r="J1592" t="s">
        <v>4840</v>
      </c>
      <c r="K1592" t="s">
        <v>67</v>
      </c>
      <c r="L1592" t="s">
        <v>67</v>
      </c>
      <c r="M1592" t="s">
        <v>8122</v>
      </c>
      <c r="N1592">
        <v>1</v>
      </c>
      <c r="O1592" t="s">
        <v>8162</v>
      </c>
      <c r="P1592" t="s">
        <v>8573</v>
      </c>
      <c r="Q1592" s="2">
        <v>46204</v>
      </c>
      <c r="R1592" t="s">
        <v>4861</v>
      </c>
      <c r="S1592" t="s">
        <v>4862</v>
      </c>
      <c r="T1592" t="s">
        <v>4863</v>
      </c>
      <c r="U1592" t="s">
        <v>2976</v>
      </c>
      <c r="V1592" t="s">
        <v>36</v>
      </c>
      <c r="W1592" t="s">
        <v>2977</v>
      </c>
      <c r="X1592" t="s">
        <v>3382</v>
      </c>
      <c r="Y1592" t="s">
        <v>4846</v>
      </c>
      <c r="Z1592" t="s">
        <v>4847</v>
      </c>
      <c r="AA1592" t="s">
        <v>4848</v>
      </c>
      <c r="AB1592" t="s">
        <v>36</v>
      </c>
      <c r="AC1592" t="s">
        <v>4845</v>
      </c>
      <c r="AD1592" t="s">
        <v>147</v>
      </c>
      <c r="AE1592" t="s">
        <v>41</v>
      </c>
      <c r="AF1592" t="s">
        <v>8583</v>
      </c>
      <c r="AG1592" s="8">
        <v>0</v>
      </c>
      <c r="AH1592" s="8">
        <v>0</v>
      </c>
      <c r="AI1592" s="8">
        <v>280</v>
      </c>
      <c r="AJ1592" s="8">
        <v>0</v>
      </c>
      <c r="AK1592" t="s">
        <v>8568</v>
      </c>
    </row>
    <row r="1593" spans="1:37" x14ac:dyDescent="0.25">
      <c r="A1593">
        <v>5454</v>
      </c>
      <c r="B1593">
        <v>4</v>
      </c>
      <c r="C1593">
        <v>4</v>
      </c>
      <c r="D1593" t="str">
        <f>IF(Table14[[#This Row],[Round]]=Table14[[#This Row],[Round in Funding Year 2025]],"SAME","DIFFERENT")</f>
        <v>SAME</v>
      </c>
      <c r="E1593" t="s">
        <v>73</v>
      </c>
      <c r="F1593" t="s">
        <v>73</v>
      </c>
      <c r="G1593" t="str">
        <f>IF(Table14[[#This Row],[Vendor]]=Table14[[#This Row],[Previous Vendor (from Fund Year 2025 in SF)]],"SAME","DIFFERENT VENDOR")</f>
        <v>SAME</v>
      </c>
      <c r="H1593" t="s">
        <v>4838</v>
      </c>
      <c r="I1593" t="s">
        <v>4839</v>
      </c>
      <c r="J1593" t="s">
        <v>4840</v>
      </c>
      <c r="K1593" t="s">
        <v>67</v>
      </c>
      <c r="L1593" t="s">
        <v>67</v>
      </c>
      <c r="M1593" t="s">
        <v>8122</v>
      </c>
      <c r="N1593">
        <v>1</v>
      </c>
      <c r="O1593" t="s">
        <v>8162</v>
      </c>
      <c r="P1593" t="s">
        <v>8573</v>
      </c>
      <c r="Q1593" s="2">
        <v>46204</v>
      </c>
      <c r="R1593" t="s">
        <v>4841</v>
      </c>
      <c r="S1593" t="s">
        <v>4842</v>
      </c>
      <c r="T1593" t="s">
        <v>4843</v>
      </c>
      <c r="U1593" t="s">
        <v>4844</v>
      </c>
      <c r="V1593" t="s">
        <v>36</v>
      </c>
      <c r="W1593" t="s">
        <v>4845</v>
      </c>
      <c r="X1593" t="s">
        <v>3382</v>
      </c>
      <c r="Y1593" t="s">
        <v>4846</v>
      </c>
      <c r="Z1593" t="s">
        <v>4847</v>
      </c>
      <c r="AA1593" t="s">
        <v>4848</v>
      </c>
      <c r="AB1593" t="s">
        <v>36</v>
      </c>
      <c r="AC1593" t="s">
        <v>4845</v>
      </c>
      <c r="AD1593" t="s">
        <v>147</v>
      </c>
      <c r="AE1593" t="s">
        <v>41</v>
      </c>
      <c r="AF1593" t="s">
        <v>8583</v>
      </c>
      <c r="AG1593" s="8">
        <v>0</v>
      </c>
      <c r="AH1593" s="8">
        <v>0</v>
      </c>
      <c r="AI1593" s="8">
        <v>280</v>
      </c>
      <c r="AJ1593" s="8">
        <v>0</v>
      </c>
      <c r="AK1593" t="s">
        <v>8568</v>
      </c>
    </row>
    <row r="1594" spans="1:37" x14ac:dyDescent="0.25">
      <c r="A1594">
        <v>5455</v>
      </c>
      <c r="B1594">
        <v>4</v>
      </c>
      <c r="C1594">
        <v>4</v>
      </c>
      <c r="D1594" t="str">
        <f>IF(Table14[[#This Row],[Round]]=Table14[[#This Row],[Round in Funding Year 2025]],"SAME","DIFFERENT")</f>
        <v>SAME</v>
      </c>
      <c r="E1594" t="s">
        <v>73</v>
      </c>
      <c r="F1594" t="s">
        <v>73</v>
      </c>
      <c r="G1594" t="str">
        <f>IF(Table14[[#This Row],[Vendor]]=Table14[[#This Row],[Previous Vendor (from Fund Year 2025 in SF)]],"SAME","DIFFERENT VENDOR")</f>
        <v>SAME</v>
      </c>
      <c r="H1594" t="s">
        <v>4838</v>
      </c>
      <c r="I1594" t="s">
        <v>4839</v>
      </c>
      <c r="J1594" t="s">
        <v>4840</v>
      </c>
      <c r="K1594" t="s">
        <v>77</v>
      </c>
      <c r="L1594" t="s">
        <v>77</v>
      </c>
      <c r="M1594" t="s">
        <v>8122</v>
      </c>
      <c r="N1594">
        <v>1</v>
      </c>
      <c r="O1594" t="s">
        <v>8162</v>
      </c>
      <c r="P1594" t="s">
        <v>8573</v>
      </c>
      <c r="Q1594" s="2">
        <v>46204</v>
      </c>
      <c r="R1594" t="s">
        <v>3382</v>
      </c>
      <c r="S1594" t="s">
        <v>4846</v>
      </c>
      <c r="T1594" t="s">
        <v>4847</v>
      </c>
      <c r="U1594" t="s">
        <v>4848</v>
      </c>
      <c r="V1594" t="s">
        <v>36</v>
      </c>
      <c r="W1594" t="s">
        <v>4845</v>
      </c>
      <c r="X1594" t="s">
        <v>52</v>
      </c>
      <c r="AB1594" t="s">
        <v>36</v>
      </c>
      <c r="AD1594" t="s">
        <v>147</v>
      </c>
      <c r="AE1594" t="s">
        <v>26</v>
      </c>
      <c r="AF1594" t="s">
        <v>8583</v>
      </c>
      <c r="AG1594" s="8">
        <v>0</v>
      </c>
      <c r="AH1594" s="8">
        <v>0</v>
      </c>
      <c r="AI1594" s="8">
        <v>430</v>
      </c>
      <c r="AJ1594" s="8">
        <v>0</v>
      </c>
      <c r="AK1594" t="s">
        <v>8568</v>
      </c>
    </row>
    <row r="1595" spans="1:37" x14ac:dyDescent="0.25">
      <c r="A1595">
        <v>885</v>
      </c>
      <c r="B1595">
        <v>6</v>
      </c>
      <c r="C1595">
        <v>2</v>
      </c>
      <c r="D1595" t="str">
        <f>IF(Table14[[#This Row],[Round]]=Table14[[#This Row],[Round in Funding Year 2025]],"SAME","DIFFERENT")</f>
        <v>DIFFERENT</v>
      </c>
      <c r="E1595" t="s">
        <v>73</v>
      </c>
      <c r="F1595" t="s">
        <v>73</v>
      </c>
      <c r="G1595" t="str">
        <f>IF(Table14[[#This Row],[Vendor]]=Table14[[#This Row],[Previous Vendor (from Fund Year 2025 in SF)]],"SAME","DIFFERENT VENDOR")</f>
        <v>SAME</v>
      </c>
      <c r="H1595" t="s">
        <v>5795</v>
      </c>
      <c r="I1595" t="s">
        <v>5796</v>
      </c>
      <c r="J1595" t="s">
        <v>5797</v>
      </c>
      <c r="K1595" t="s">
        <v>25</v>
      </c>
      <c r="L1595" t="s">
        <v>25</v>
      </c>
      <c r="M1595" t="s">
        <v>8170</v>
      </c>
      <c r="N1595">
        <v>7</v>
      </c>
      <c r="O1595" t="s">
        <v>8148</v>
      </c>
      <c r="P1595" t="s">
        <v>8579</v>
      </c>
      <c r="Q1595" s="2">
        <v>46204</v>
      </c>
      <c r="R1595" t="s">
        <v>5798</v>
      </c>
      <c r="S1595" t="s">
        <v>5799</v>
      </c>
      <c r="T1595" t="s">
        <v>5800</v>
      </c>
      <c r="U1595" t="s">
        <v>5801</v>
      </c>
      <c r="V1595" t="s">
        <v>36</v>
      </c>
      <c r="W1595" t="s">
        <v>5802</v>
      </c>
      <c r="X1595" t="s">
        <v>52</v>
      </c>
      <c r="AB1595" t="s">
        <v>36</v>
      </c>
      <c r="AD1595" t="s">
        <v>147</v>
      </c>
      <c r="AE1595" t="s">
        <v>26</v>
      </c>
      <c r="AF1595" t="s">
        <v>8586</v>
      </c>
      <c r="AG1595" s="8">
        <v>0</v>
      </c>
      <c r="AH1595" s="8">
        <v>0</v>
      </c>
      <c r="AI1595" s="8">
        <v>211.61</v>
      </c>
      <c r="AJ1595" s="8">
        <v>0</v>
      </c>
      <c r="AK1595" t="s">
        <v>8568</v>
      </c>
    </row>
    <row r="1596" spans="1:37" x14ac:dyDescent="0.25">
      <c r="A1596">
        <v>1622</v>
      </c>
      <c r="B1596">
        <v>3</v>
      </c>
      <c r="C1596">
        <v>3</v>
      </c>
      <c r="D1596" t="str">
        <f>IF(Table14[[#This Row],[Round]]=Table14[[#This Row],[Round in Funding Year 2025]],"SAME","DIFFERENT")</f>
        <v>SAME</v>
      </c>
      <c r="E1596" t="s">
        <v>1618</v>
      </c>
      <c r="F1596" t="s">
        <v>1618</v>
      </c>
      <c r="G1596" t="str">
        <f>IF(Table14[[#This Row],[Vendor]]=Table14[[#This Row],[Previous Vendor (from Fund Year 2025 in SF)]],"SAME","DIFFERENT VENDOR")</f>
        <v>SAME</v>
      </c>
      <c r="H1596" t="s">
        <v>7583</v>
      </c>
      <c r="I1596" t="s">
        <v>7584</v>
      </c>
      <c r="J1596" t="s">
        <v>7585</v>
      </c>
      <c r="K1596" t="s">
        <v>67</v>
      </c>
      <c r="L1596" t="s">
        <v>67</v>
      </c>
      <c r="M1596" t="s">
        <v>8122</v>
      </c>
      <c r="N1596">
        <v>6</v>
      </c>
      <c r="O1596" t="s">
        <v>8147</v>
      </c>
      <c r="P1596" t="s">
        <v>8578</v>
      </c>
      <c r="Q1596" s="2">
        <v>46204</v>
      </c>
      <c r="R1596" t="s">
        <v>7586</v>
      </c>
      <c r="S1596" t="s">
        <v>7587</v>
      </c>
      <c r="T1596" t="s">
        <v>7588</v>
      </c>
      <c r="U1596" t="s">
        <v>3439</v>
      </c>
      <c r="V1596" t="s">
        <v>36</v>
      </c>
      <c r="W1596" t="s">
        <v>82</v>
      </c>
      <c r="X1596" t="s">
        <v>52</v>
      </c>
      <c r="AB1596" t="s">
        <v>36</v>
      </c>
      <c r="AD1596" t="s">
        <v>147</v>
      </c>
      <c r="AE1596" t="s">
        <v>26</v>
      </c>
      <c r="AF1596" t="s">
        <v>8583</v>
      </c>
      <c r="AG1596" s="8">
        <v>0</v>
      </c>
      <c r="AH1596" s="8">
        <v>0</v>
      </c>
      <c r="AI1596" s="8">
        <v>380</v>
      </c>
      <c r="AJ1596" s="8">
        <v>0</v>
      </c>
      <c r="AK1596" t="s">
        <v>8568</v>
      </c>
    </row>
    <row r="1597" spans="1:37" x14ac:dyDescent="0.25">
      <c r="A1597">
        <v>510</v>
      </c>
      <c r="B1597">
        <v>5</v>
      </c>
      <c r="C1597">
        <v>5</v>
      </c>
      <c r="D1597" t="str">
        <f>IF(Table14[[#This Row],[Round]]=Table14[[#This Row],[Round in Funding Year 2025]],"SAME","DIFFERENT")</f>
        <v>SAME</v>
      </c>
      <c r="E1597" t="s">
        <v>208</v>
      </c>
      <c r="F1597" t="s">
        <v>208</v>
      </c>
      <c r="G1597" t="str">
        <f>IF(Table14[[#This Row],[Vendor]]=Table14[[#This Row],[Previous Vendor (from Fund Year 2025 in SF)]],"SAME","DIFFERENT VENDOR")</f>
        <v>SAME</v>
      </c>
      <c r="H1597" t="s">
        <v>1200</v>
      </c>
      <c r="I1597" t="s">
        <v>1201</v>
      </c>
      <c r="J1597" t="s">
        <v>1202</v>
      </c>
      <c r="K1597" t="s">
        <v>159</v>
      </c>
      <c r="L1597" t="s">
        <v>159</v>
      </c>
      <c r="M1597" t="s">
        <v>8122</v>
      </c>
      <c r="N1597">
        <v>6</v>
      </c>
      <c r="O1597" t="s">
        <v>8147</v>
      </c>
      <c r="P1597" t="s">
        <v>8578</v>
      </c>
      <c r="Q1597" s="2">
        <v>46204</v>
      </c>
      <c r="R1597" t="s">
        <v>7172</v>
      </c>
      <c r="S1597" t="s">
        <v>7173</v>
      </c>
      <c r="T1597" t="s">
        <v>7174</v>
      </c>
      <c r="U1597" t="s">
        <v>7175</v>
      </c>
      <c r="V1597" t="s">
        <v>36</v>
      </c>
      <c r="W1597" t="s">
        <v>7176</v>
      </c>
      <c r="X1597" t="s">
        <v>1203</v>
      </c>
      <c r="Y1597" t="s">
        <v>1204</v>
      </c>
      <c r="Z1597" t="s">
        <v>1205</v>
      </c>
      <c r="AA1597" t="s">
        <v>1206</v>
      </c>
      <c r="AB1597" t="s">
        <v>36</v>
      </c>
      <c r="AC1597" t="s">
        <v>1207</v>
      </c>
      <c r="AD1597" t="s">
        <v>147</v>
      </c>
      <c r="AE1597" t="s">
        <v>41</v>
      </c>
      <c r="AF1597" t="s">
        <v>8583</v>
      </c>
      <c r="AG1597" s="8">
        <v>0</v>
      </c>
      <c r="AH1597" s="8">
        <v>0</v>
      </c>
      <c r="AI1597" s="8">
        <v>900</v>
      </c>
      <c r="AJ1597" s="8">
        <v>0</v>
      </c>
      <c r="AK1597" t="s">
        <v>8568</v>
      </c>
    </row>
    <row r="1598" spans="1:37" x14ac:dyDescent="0.25">
      <c r="A1598">
        <v>511</v>
      </c>
      <c r="B1598">
        <v>5</v>
      </c>
      <c r="C1598">
        <v>5</v>
      </c>
      <c r="D1598" t="str">
        <f>IF(Table14[[#This Row],[Round]]=Table14[[#This Row],[Round in Funding Year 2025]],"SAME","DIFFERENT")</f>
        <v>SAME</v>
      </c>
      <c r="E1598" t="s">
        <v>208</v>
      </c>
      <c r="F1598" t="s">
        <v>208</v>
      </c>
      <c r="G1598" t="str">
        <f>IF(Table14[[#This Row],[Vendor]]=Table14[[#This Row],[Previous Vendor (from Fund Year 2025 in SF)]],"SAME","DIFFERENT VENDOR")</f>
        <v>SAME</v>
      </c>
      <c r="H1598" t="s">
        <v>1200</v>
      </c>
      <c r="I1598" t="s">
        <v>1201</v>
      </c>
      <c r="J1598" t="s">
        <v>1202</v>
      </c>
      <c r="K1598" t="s">
        <v>67</v>
      </c>
      <c r="L1598" t="s">
        <v>67</v>
      </c>
      <c r="M1598" t="s">
        <v>8122</v>
      </c>
      <c r="N1598">
        <v>6</v>
      </c>
      <c r="O1598" t="s">
        <v>8147</v>
      </c>
      <c r="P1598" t="s">
        <v>8578</v>
      </c>
      <c r="Q1598" s="2">
        <v>46204</v>
      </c>
      <c r="R1598" t="s">
        <v>1203</v>
      </c>
      <c r="S1598" t="s">
        <v>1204</v>
      </c>
      <c r="T1598" t="s">
        <v>1205</v>
      </c>
      <c r="U1598" t="s">
        <v>1206</v>
      </c>
      <c r="V1598" t="s">
        <v>36</v>
      </c>
      <c r="W1598" t="s">
        <v>1207</v>
      </c>
      <c r="X1598" t="s">
        <v>52</v>
      </c>
      <c r="AB1598" t="s">
        <v>36</v>
      </c>
      <c r="AD1598" t="s">
        <v>147</v>
      </c>
      <c r="AE1598" t="s">
        <v>26</v>
      </c>
      <c r="AF1598" t="s">
        <v>8583</v>
      </c>
      <c r="AG1598" s="8">
        <v>0</v>
      </c>
      <c r="AH1598" s="8">
        <v>0</v>
      </c>
      <c r="AI1598" s="8">
        <v>900</v>
      </c>
      <c r="AJ1598" s="8">
        <v>0</v>
      </c>
      <c r="AK1598" t="s">
        <v>8568</v>
      </c>
    </row>
    <row r="1599" spans="1:37" x14ac:dyDescent="0.25">
      <c r="A1599">
        <v>5159</v>
      </c>
      <c r="B1599">
        <v>4</v>
      </c>
      <c r="C1599">
        <v>4</v>
      </c>
      <c r="D1599" t="str">
        <f>IF(Table14[[#This Row],[Round]]=Table14[[#This Row],[Round in Funding Year 2025]],"SAME","DIFFERENT")</f>
        <v>SAME</v>
      </c>
      <c r="E1599" t="s">
        <v>73</v>
      </c>
      <c r="F1599" t="s">
        <v>73</v>
      </c>
      <c r="G1599" t="str">
        <f>IF(Table14[[#This Row],[Vendor]]=Table14[[#This Row],[Previous Vendor (from Fund Year 2025 in SF)]],"SAME","DIFFERENT VENDOR")</f>
        <v>SAME</v>
      </c>
      <c r="H1599" t="s">
        <v>5803</v>
      </c>
      <c r="I1599" t="s">
        <v>5804</v>
      </c>
      <c r="J1599" t="s">
        <v>5805</v>
      </c>
      <c r="K1599" t="s">
        <v>25</v>
      </c>
      <c r="L1599" t="s">
        <v>25</v>
      </c>
      <c r="M1599" t="s">
        <v>8122</v>
      </c>
      <c r="N1599">
        <v>7</v>
      </c>
      <c r="O1599" t="s">
        <v>8148</v>
      </c>
      <c r="P1599" t="s">
        <v>8579</v>
      </c>
      <c r="Q1599" s="2">
        <v>46204</v>
      </c>
      <c r="R1599" t="s">
        <v>5806</v>
      </c>
      <c r="S1599" t="s">
        <v>5807</v>
      </c>
      <c r="T1599" t="s">
        <v>5808</v>
      </c>
      <c r="U1599" t="s">
        <v>5809</v>
      </c>
      <c r="V1599" t="s">
        <v>36</v>
      </c>
      <c r="W1599" t="s">
        <v>5810</v>
      </c>
      <c r="X1599" t="s">
        <v>52</v>
      </c>
      <c r="AB1599" t="s">
        <v>36</v>
      </c>
      <c r="AD1599" t="s">
        <v>147</v>
      </c>
      <c r="AE1599" t="s">
        <v>26</v>
      </c>
      <c r="AF1599" t="s">
        <v>8583</v>
      </c>
      <c r="AG1599" s="8">
        <v>0</v>
      </c>
      <c r="AH1599" s="8">
        <v>0</v>
      </c>
      <c r="AI1599" s="8">
        <v>478.33</v>
      </c>
      <c r="AJ1599" s="8">
        <v>0</v>
      </c>
      <c r="AK1599" t="s">
        <v>8568</v>
      </c>
    </row>
    <row r="1600" spans="1:37" x14ac:dyDescent="0.25">
      <c r="A1600">
        <v>6006</v>
      </c>
      <c r="B1600">
        <v>6</v>
      </c>
      <c r="C1600">
        <v>6</v>
      </c>
      <c r="D1600" t="str">
        <f>IF(Table14[[#This Row],[Round]]=Table14[[#This Row],[Round in Funding Year 2025]],"SAME","DIFFERENT")</f>
        <v>SAME</v>
      </c>
      <c r="E1600" t="s">
        <v>73</v>
      </c>
      <c r="F1600" t="s">
        <v>73</v>
      </c>
      <c r="G1600" t="str">
        <f>IF(Table14[[#This Row],[Vendor]]=Table14[[#This Row],[Previous Vendor (from Fund Year 2025 in SF)]],"SAME","DIFFERENT VENDOR")</f>
        <v>SAME</v>
      </c>
      <c r="H1600" t="s">
        <v>5803</v>
      </c>
      <c r="I1600" t="s">
        <v>5804</v>
      </c>
      <c r="J1600" t="s">
        <v>5805</v>
      </c>
      <c r="K1600" t="s">
        <v>31</v>
      </c>
      <c r="L1600" t="s">
        <v>31</v>
      </c>
      <c r="M1600" t="s">
        <v>8122</v>
      </c>
      <c r="N1600">
        <v>7</v>
      </c>
      <c r="O1600" t="s">
        <v>8148</v>
      </c>
      <c r="P1600" t="s">
        <v>8579</v>
      </c>
      <c r="Q1600" s="2">
        <v>46204</v>
      </c>
      <c r="R1600" t="s">
        <v>6563</v>
      </c>
      <c r="S1600" t="s">
        <v>6564</v>
      </c>
      <c r="T1600" t="s">
        <v>6565</v>
      </c>
      <c r="U1600" t="s">
        <v>5809</v>
      </c>
      <c r="V1600" t="s">
        <v>36</v>
      </c>
      <c r="W1600" t="s">
        <v>5810</v>
      </c>
      <c r="X1600" t="s">
        <v>5806</v>
      </c>
      <c r="Y1600" t="s">
        <v>5807</v>
      </c>
      <c r="Z1600" t="s">
        <v>5808</v>
      </c>
      <c r="AA1600" t="s">
        <v>5809</v>
      </c>
      <c r="AB1600" t="s">
        <v>36</v>
      </c>
      <c r="AC1600" t="s">
        <v>5810</v>
      </c>
      <c r="AD1600" t="s">
        <v>147</v>
      </c>
      <c r="AE1600" t="s">
        <v>41</v>
      </c>
      <c r="AF1600" t="s">
        <v>8583</v>
      </c>
      <c r="AG1600" s="8">
        <v>0</v>
      </c>
      <c r="AH1600" s="8">
        <v>0</v>
      </c>
      <c r="AI1600" s="8">
        <v>316</v>
      </c>
      <c r="AJ1600" s="8">
        <v>0</v>
      </c>
      <c r="AK1600" t="s">
        <v>8568</v>
      </c>
    </row>
    <row r="1601" spans="1:37" x14ac:dyDescent="0.25">
      <c r="A1601">
        <v>6007</v>
      </c>
      <c r="B1601">
        <v>6</v>
      </c>
      <c r="C1601">
        <v>6</v>
      </c>
      <c r="D1601" t="str">
        <f>IF(Table14[[#This Row],[Round]]=Table14[[#This Row],[Round in Funding Year 2025]],"SAME","DIFFERENT")</f>
        <v>SAME</v>
      </c>
      <c r="E1601" t="s">
        <v>73</v>
      </c>
      <c r="F1601" t="s">
        <v>73</v>
      </c>
      <c r="G1601" t="str">
        <f>IF(Table14[[#This Row],[Vendor]]=Table14[[#This Row],[Previous Vendor (from Fund Year 2025 in SF)]],"SAME","DIFFERENT VENDOR")</f>
        <v>SAME</v>
      </c>
      <c r="H1601" t="s">
        <v>5803</v>
      </c>
      <c r="I1601" t="s">
        <v>5804</v>
      </c>
      <c r="J1601" t="s">
        <v>5805</v>
      </c>
      <c r="K1601" t="s">
        <v>31</v>
      </c>
      <c r="L1601" t="s">
        <v>31</v>
      </c>
      <c r="M1601" t="s">
        <v>8122</v>
      </c>
      <c r="N1601">
        <v>7</v>
      </c>
      <c r="O1601" t="s">
        <v>8148</v>
      </c>
      <c r="P1601" t="s">
        <v>8579</v>
      </c>
      <c r="Q1601" s="2">
        <v>46204</v>
      </c>
      <c r="R1601" t="s">
        <v>6557</v>
      </c>
      <c r="S1601" t="s">
        <v>6558</v>
      </c>
      <c r="T1601" t="s">
        <v>6559</v>
      </c>
      <c r="U1601" t="s">
        <v>5809</v>
      </c>
      <c r="V1601" t="s">
        <v>36</v>
      </c>
      <c r="W1601" t="s">
        <v>5810</v>
      </c>
      <c r="X1601" t="s">
        <v>5806</v>
      </c>
      <c r="Y1601" t="s">
        <v>5807</v>
      </c>
      <c r="Z1601" t="s">
        <v>5808</v>
      </c>
      <c r="AA1601" t="s">
        <v>5809</v>
      </c>
      <c r="AB1601" t="s">
        <v>36</v>
      </c>
      <c r="AC1601" t="s">
        <v>5810</v>
      </c>
      <c r="AD1601" t="s">
        <v>147</v>
      </c>
      <c r="AE1601" t="s">
        <v>41</v>
      </c>
      <c r="AF1601" t="s">
        <v>8583</v>
      </c>
      <c r="AG1601" s="8">
        <v>0</v>
      </c>
      <c r="AH1601" s="8">
        <v>0</v>
      </c>
      <c r="AI1601" s="8">
        <v>316</v>
      </c>
      <c r="AJ1601" s="8">
        <v>0</v>
      </c>
      <c r="AK1601" t="s">
        <v>8568</v>
      </c>
    </row>
    <row r="1602" spans="1:37" x14ac:dyDescent="0.25">
      <c r="A1602">
        <v>6008</v>
      </c>
      <c r="B1602">
        <v>6</v>
      </c>
      <c r="C1602">
        <v>6</v>
      </c>
      <c r="D1602" t="str">
        <f>IF(Table14[[#This Row],[Round]]=Table14[[#This Row],[Round in Funding Year 2025]],"SAME","DIFFERENT")</f>
        <v>SAME</v>
      </c>
      <c r="E1602" t="s">
        <v>73</v>
      </c>
      <c r="F1602" t="s">
        <v>73</v>
      </c>
      <c r="G1602" t="str">
        <f>IF(Table14[[#This Row],[Vendor]]=Table14[[#This Row],[Previous Vendor (from Fund Year 2025 in SF)]],"SAME","DIFFERENT VENDOR")</f>
        <v>SAME</v>
      </c>
      <c r="H1602" t="s">
        <v>5803</v>
      </c>
      <c r="I1602" t="s">
        <v>5804</v>
      </c>
      <c r="J1602" t="s">
        <v>5805</v>
      </c>
      <c r="K1602" t="s">
        <v>31</v>
      </c>
      <c r="L1602" t="s">
        <v>31</v>
      </c>
      <c r="M1602" t="s">
        <v>8122</v>
      </c>
      <c r="N1602">
        <v>7</v>
      </c>
      <c r="O1602" t="s">
        <v>8148</v>
      </c>
      <c r="P1602" t="s">
        <v>8579</v>
      </c>
      <c r="Q1602" s="2">
        <v>46204</v>
      </c>
      <c r="R1602" t="s">
        <v>6560</v>
      </c>
      <c r="S1602" t="s">
        <v>6561</v>
      </c>
      <c r="T1602" t="s">
        <v>6562</v>
      </c>
      <c r="U1602" t="s">
        <v>5809</v>
      </c>
      <c r="V1602" t="s">
        <v>36</v>
      </c>
      <c r="W1602" t="s">
        <v>5810</v>
      </c>
      <c r="X1602" t="s">
        <v>5806</v>
      </c>
      <c r="Y1602" t="s">
        <v>5807</v>
      </c>
      <c r="Z1602" t="s">
        <v>5808</v>
      </c>
      <c r="AA1602" t="s">
        <v>5809</v>
      </c>
      <c r="AB1602" t="s">
        <v>36</v>
      </c>
      <c r="AC1602" t="s">
        <v>5810</v>
      </c>
      <c r="AD1602" t="s">
        <v>147</v>
      </c>
      <c r="AE1602" t="s">
        <v>41</v>
      </c>
      <c r="AF1602" t="s">
        <v>8583</v>
      </c>
      <c r="AG1602" s="8">
        <v>0</v>
      </c>
      <c r="AH1602" s="8">
        <v>0</v>
      </c>
      <c r="AI1602" s="8">
        <v>316</v>
      </c>
      <c r="AJ1602" s="8">
        <v>0</v>
      </c>
      <c r="AK1602" t="s">
        <v>8568</v>
      </c>
    </row>
    <row r="1603" spans="1:37" x14ac:dyDescent="0.25">
      <c r="A1603">
        <v>886</v>
      </c>
      <c r="B1603">
        <v>6</v>
      </c>
      <c r="C1603">
        <v>2</v>
      </c>
      <c r="D1603" t="str">
        <f>IF(Table14[[#This Row],[Round]]=Table14[[#This Row],[Round in Funding Year 2025]],"SAME","DIFFERENT")</f>
        <v>DIFFERENT</v>
      </c>
      <c r="E1603" t="s">
        <v>73</v>
      </c>
      <c r="F1603" t="s">
        <v>73</v>
      </c>
      <c r="G1603" t="str">
        <f>IF(Table14[[#This Row],[Vendor]]=Table14[[#This Row],[Previous Vendor (from Fund Year 2025 in SF)]],"SAME","DIFFERENT VENDOR")</f>
        <v>SAME</v>
      </c>
      <c r="H1603" t="s">
        <v>5850</v>
      </c>
      <c r="I1603" t="s">
        <v>5851</v>
      </c>
      <c r="J1603" t="s">
        <v>5852</v>
      </c>
      <c r="K1603" t="s">
        <v>77</v>
      </c>
      <c r="L1603" t="s">
        <v>67</v>
      </c>
      <c r="M1603" t="s">
        <v>8169</v>
      </c>
      <c r="N1603">
        <v>4</v>
      </c>
      <c r="O1603" t="s">
        <v>8160</v>
      </c>
      <c r="P1603" t="s">
        <v>8576</v>
      </c>
      <c r="Q1603" s="2">
        <v>46204</v>
      </c>
      <c r="R1603" t="s">
        <v>5853</v>
      </c>
      <c r="S1603" t="s">
        <v>5854</v>
      </c>
      <c r="T1603" t="s">
        <v>5855</v>
      </c>
      <c r="U1603" t="s">
        <v>5856</v>
      </c>
      <c r="V1603" t="s">
        <v>36</v>
      </c>
      <c r="W1603" t="s">
        <v>378</v>
      </c>
      <c r="X1603" t="s">
        <v>52</v>
      </c>
      <c r="AB1603" t="s">
        <v>36</v>
      </c>
      <c r="AD1603" t="s">
        <v>147</v>
      </c>
      <c r="AE1603" t="s">
        <v>26</v>
      </c>
      <c r="AF1603" t="s">
        <v>8587</v>
      </c>
      <c r="AG1603" s="8">
        <v>0</v>
      </c>
      <c r="AH1603" s="8">
        <v>0</v>
      </c>
      <c r="AI1603" s="8">
        <v>159.41999999999999</v>
      </c>
      <c r="AJ1603" s="8">
        <v>0</v>
      </c>
      <c r="AK1603" t="s">
        <v>8568</v>
      </c>
    </row>
    <row r="1604" spans="1:37" x14ac:dyDescent="0.25">
      <c r="A1604">
        <v>1623</v>
      </c>
      <c r="B1604">
        <v>3</v>
      </c>
      <c r="C1604">
        <v>3</v>
      </c>
      <c r="D1604" t="str">
        <f>IF(Table14[[#This Row],[Round]]=Table14[[#This Row],[Round in Funding Year 2025]],"SAME","DIFFERENT")</f>
        <v>SAME</v>
      </c>
      <c r="E1604" t="s">
        <v>1630</v>
      </c>
      <c r="F1604" t="s">
        <v>1630</v>
      </c>
      <c r="G1604" t="str">
        <f>IF(Table14[[#This Row],[Vendor]]=Table14[[#This Row],[Previous Vendor (from Fund Year 2025 in SF)]],"SAME","DIFFERENT VENDOR")</f>
        <v>SAME</v>
      </c>
      <c r="H1604" t="s">
        <v>2082</v>
      </c>
      <c r="I1604" t="s">
        <v>2083</v>
      </c>
      <c r="J1604" t="s">
        <v>2084</v>
      </c>
      <c r="K1604" t="s">
        <v>31</v>
      </c>
      <c r="L1604" t="s">
        <v>31</v>
      </c>
      <c r="M1604" t="s">
        <v>8122</v>
      </c>
      <c r="N1604">
        <v>5</v>
      </c>
      <c r="O1604" t="s">
        <v>8156</v>
      </c>
      <c r="P1604" t="s">
        <v>8577</v>
      </c>
      <c r="Q1604" s="2">
        <v>46204</v>
      </c>
      <c r="R1604" t="s">
        <v>7807</v>
      </c>
      <c r="S1604" t="s">
        <v>7808</v>
      </c>
      <c r="T1604" t="s">
        <v>7809</v>
      </c>
      <c r="U1604" t="s">
        <v>7810</v>
      </c>
      <c r="V1604" t="s">
        <v>36</v>
      </c>
      <c r="W1604" t="s">
        <v>2087</v>
      </c>
      <c r="X1604" t="s">
        <v>52</v>
      </c>
      <c r="AB1604" t="s">
        <v>36</v>
      </c>
      <c r="AD1604" t="s">
        <v>147</v>
      </c>
      <c r="AE1604" t="s">
        <v>26</v>
      </c>
      <c r="AF1604" t="s">
        <v>8583</v>
      </c>
      <c r="AG1604" s="8">
        <v>0</v>
      </c>
      <c r="AH1604" s="8">
        <v>0</v>
      </c>
      <c r="AI1604" s="8">
        <v>5650</v>
      </c>
      <c r="AJ1604" s="8">
        <v>0</v>
      </c>
      <c r="AK1604" t="s">
        <v>8568</v>
      </c>
    </row>
    <row r="1605" spans="1:37" x14ac:dyDescent="0.25">
      <c r="A1605">
        <v>8073</v>
      </c>
      <c r="B1605" s="1">
        <v>7</v>
      </c>
      <c r="C1605" s="1" t="s">
        <v>8172</v>
      </c>
      <c r="E1605" s="3" t="s">
        <v>42</v>
      </c>
      <c r="H1605" s="3" t="s">
        <v>2082</v>
      </c>
      <c r="I1605" s="3" t="s">
        <v>2083</v>
      </c>
      <c r="J1605" s="3" t="s">
        <v>2084</v>
      </c>
      <c r="K1605" s="3" t="s">
        <v>31</v>
      </c>
      <c r="M1605" t="s">
        <v>8118</v>
      </c>
      <c r="N1605">
        <v>5</v>
      </c>
      <c r="O1605" t="s">
        <v>8156</v>
      </c>
      <c r="P1605" t="s">
        <v>8577</v>
      </c>
      <c r="Q1605" s="4">
        <v>46204</v>
      </c>
      <c r="R1605" s="3" t="s">
        <v>8502</v>
      </c>
      <c r="S1605" s="3"/>
      <c r="T1605" s="3" t="s">
        <v>8503</v>
      </c>
      <c r="U1605" s="3" t="s">
        <v>2086</v>
      </c>
      <c r="V1605" s="3" t="s">
        <v>36</v>
      </c>
      <c r="W1605" s="3" t="s">
        <v>8504</v>
      </c>
      <c r="X1605" s="3" t="s">
        <v>52</v>
      </c>
      <c r="Y1605" s="3"/>
      <c r="Z1605" s="3"/>
      <c r="AA1605" s="3"/>
      <c r="AB1605" s="3" t="s">
        <v>36</v>
      </c>
      <c r="AC1605" s="3"/>
      <c r="AD1605" s="3" t="s">
        <v>147</v>
      </c>
      <c r="AE1605" s="3" t="s">
        <v>26</v>
      </c>
      <c r="AF1605" t="s">
        <v>8166</v>
      </c>
      <c r="AG1605" s="9">
        <v>0</v>
      </c>
      <c r="AH1605" s="9">
        <v>0</v>
      </c>
      <c r="AI1605" s="9">
        <v>252</v>
      </c>
      <c r="AJ1605" s="9">
        <v>0</v>
      </c>
      <c r="AK1605" t="s">
        <v>8568</v>
      </c>
    </row>
    <row r="1606" spans="1:37" x14ac:dyDescent="0.25">
      <c r="A1606">
        <v>8074</v>
      </c>
      <c r="B1606" s="1">
        <v>7</v>
      </c>
      <c r="C1606" s="1" t="s">
        <v>8172</v>
      </c>
      <c r="E1606" s="3" t="s">
        <v>42</v>
      </c>
      <c r="H1606" s="3" t="s">
        <v>2082</v>
      </c>
      <c r="I1606" s="3" t="s">
        <v>2083</v>
      </c>
      <c r="J1606" s="3" t="s">
        <v>2084</v>
      </c>
      <c r="K1606" s="3" t="s">
        <v>2085</v>
      </c>
      <c r="M1606" t="s">
        <v>8118</v>
      </c>
      <c r="N1606">
        <v>5</v>
      </c>
      <c r="O1606" t="s">
        <v>8156</v>
      </c>
      <c r="P1606" t="s">
        <v>8577</v>
      </c>
      <c r="Q1606" s="4">
        <v>46204</v>
      </c>
      <c r="R1606" s="3" t="s">
        <v>8505</v>
      </c>
      <c r="S1606" s="3"/>
      <c r="T1606" s="3" t="s">
        <v>8506</v>
      </c>
      <c r="U1606" s="3" t="s">
        <v>2086</v>
      </c>
      <c r="V1606" s="3" t="s">
        <v>36</v>
      </c>
      <c r="W1606" s="3" t="s">
        <v>8507</v>
      </c>
      <c r="X1606" s="3" t="s">
        <v>52</v>
      </c>
      <c r="Y1606" s="3"/>
      <c r="Z1606" s="3"/>
      <c r="AA1606" s="3"/>
      <c r="AB1606" s="3" t="s">
        <v>36</v>
      </c>
      <c r="AC1606" s="3"/>
      <c r="AD1606" s="3" t="s">
        <v>147</v>
      </c>
      <c r="AE1606" s="3" t="s">
        <v>26</v>
      </c>
      <c r="AF1606" t="s">
        <v>8166</v>
      </c>
      <c r="AG1606" s="9">
        <v>0</v>
      </c>
      <c r="AH1606" s="9">
        <v>0</v>
      </c>
      <c r="AI1606" s="9">
        <v>756</v>
      </c>
      <c r="AJ1606" s="9">
        <v>0</v>
      </c>
      <c r="AK1606" t="s">
        <v>8568</v>
      </c>
    </row>
    <row r="1607" spans="1:37" x14ac:dyDescent="0.25">
      <c r="A1607">
        <v>512</v>
      </c>
      <c r="B1607">
        <v>5</v>
      </c>
      <c r="C1607">
        <v>5</v>
      </c>
      <c r="D1607" t="str">
        <f>IF(Table14[[#This Row],[Round]]=Table14[[#This Row],[Round in Funding Year 2025]],"SAME","DIFFERENT")</f>
        <v>SAME</v>
      </c>
      <c r="E1607" t="s">
        <v>1630</v>
      </c>
      <c r="F1607" t="s">
        <v>1630</v>
      </c>
      <c r="G1607" t="str">
        <f>IF(Table14[[#This Row],[Vendor]]=Table14[[#This Row],[Previous Vendor (from Fund Year 2025 in SF)]],"SAME","DIFFERENT VENDOR")</f>
        <v>SAME</v>
      </c>
      <c r="H1607" t="s">
        <v>823</v>
      </c>
      <c r="I1607" t="s">
        <v>824</v>
      </c>
      <c r="J1607" t="s">
        <v>825</v>
      </c>
      <c r="K1607" t="s">
        <v>67</v>
      </c>
      <c r="L1607" t="s">
        <v>67</v>
      </c>
      <c r="M1607" t="s">
        <v>8122</v>
      </c>
      <c r="N1607">
        <v>5</v>
      </c>
      <c r="O1607" t="s">
        <v>8156</v>
      </c>
      <c r="P1607" t="s">
        <v>8577</v>
      </c>
      <c r="Q1607" s="2">
        <v>46204</v>
      </c>
      <c r="R1607" t="s">
        <v>826</v>
      </c>
      <c r="S1607" t="s">
        <v>827</v>
      </c>
      <c r="T1607" t="s">
        <v>828</v>
      </c>
      <c r="U1607" t="s">
        <v>829</v>
      </c>
      <c r="V1607" t="s">
        <v>36</v>
      </c>
      <c r="W1607" t="s">
        <v>830</v>
      </c>
      <c r="X1607" t="s">
        <v>831</v>
      </c>
      <c r="Y1607" t="s">
        <v>832</v>
      </c>
      <c r="Z1607" t="s">
        <v>833</v>
      </c>
      <c r="AA1607" t="s">
        <v>829</v>
      </c>
      <c r="AB1607" t="s">
        <v>36</v>
      </c>
      <c r="AC1607" t="s">
        <v>830</v>
      </c>
      <c r="AD1607" t="s">
        <v>147</v>
      </c>
      <c r="AE1607" t="s">
        <v>41</v>
      </c>
      <c r="AF1607" t="s">
        <v>8583</v>
      </c>
      <c r="AG1607" s="8">
        <v>0</v>
      </c>
      <c r="AH1607" s="8">
        <v>0</v>
      </c>
      <c r="AI1607" s="8">
        <v>5262.16</v>
      </c>
      <c r="AJ1607" s="8">
        <v>0</v>
      </c>
      <c r="AK1607" t="s">
        <v>8568</v>
      </c>
    </row>
    <row r="1608" spans="1:37" x14ac:dyDescent="0.25">
      <c r="A1608">
        <v>1626</v>
      </c>
      <c r="B1608">
        <v>3</v>
      </c>
      <c r="C1608">
        <v>3</v>
      </c>
      <c r="D1608" t="str">
        <f>IF(Table14[[#This Row],[Round]]=Table14[[#This Row],[Round in Funding Year 2025]],"SAME","DIFFERENT")</f>
        <v>SAME</v>
      </c>
      <c r="E1608" t="s">
        <v>8167</v>
      </c>
      <c r="F1608" t="s">
        <v>8167</v>
      </c>
      <c r="G1608" t="str">
        <f>IF(Table14[[#This Row],[Vendor]]=Table14[[#This Row],[Previous Vendor (from Fund Year 2025 in SF)]],"SAME","DIFFERENT VENDOR")</f>
        <v>SAME</v>
      </c>
      <c r="H1608" t="s">
        <v>823</v>
      </c>
      <c r="I1608" t="s">
        <v>824</v>
      </c>
      <c r="J1608" t="s">
        <v>825</v>
      </c>
      <c r="K1608" t="s">
        <v>77</v>
      </c>
      <c r="L1608" t="s">
        <v>77</v>
      </c>
      <c r="M1608" t="s">
        <v>8122</v>
      </c>
      <c r="N1608">
        <v>5</v>
      </c>
      <c r="O1608" t="s">
        <v>8156</v>
      </c>
      <c r="P1608" t="s">
        <v>8577</v>
      </c>
      <c r="Q1608" s="2">
        <v>46204</v>
      </c>
      <c r="R1608" t="s">
        <v>831</v>
      </c>
      <c r="S1608" t="s">
        <v>832</v>
      </c>
      <c r="T1608" t="s">
        <v>833</v>
      </c>
      <c r="U1608" t="s">
        <v>829</v>
      </c>
      <c r="V1608" t="s">
        <v>36</v>
      </c>
      <c r="W1608" t="s">
        <v>830</v>
      </c>
      <c r="X1608" t="s">
        <v>52</v>
      </c>
      <c r="AB1608" t="s">
        <v>36</v>
      </c>
      <c r="AD1608" t="s">
        <v>147</v>
      </c>
      <c r="AE1608" t="s">
        <v>26</v>
      </c>
      <c r="AF1608" t="s">
        <v>8583</v>
      </c>
      <c r="AG1608" s="8">
        <v>0</v>
      </c>
      <c r="AH1608" s="8">
        <v>0</v>
      </c>
      <c r="AI1608" s="8">
        <v>600</v>
      </c>
      <c r="AJ1608" s="8">
        <v>0</v>
      </c>
      <c r="AK1608" t="s">
        <v>8568</v>
      </c>
    </row>
    <row r="1609" spans="1:37" x14ac:dyDescent="0.25">
      <c r="A1609">
        <v>896</v>
      </c>
      <c r="B1609">
        <v>6</v>
      </c>
      <c r="C1609">
        <v>2</v>
      </c>
      <c r="D1609" t="str">
        <f>IF(Table14[[#This Row],[Round]]=Table14[[#This Row],[Round in Funding Year 2025]],"SAME","DIFFERENT")</f>
        <v>DIFFERENT</v>
      </c>
      <c r="E1609" t="s">
        <v>73</v>
      </c>
      <c r="F1609" t="s">
        <v>73</v>
      </c>
      <c r="G1609" t="str">
        <f>IF(Table14[[#This Row],[Vendor]]=Table14[[#This Row],[Previous Vendor (from Fund Year 2025 in SF)]],"SAME","DIFFERENT VENDOR")</f>
        <v>SAME</v>
      </c>
      <c r="H1609" t="s">
        <v>8078</v>
      </c>
      <c r="I1609" t="s">
        <v>8079</v>
      </c>
      <c r="J1609" t="s">
        <v>8078</v>
      </c>
      <c r="K1609" t="s">
        <v>85</v>
      </c>
      <c r="L1609" t="s">
        <v>85</v>
      </c>
      <c r="M1609" t="s">
        <v>8170</v>
      </c>
      <c r="N1609">
        <v>2</v>
      </c>
      <c r="O1609" t="s">
        <v>8154</v>
      </c>
      <c r="P1609" t="s">
        <v>8574</v>
      </c>
      <c r="Q1609" s="2">
        <v>46204</v>
      </c>
      <c r="R1609" t="s">
        <v>8078</v>
      </c>
      <c r="S1609" t="s">
        <v>8079</v>
      </c>
      <c r="T1609" t="s">
        <v>8080</v>
      </c>
      <c r="U1609" t="s">
        <v>2061</v>
      </c>
      <c r="V1609" t="s">
        <v>36</v>
      </c>
      <c r="W1609" t="s">
        <v>2008</v>
      </c>
      <c r="X1609" t="s">
        <v>52</v>
      </c>
      <c r="AB1609" t="s">
        <v>36</v>
      </c>
      <c r="AD1609" t="s">
        <v>147</v>
      </c>
      <c r="AE1609" t="s">
        <v>26</v>
      </c>
      <c r="AF1609" t="s">
        <v>8586</v>
      </c>
      <c r="AG1609" s="8">
        <v>0</v>
      </c>
      <c r="AH1609" s="8">
        <v>0</v>
      </c>
      <c r="AI1609" s="8">
        <v>154.71</v>
      </c>
      <c r="AJ1609" s="8">
        <v>0</v>
      </c>
      <c r="AK1609" t="s">
        <v>8569</v>
      </c>
    </row>
    <row r="1610" spans="1:37" x14ac:dyDescent="0.25">
      <c r="A1610">
        <v>513</v>
      </c>
      <c r="B1610">
        <v>5</v>
      </c>
      <c r="C1610">
        <v>5</v>
      </c>
      <c r="D1610" t="str">
        <f>IF(Table14[[#This Row],[Round]]=Table14[[#This Row],[Round in Funding Year 2025]],"SAME","DIFFERENT")</f>
        <v>SAME</v>
      </c>
      <c r="E1610" t="s">
        <v>42</v>
      </c>
      <c r="F1610" t="s">
        <v>42</v>
      </c>
      <c r="G1610" t="str">
        <f>IF(Table14[[#This Row],[Vendor]]=Table14[[#This Row],[Previous Vendor (from Fund Year 2025 in SF)]],"SAME","DIFFERENT VENDOR")</f>
        <v>SAME</v>
      </c>
      <c r="H1610" t="s">
        <v>5212</v>
      </c>
      <c r="I1610" t="s">
        <v>5213</v>
      </c>
      <c r="J1610" t="s">
        <v>5214</v>
      </c>
      <c r="K1610" t="s">
        <v>77</v>
      </c>
      <c r="L1610" t="s">
        <v>77</v>
      </c>
      <c r="M1610" t="s">
        <v>8122</v>
      </c>
      <c r="N1610">
        <v>2</v>
      </c>
      <c r="O1610" t="s">
        <v>8154</v>
      </c>
      <c r="P1610" t="s">
        <v>8574</v>
      </c>
      <c r="Q1610" s="2">
        <v>46204</v>
      </c>
      <c r="R1610" t="s">
        <v>5215</v>
      </c>
      <c r="S1610" t="s">
        <v>5216</v>
      </c>
      <c r="T1610" t="s">
        <v>5217</v>
      </c>
      <c r="U1610" t="s">
        <v>1843</v>
      </c>
      <c r="V1610" t="s">
        <v>36</v>
      </c>
      <c r="W1610" t="s">
        <v>1844</v>
      </c>
      <c r="X1610" t="s">
        <v>52</v>
      </c>
      <c r="AB1610" t="s">
        <v>36</v>
      </c>
      <c r="AD1610" t="s">
        <v>147</v>
      </c>
      <c r="AE1610" t="s">
        <v>26</v>
      </c>
      <c r="AF1610" t="s">
        <v>8583</v>
      </c>
      <c r="AG1610" s="8">
        <v>0</v>
      </c>
      <c r="AH1610" s="8">
        <v>0</v>
      </c>
      <c r="AI1610" s="8">
        <v>375</v>
      </c>
      <c r="AJ1610" s="8">
        <v>0</v>
      </c>
      <c r="AK1610" t="s">
        <v>8568</v>
      </c>
    </row>
    <row r="1611" spans="1:37" x14ac:dyDescent="0.25">
      <c r="A1611">
        <v>514</v>
      </c>
      <c r="B1611">
        <v>5</v>
      </c>
      <c r="C1611">
        <v>5</v>
      </c>
      <c r="D1611" t="str">
        <f>IF(Table14[[#This Row],[Round]]=Table14[[#This Row],[Round in Funding Year 2025]],"SAME","DIFFERENT")</f>
        <v>SAME</v>
      </c>
      <c r="E1611" t="s">
        <v>208</v>
      </c>
      <c r="F1611" t="s">
        <v>208</v>
      </c>
      <c r="G1611" t="str">
        <f>IF(Table14[[#This Row],[Vendor]]=Table14[[#This Row],[Previous Vendor (from Fund Year 2025 in SF)]],"SAME","DIFFERENT VENDOR")</f>
        <v>SAME</v>
      </c>
      <c r="H1611" t="s">
        <v>1276</v>
      </c>
      <c r="I1611" t="s">
        <v>1277</v>
      </c>
      <c r="J1611" t="s">
        <v>1276</v>
      </c>
      <c r="K1611" t="s">
        <v>67</v>
      </c>
      <c r="L1611" t="s">
        <v>67</v>
      </c>
      <c r="M1611" t="s">
        <v>8122</v>
      </c>
      <c r="N1611">
        <v>7</v>
      </c>
      <c r="O1611" t="s">
        <v>8148</v>
      </c>
      <c r="P1611" t="s">
        <v>8579</v>
      </c>
      <c r="Q1611" s="2">
        <v>46204</v>
      </c>
      <c r="R1611" t="s">
        <v>7527</v>
      </c>
      <c r="S1611" t="s">
        <v>7528</v>
      </c>
      <c r="T1611" t="s">
        <v>1278</v>
      </c>
      <c r="U1611" t="s">
        <v>1279</v>
      </c>
      <c r="V1611" t="s">
        <v>36</v>
      </c>
      <c r="W1611" t="s">
        <v>1280</v>
      </c>
      <c r="X1611" t="s">
        <v>52</v>
      </c>
      <c r="AB1611" t="s">
        <v>36</v>
      </c>
      <c r="AD1611" t="s">
        <v>147</v>
      </c>
      <c r="AE1611" t="s">
        <v>26</v>
      </c>
      <c r="AF1611" t="s">
        <v>8583</v>
      </c>
      <c r="AG1611" s="8">
        <v>0</v>
      </c>
      <c r="AH1611" s="8">
        <v>0</v>
      </c>
      <c r="AI1611" s="8">
        <v>2500</v>
      </c>
      <c r="AJ1611" s="8">
        <v>0</v>
      </c>
      <c r="AK1611" t="s">
        <v>8568</v>
      </c>
    </row>
    <row r="1612" spans="1:37" x14ac:dyDescent="0.25">
      <c r="A1612">
        <v>1627</v>
      </c>
      <c r="B1612">
        <v>3</v>
      </c>
      <c r="C1612">
        <v>3</v>
      </c>
      <c r="D1612" t="str">
        <f>IF(Table14[[#This Row],[Round]]=Table14[[#This Row],[Round in Funding Year 2025]],"SAME","DIFFERENT")</f>
        <v>SAME</v>
      </c>
      <c r="E1612" t="s">
        <v>42</v>
      </c>
      <c r="F1612" t="s">
        <v>42</v>
      </c>
      <c r="G1612" t="str">
        <f>IF(Table14[[#This Row],[Vendor]]=Table14[[#This Row],[Previous Vendor (from Fund Year 2025 in SF)]],"SAME","DIFFERENT VENDOR")</f>
        <v>SAME</v>
      </c>
      <c r="H1612" t="s">
        <v>8115</v>
      </c>
      <c r="I1612" t="s">
        <v>8116</v>
      </c>
      <c r="J1612" t="s">
        <v>8115</v>
      </c>
      <c r="K1612" t="s">
        <v>85</v>
      </c>
      <c r="L1612" t="s">
        <v>861</v>
      </c>
      <c r="M1612" t="s">
        <v>8119</v>
      </c>
      <c r="N1612">
        <v>2</v>
      </c>
      <c r="O1612" t="s">
        <v>8154</v>
      </c>
      <c r="P1612" t="s">
        <v>8574</v>
      </c>
      <c r="Q1612" s="2">
        <v>46204</v>
      </c>
      <c r="R1612" t="s">
        <v>8115</v>
      </c>
      <c r="S1612" t="s">
        <v>8116</v>
      </c>
      <c r="T1612" t="s">
        <v>8117</v>
      </c>
      <c r="U1612" t="s">
        <v>1720</v>
      </c>
      <c r="V1612" t="s">
        <v>36</v>
      </c>
      <c r="W1612" t="s">
        <v>1721</v>
      </c>
      <c r="X1612" t="s">
        <v>52</v>
      </c>
      <c r="AB1612" t="s">
        <v>36</v>
      </c>
      <c r="AD1612" t="s">
        <v>147</v>
      </c>
      <c r="AE1612" t="s">
        <v>26</v>
      </c>
      <c r="AF1612" t="s">
        <v>8585</v>
      </c>
      <c r="AG1612" s="8">
        <v>0</v>
      </c>
      <c r="AH1612" s="8">
        <v>0</v>
      </c>
      <c r="AI1612" s="8">
        <v>309</v>
      </c>
      <c r="AJ1612" s="8">
        <v>0</v>
      </c>
      <c r="AK1612" t="s">
        <v>8569</v>
      </c>
    </row>
    <row r="1613" spans="1:37" x14ac:dyDescent="0.25">
      <c r="A1613">
        <v>515</v>
      </c>
      <c r="B1613">
        <v>5</v>
      </c>
      <c r="C1613">
        <v>5</v>
      </c>
      <c r="D1613" t="str">
        <f>IF(Table14[[#This Row],[Round]]=Table14[[#This Row],[Round in Funding Year 2025]],"SAME","DIFFERENT")</f>
        <v>SAME</v>
      </c>
      <c r="E1613" t="s">
        <v>42</v>
      </c>
      <c r="F1613" t="s">
        <v>42</v>
      </c>
      <c r="G1613" t="str">
        <f>IF(Table14[[#This Row],[Vendor]]=Table14[[#This Row],[Previous Vendor (from Fund Year 2025 in SF)]],"SAME","DIFFERENT VENDOR")</f>
        <v>SAME</v>
      </c>
      <c r="H1613" t="s">
        <v>5159</v>
      </c>
      <c r="I1613" t="s">
        <v>5160</v>
      </c>
      <c r="J1613" t="s">
        <v>5161</v>
      </c>
      <c r="K1613" t="s">
        <v>77</v>
      </c>
      <c r="L1613" t="s">
        <v>67</v>
      </c>
      <c r="M1613" t="s">
        <v>8119</v>
      </c>
      <c r="N1613">
        <v>2</v>
      </c>
      <c r="O1613" t="s">
        <v>8159</v>
      </c>
      <c r="P1613" t="s">
        <v>8574</v>
      </c>
      <c r="Q1613" s="2">
        <v>46204</v>
      </c>
      <c r="R1613" t="s">
        <v>5162</v>
      </c>
      <c r="S1613" t="s">
        <v>5163</v>
      </c>
      <c r="T1613" t="s">
        <v>5164</v>
      </c>
      <c r="U1613" t="s">
        <v>1720</v>
      </c>
      <c r="V1613" t="s">
        <v>36</v>
      </c>
      <c r="W1613" t="s">
        <v>1721</v>
      </c>
      <c r="X1613" t="s">
        <v>52</v>
      </c>
      <c r="AB1613" t="s">
        <v>36</v>
      </c>
      <c r="AD1613" t="s">
        <v>147</v>
      </c>
      <c r="AE1613" t="s">
        <v>26</v>
      </c>
      <c r="AF1613" t="s">
        <v>8585</v>
      </c>
      <c r="AG1613" s="8">
        <v>0</v>
      </c>
      <c r="AH1613" s="8">
        <v>0</v>
      </c>
      <c r="AI1613" s="8">
        <v>375</v>
      </c>
      <c r="AJ1613" s="8">
        <v>0</v>
      </c>
      <c r="AK1613" t="s">
        <v>8568</v>
      </c>
    </row>
    <row r="1614" spans="1:37" x14ac:dyDescent="0.25">
      <c r="A1614">
        <v>516</v>
      </c>
      <c r="B1614">
        <v>5</v>
      </c>
      <c r="C1614">
        <v>5</v>
      </c>
      <c r="D1614" t="str">
        <f>IF(Table14[[#This Row],[Round]]=Table14[[#This Row],[Round in Funding Year 2025]],"SAME","DIFFERENT")</f>
        <v>SAME</v>
      </c>
      <c r="E1614" t="s">
        <v>42</v>
      </c>
      <c r="F1614" t="s">
        <v>42</v>
      </c>
      <c r="G1614" t="str">
        <f>IF(Table14[[#This Row],[Vendor]]=Table14[[#This Row],[Previous Vendor (from Fund Year 2025 in SF)]],"SAME","DIFFERENT VENDOR")</f>
        <v>SAME</v>
      </c>
      <c r="H1614" t="s">
        <v>4496</v>
      </c>
      <c r="I1614" t="s">
        <v>4497</v>
      </c>
      <c r="J1614" t="s">
        <v>4498</v>
      </c>
      <c r="K1614" t="s">
        <v>67</v>
      </c>
      <c r="L1614" t="s">
        <v>67</v>
      </c>
      <c r="M1614" t="s">
        <v>8122</v>
      </c>
      <c r="N1614">
        <v>2</v>
      </c>
      <c r="O1614" t="s">
        <v>8154</v>
      </c>
      <c r="P1614" t="s">
        <v>8574</v>
      </c>
      <c r="Q1614" s="2">
        <v>46204</v>
      </c>
      <c r="R1614" t="s">
        <v>4499</v>
      </c>
      <c r="S1614" t="s">
        <v>4497</v>
      </c>
      <c r="T1614" t="s">
        <v>4500</v>
      </c>
      <c r="U1614" t="s">
        <v>4501</v>
      </c>
      <c r="V1614" t="s">
        <v>36</v>
      </c>
      <c r="W1614" t="s">
        <v>1891</v>
      </c>
      <c r="X1614" t="s">
        <v>52</v>
      </c>
      <c r="AB1614" t="s">
        <v>36</v>
      </c>
      <c r="AD1614" t="s">
        <v>147</v>
      </c>
      <c r="AE1614" t="s">
        <v>26</v>
      </c>
      <c r="AF1614" t="s">
        <v>8583</v>
      </c>
      <c r="AG1614" s="8">
        <v>0</v>
      </c>
      <c r="AH1614" s="8">
        <v>0</v>
      </c>
      <c r="AI1614" s="8">
        <v>196</v>
      </c>
      <c r="AJ1614" s="8">
        <v>0</v>
      </c>
      <c r="AK1614" t="s">
        <v>8568</v>
      </c>
    </row>
    <row r="1615" spans="1:37" x14ac:dyDescent="0.25">
      <c r="A1615">
        <v>5439</v>
      </c>
      <c r="B1615">
        <v>4</v>
      </c>
      <c r="C1615">
        <v>4</v>
      </c>
      <c r="D1615" t="str">
        <f>IF(Table14[[#This Row],[Round]]=Table14[[#This Row],[Round in Funding Year 2025]],"SAME","DIFFERENT")</f>
        <v>SAME</v>
      </c>
      <c r="E1615" t="s">
        <v>73</v>
      </c>
      <c r="F1615" t="s">
        <v>73</v>
      </c>
      <c r="G1615" t="str">
        <f>IF(Table14[[#This Row],[Vendor]]=Table14[[#This Row],[Previous Vendor (from Fund Year 2025 in SF)]],"SAME","DIFFERENT VENDOR")</f>
        <v>SAME</v>
      </c>
      <c r="H1615" t="s">
        <v>4719</v>
      </c>
      <c r="I1615" t="s">
        <v>4720</v>
      </c>
      <c r="J1615" t="s">
        <v>4721</v>
      </c>
      <c r="K1615" t="s">
        <v>31</v>
      </c>
      <c r="L1615" t="s">
        <v>31</v>
      </c>
      <c r="M1615" t="s">
        <v>8122</v>
      </c>
      <c r="N1615">
        <v>2</v>
      </c>
      <c r="O1615" t="s">
        <v>8154</v>
      </c>
      <c r="P1615" t="s">
        <v>8574</v>
      </c>
      <c r="Q1615" s="2">
        <v>46204</v>
      </c>
      <c r="R1615" t="s">
        <v>4722</v>
      </c>
      <c r="S1615" t="s">
        <v>4723</v>
      </c>
      <c r="T1615" t="s">
        <v>4724</v>
      </c>
      <c r="U1615" t="s">
        <v>1510</v>
      </c>
      <c r="V1615" t="s">
        <v>36</v>
      </c>
      <c r="W1615" t="s">
        <v>4725</v>
      </c>
      <c r="X1615" t="s">
        <v>52</v>
      </c>
      <c r="AB1615" t="s">
        <v>36</v>
      </c>
      <c r="AD1615" t="s">
        <v>147</v>
      </c>
      <c r="AE1615" t="s">
        <v>26</v>
      </c>
      <c r="AF1615" t="s">
        <v>8583</v>
      </c>
      <c r="AG1615" s="8">
        <v>0</v>
      </c>
      <c r="AH1615" s="8">
        <v>0</v>
      </c>
      <c r="AI1615" s="8">
        <v>575</v>
      </c>
      <c r="AJ1615" s="8">
        <v>0</v>
      </c>
      <c r="AK1615" t="s">
        <v>8568</v>
      </c>
    </row>
    <row r="1616" spans="1:37" x14ac:dyDescent="0.25">
      <c r="A1616">
        <v>1630</v>
      </c>
      <c r="B1616">
        <v>3</v>
      </c>
      <c r="C1616">
        <v>3</v>
      </c>
      <c r="D1616" t="str">
        <f>IF(Table14[[#This Row],[Round]]=Table14[[#This Row],[Round in Funding Year 2025]],"SAME","DIFFERENT")</f>
        <v>SAME</v>
      </c>
      <c r="E1616" t="s">
        <v>42</v>
      </c>
      <c r="F1616" t="s">
        <v>42</v>
      </c>
      <c r="G1616" t="str">
        <f>IF(Table14[[#This Row],[Vendor]]=Table14[[#This Row],[Previous Vendor (from Fund Year 2025 in SF)]],"SAME","DIFFERENT VENDOR")</f>
        <v>SAME</v>
      </c>
      <c r="H1616" t="s">
        <v>2354</v>
      </c>
      <c r="I1616" t="s">
        <v>2355</v>
      </c>
      <c r="J1616" t="s">
        <v>2354</v>
      </c>
      <c r="K1616" t="s">
        <v>31</v>
      </c>
      <c r="L1616" t="s">
        <v>67</v>
      </c>
      <c r="M1616" t="s">
        <v>8119</v>
      </c>
      <c r="N1616">
        <v>1</v>
      </c>
      <c r="O1616" t="s">
        <v>8158</v>
      </c>
      <c r="P1616" t="s">
        <v>8573</v>
      </c>
      <c r="Q1616" s="2">
        <v>46204</v>
      </c>
      <c r="R1616" t="s">
        <v>2360</v>
      </c>
      <c r="S1616" t="s">
        <v>2361</v>
      </c>
      <c r="T1616" t="s">
        <v>2362</v>
      </c>
      <c r="U1616" t="s">
        <v>483</v>
      </c>
      <c r="V1616" t="s">
        <v>36</v>
      </c>
      <c r="W1616" t="s">
        <v>2359</v>
      </c>
      <c r="X1616" t="s">
        <v>2356</v>
      </c>
      <c r="Y1616" t="s">
        <v>2357</v>
      </c>
      <c r="Z1616" t="s">
        <v>2358</v>
      </c>
      <c r="AA1616" t="s">
        <v>483</v>
      </c>
      <c r="AB1616" t="s">
        <v>36</v>
      </c>
      <c r="AC1616" t="s">
        <v>2359</v>
      </c>
      <c r="AD1616" t="s">
        <v>147</v>
      </c>
      <c r="AE1616" t="s">
        <v>41</v>
      </c>
      <c r="AF1616" t="s">
        <v>8585</v>
      </c>
      <c r="AG1616" s="8">
        <v>0</v>
      </c>
      <c r="AH1616" s="8">
        <v>0</v>
      </c>
      <c r="AI1616" s="8">
        <v>629</v>
      </c>
      <c r="AJ1616" s="8">
        <v>0</v>
      </c>
      <c r="AK1616" t="s">
        <v>8568</v>
      </c>
    </row>
    <row r="1617" spans="1:37" x14ac:dyDescent="0.25">
      <c r="A1617">
        <v>1631</v>
      </c>
      <c r="B1617">
        <v>3</v>
      </c>
      <c r="C1617">
        <v>3</v>
      </c>
      <c r="D1617" t="str">
        <f>IF(Table14[[#This Row],[Round]]=Table14[[#This Row],[Round in Funding Year 2025]],"SAME","DIFFERENT")</f>
        <v>SAME</v>
      </c>
      <c r="E1617" t="s">
        <v>42</v>
      </c>
      <c r="F1617" t="s">
        <v>42</v>
      </c>
      <c r="G1617" t="str">
        <f>IF(Table14[[#This Row],[Vendor]]=Table14[[#This Row],[Previous Vendor (from Fund Year 2025 in SF)]],"SAME","DIFFERENT VENDOR")</f>
        <v>SAME</v>
      </c>
      <c r="H1617" t="s">
        <v>2354</v>
      </c>
      <c r="I1617" t="s">
        <v>2355</v>
      </c>
      <c r="J1617" t="s">
        <v>2354</v>
      </c>
      <c r="K1617" t="s">
        <v>31</v>
      </c>
      <c r="L1617" t="s">
        <v>67</v>
      </c>
      <c r="M1617" t="s">
        <v>8119</v>
      </c>
      <c r="N1617">
        <v>1</v>
      </c>
      <c r="O1617" t="s">
        <v>8158</v>
      </c>
      <c r="P1617" t="s">
        <v>8573</v>
      </c>
      <c r="Q1617" s="2">
        <v>46204</v>
      </c>
      <c r="R1617" t="s">
        <v>2356</v>
      </c>
      <c r="S1617" t="s">
        <v>2357</v>
      </c>
      <c r="T1617" t="s">
        <v>2358</v>
      </c>
      <c r="U1617" t="s">
        <v>483</v>
      </c>
      <c r="V1617" t="s">
        <v>36</v>
      </c>
      <c r="W1617" t="s">
        <v>2359</v>
      </c>
      <c r="X1617" t="s">
        <v>52</v>
      </c>
      <c r="AB1617" t="s">
        <v>36</v>
      </c>
      <c r="AD1617" t="s">
        <v>147</v>
      </c>
      <c r="AE1617" t="s">
        <v>26</v>
      </c>
      <c r="AF1617" t="s">
        <v>8585</v>
      </c>
      <c r="AG1617" s="8">
        <v>0</v>
      </c>
      <c r="AH1617" s="8">
        <v>0</v>
      </c>
      <c r="AI1617" s="8">
        <v>629</v>
      </c>
      <c r="AJ1617" s="8">
        <v>0</v>
      </c>
      <c r="AK1617" t="s">
        <v>8568</v>
      </c>
    </row>
    <row r="1618" spans="1:37" x14ac:dyDescent="0.25">
      <c r="A1618">
        <v>1632</v>
      </c>
      <c r="B1618">
        <v>3</v>
      </c>
      <c r="C1618">
        <v>3</v>
      </c>
      <c r="D1618" t="str">
        <f>IF(Table14[[#This Row],[Round]]=Table14[[#This Row],[Round in Funding Year 2025]],"SAME","DIFFERENT")</f>
        <v>SAME</v>
      </c>
      <c r="E1618" t="s">
        <v>73</v>
      </c>
      <c r="F1618" t="s">
        <v>73</v>
      </c>
      <c r="G1618" t="str">
        <f>IF(Table14[[#This Row],[Vendor]]=Table14[[#This Row],[Previous Vendor (from Fund Year 2025 in SF)]],"SAME","DIFFERENT VENDOR")</f>
        <v>SAME</v>
      </c>
      <c r="H1618" t="s">
        <v>5721</v>
      </c>
      <c r="I1618" t="s">
        <v>5722</v>
      </c>
      <c r="J1618" t="s">
        <v>5723</v>
      </c>
      <c r="K1618" t="s">
        <v>77</v>
      </c>
      <c r="L1618" t="s">
        <v>77</v>
      </c>
      <c r="M1618" t="s">
        <v>8122</v>
      </c>
      <c r="N1618">
        <v>8</v>
      </c>
      <c r="O1618" t="s">
        <v>8153</v>
      </c>
      <c r="P1618" t="s">
        <v>8580</v>
      </c>
      <c r="Q1618" s="2">
        <v>46204</v>
      </c>
      <c r="R1618" t="s">
        <v>5724</v>
      </c>
      <c r="S1618" t="s">
        <v>5725</v>
      </c>
      <c r="T1618" t="s">
        <v>5726</v>
      </c>
      <c r="U1618" t="s">
        <v>5727</v>
      </c>
      <c r="V1618" t="s">
        <v>36</v>
      </c>
      <c r="W1618" t="s">
        <v>5728</v>
      </c>
      <c r="X1618" t="s">
        <v>52</v>
      </c>
      <c r="AB1618" t="s">
        <v>36</v>
      </c>
      <c r="AD1618" t="s">
        <v>147</v>
      </c>
      <c r="AE1618" t="s">
        <v>26</v>
      </c>
      <c r="AF1618" t="s">
        <v>8583</v>
      </c>
      <c r="AG1618" s="8">
        <v>0</v>
      </c>
      <c r="AH1618" s="8">
        <v>0</v>
      </c>
      <c r="AI1618" s="8">
        <v>438.62</v>
      </c>
      <c r="AJ1618" s="8">
        <v>0</v>
      </c>
      <c r="AK1618" t="s">
        <v>8568</v>
      </c>
    </row>
    <row r="1619" spans="1:37" x14ac:dyDescent="0.25">
      <c r="A1619">
        <v>1633</v>
      </c>
      <c r="B1619">
        <v>3</v>
      </c>
      <c r="C1619">
        <v>3</v>
      </c>
      <c r="D1619" t="str">
        <f>IF(Table14[[#This Row],[Round]]=Table14[[#This Row],[Round in Funding Year 2025]],"SAME","DIFFERENT")</f>
        <v>SAME</v>
      </c>
      <c r="E1619" t="s">
        <v>73</v>
      </c>
      <c r="F1619" t="s">
        <v>73</v>
      </c>
      <c r="G1619" t="str">
        <f>IF(Table14[[#This Row],[Vendor]]=Table14[[#This Row],[Previous Vendor (from Fund Year 2025 in SF)]],"SAME","DIFFERENT VENDOR")</f>
        <v>SAME</v>
      </c>
      <c r="H1619" t="s">
        <v>5721</v>
      </c>
      <c r="I1619" t="s">
        <v>5722</v>
      </c>
      <c r="J1619" t="s">
        <v>5723</v>
      </c>
      <c r="K1619" t="s">
        <v>67</v>
      </c>
      <c r="L1619" t="s">
        <v>67</v>
      </c>
      <c r="M1619" t="s">
        <v>8122</v>
      </c>
      <c r="N1619">
        <v>8</v>
      </c>
      <c r="O1619" t="s">
        <v>8153</v>
      </c>
      <c r="P1619" t="s">
        <v>8580</v>
      </c>
      <c r="Q1619" s="2">
        <v>46204</v>
      </c>
      <c r="R1619" t="s">
        <v>6051</v>
      </c>
      <c r="S1619" t="s">
        <v>6052</v>
      </c>
      <c r="T1619" t="s">
        <v>6053</v>
      </c>
      <c r="U1619" t="s">
        <v>6054</v>
      </c>
      <c r="V1619" t="s">
        <v>36</v>
      </c>
      <c r="W1619" t="s">
        <v>6055</v>
      </c>
      <c r="X1619" t="s">
        <v>5724</v>
      </c>
      <c r="Y1619" t="s">
        <v>5725</v>
      </c>
      <c r="Z1619" t="s">
        <v>5726</v>
      </c>
      <c r="AA1619" t="s">
        <v>5727</v>
      </c>
      <c r="AB1619" t="s">
        <v>36</v>
      </c>
      <c r="AC1619" t="s">
        <v>5728</v>
      </c>
      <c r="AD1619" t="s">
        <v>147</v>
      </c>
      <c r="AE1619" t="s">
        <v>41</v>
      </c>
      <c r="AF1619" t="s">
        <v>8583</v>
      </c>
      <c r="AG1619" s="8">
        <v>0</v>
      </c>
      <c r="AH1619" s="8">
        <v>0</v>
      </c>
      <c r="AI1619" s="8">
        <v>389.61</v>
      </c>
      <c r="AJ1619" s="8">
        <v>389.61</v>
      </c>
      <c r="AK1619" t="s">
        <v>8568</v>
      </c>
    </row>
    <row r="1620" spans="1:37" x14ac:dyDescent="0.25">
      <c r="A1620">
        <v>5299</v>
      </c>
      <c r="B1620">
        <v>4</v>
      </c>
      <c r="C1620">
        <v>4</v>
      </c>
      <c r="D1620" t="str">
        <f>IF(Table14[[#This Row],[Round]]=Table14[[#This Row],[Round in Funding Year 2025]],"SAME","DIFFERENT")</f>
        <v>SAME</v>
      </c>
      <c r="E1620" t="s">
        <v>73</v>
      </c>
      <c r="F1620" t="s">
        <v>73</v>
      </c>
      <c r="G1620" t="str">
        <f>IF(Table14[[#This Row],[Vendor]]=Table14[[#This Row],[Previous Vendor (from Fund Year 2025 in SF)]],"SAME","DIFFERENT VENDOR")</f>
        <v>SAME</v>
      </c>
      <c r="H1620" t="s">
        <v>6341</v>
      </c>
      <c r="I1620" t="s">
        <v>6342</v>
      </c>
      <c r="J1620" t="s">
        <v>6343</v>
      </c>
      <c r="K1620" t="s">
        <v>77</v>
      </c>
      <c r="M1620" t="s">
        <v>8118</v>
      </c>
      <c r="N1620">
        <v>4</v>
      </c>
      <c r="O1620" t="s">
        <v>8160</v>
      </c>
      <c r="P1620" t="s">
        <v>8576</v>
      </c>
      <c r="Q1620" s="2">
        <v>46356</v>
      </c>
      <c r="R1620" t="s">
        <v>6344</v>
      </c>
      <c r="S1620" t="s">
        <v>6345</v>
      </c>
      <c r="T1620" t="s">
        <v>6346</v>
      </c>
      <c r="U1620" t="s">
        <v>5680</v>
      </c>
      <c r="V1620" t="s">
        <v>36</v>
      </c>
      <c r="W1620" t="s">
        <v>5681</v>
      </c>
      <c r="X1620" t="s">
        <v>52</v>
      </c>
      <c r="AB1620" t="s">
        <v>36</v>
      </c>
      <c r="AD1620" t="s">
        <v>147</v>
      </c>
      <c r="AE1620" t="s">
        <v>26</v>
      </c>
      <c r="AF1620" t="s">
        <v>8166</v>
      </c>
      <c r="AG1620" s="8">
        <v>0</v>
      </c>
      <c r="AH1620" s="8">
        <v>0</v>
      </c>
      <c r="AI1620" s="8">
        <v>430</v>
      </c>
      <c r="AJ1620" s="8">
        <v>0</v>
      </c>
      <c r="AK1620" t="s">
        <v>8568</v>
      </c>
    </row>
    <row r="1621" spans="1:37" x14ac:dyDescent="0.25">
      <c r="A1621">
        <v>517</v>
      </c>
      <c r="B1621">
        <v>5</v>
      </c>
      <c r="C1621">
        <v>5</v>
      </c>
      <c r="D1621" t="str">
        <f>IF(Table14[[#This Row],[Round]]=Table14[[#This Row],[Round in Funding Year 2025]],"SAME","DIFFERENT")</f>
        <v>SAME</v>
      </c>
      <c r="E1621" t="s">
        <v>73</v>
      </c>
      <c r="F1621" t="s">
        <v>73</v>
      </c>
      <c r="G1621" t="str">
        <f>IF(Table14[[#This Row],[Vendor]]=Table14[[#This Row],[Previous Vendor (from Fund Year 2025 in SF)]],"SAME","DIFFERENT VENDOR")</f>
        <v>SAME</v>
      </c>
      <c r="H1621" t="s">
        <v>6330</v>
      </c>
      <c r="I1621" t="s">
        <v>6331</v>
      </c>
      <c r="J1621" t="s">
        <v>6332</v>
      </c>
      <c r="K1621" t="s">
        <v>67</v>
      </c>
      <c r="L1621" t="s">
        <v>67</v>
      </c>
      <c r="M1621" t="s">
        <v>8122</v>
      </c>
      <c r="N1621">
        <v>8</v>
      </c>
      <c r="O1621" t="s">
        <v>8164</v>
      </c>
      <c r="P1621" t="s">
        <v>8580</v>
      </c>
      <c r="Q1621" s="2">
        <v>46204</v>
      </c>
      <c r="R1621" t="s">
        <v>6333</v>
      </c>
      <c r="S1621" t="s">
        <v>6334</v>
      </c>
      <c r="T1621" t="s">
        <v>6335</v>
      </c>
      <c r="U1621" t="s">
        <v>5623</v>
      </c>
      <c r="V1621" t="s">
        <v>36</v>
      </c>
      <c r="W1621" t="s">
        <v>5624</v>
      </c>
      <c r="X1621" t="s">
        <v>52</v>
      </c>
      <c r="AB1621" t="s">
        <v>36</v>
      </c>
      <c r="AD1621" t="s">
        <v>147</v>
      </c>
      <c r="AE1621" t="s">
        <v>26</v>
      </c>
      <c r="AF1621" t="s">
        <v>8583</v>
      </c>
      <c r="AG1621" s="8">
        <v>0</v>
      </c>
      <c r="AH1621" s="8">
        <v>0</v>
      </c>
      <c r="AI1621" s="8">
        <v>246</v>
      </c>
      <c r="AJ1621" s="8">
        <v>0</v>
      </c>
      <c r="AK1621" t="s">
        <v>8568</v>
      </c>
    </row>
    <row r="1622" spans="1:37" x14ac:dyDescent="0.25">
      <c r="A1622">
        <v>1635</v>
      </c>
      <c r="B1622">
        <v>3</v>
      </c>
      <c r="C1622">
        <v>3</v>
      </c>
      <c r="D1622" t="str">
        <f>IF(Table14[[#This Row],[Round]]=Table14[[#This Row],[Round in Funding Year 2025]],"SAME","DIFFERENT")</f>
        <v>SAME</v>
      </c>
      <c r="E1622" t="s">
        <v>42</v>
      </c>
      <c r="F1622" t="s">
        <v>42</v>
      </c>
      <c r="G1622" t="str">
        <f>IF(Table14[[#This Row],[Vendor]]=Table14[[#This Row],[Previous Vendor (from Fund Year 2025 in SF)]],"SAME","DIFFERENT VENDOR")</f>
        <v>SAME</v>
      </c>
      <c r="H1622" t="s">
        <v>1397</v>
      </c>
      <c r="I1622" t="s">
        <v>1398</v>
      </c>
      <c r="J1622" t="s">
        <v>1399</v>
      </c>
      <c r="K1622" t="s">
        <v>77</v>
      </c>
      <c r="L1622" t="s">
        <v>77</v>
      </c>
      <c r="M1622" t="s">
        <v>8122</v>
      </c>
      <c r="N1622">
        <v>3</v>
      </c>
      <c r="O1622" t="s">
        <v>8149</v>
      </c>
      <c r="P1622" t="s">
        <v>8575</v>
      </c>
      <c r="Q1622" s="2">
        <v>46204</v>
      </c>
      <c r="R1622" t="s">
        <v>1416</v>
      </c>
      <c r="S1622" t="s">
        <v>1417</v>
      </c>
      <c r="T1622" t="s">
        <v>1418</v>
      </c>
      <c r="U1622" t="s">
        <v>1419</v>
      </c>
      <c r="V1622" t="s">
        <v>36</v>
      </c>
      <c r="W1622" t="s">
        <v>1420</v>
      </c>
      <c r="X1622" t="s">
        <v>1404</v>
      </c>
      <c r="Y1622" t="s">
        <v>1405</v>
      </c>
      <c r="Z1622" t="s">
        <v>1406</v>
      </c>
      <c r="AA1622" t="s">
        <v>1186</v>
      </c>
      <c r="AB1622" t="s">
        <v>36</v>
      </c>
      <c r="AC1622" t="s">
        <v>1187</v>
      </c>
      <c r="AD1622" t="s">
        <v>147</v>
      </c>
      <c r="AE1622" t="s">
        <v>41</v>
      </c>
      <c r="AF1622" t="s">
        <v>8583</v>
      </c>
      <c r="AG1622" s="8">
        <v>0</v>
      </c>
      <c r="AH1622" s="8">
        <v>0</v>
      </c>
      <c r="AI1622" s="8">
        <v>449</v>
      </c>
      <c r="AJ1622" s="8">
        <v>0</v>
      </c>
      <c r="AK1622" t="s">
        <v>8568</v>
      </c>
    </row>
    <row r="1623" spans="1:37" x14ac:dyDescent="0.25">
      <c r="A1623">
        <v>1636</v>
      </c>
      <c r="B1623">
        <v>3</v>
      </c>
      <c r="C1623">
        <v>3</v>
      </c>
      <c r="D1623" t="str">
        <f>IF(Table14[[#This Row],[Round]]=Table14[[#This Row],[Round in Funding Year 2025]],"SAME","DIFFERENT")</f>
        <v>SAME</v>
      </c>
      <c r="E1623" t="s">
        <v>42</v>
      </c>
      <c r="F1623" t="s">
        <v>42</v>
      </c>
      <c r="G1623" t="str">
        <f>IF(Table14[[#This Row],[Vendor]]=Table14[[#This Row],[Previous Vendor (from Fund Year 2025 in SF)]],"SAME","DIFFERENT VENDOR")</f>
        <v>SAME</v>
      </c>
      <c r="H1623" t="s">
        <v>1397</v>
      </c>
      <c r="I1623" t="s">
        <v>1398</v>
      </c>
      <c r="J1623" t="s">
        <v>1399</v>
      </c>
      <c r="K1623" t="s">
        <v>77</v>
      </c>
      <c r="L1623" t="s">
        <v>77</v>
      </c>
      <c r="M1623" t="s">
        <v>8122</v>
      </c>
      <c r="N1623">
        <v>3</v>
      </c>
      <c r="O1623" t="s">
        <v>8149</v>
      </c>
      <c r="P1623" t="s">
        <v>8575</v>
      </c>
      <c r="Q1623" s="2">
        <v>46204</v>
      </c>
      <c r="R1623" t="s">
        <v>1404</v>
      </c>
      <c r="S1623" t="s">
        <v>1405</v>
      </c>
      <c r="T1623" t="s">
        <v>1406</v>
      </c>
      <c r="U1623" t="s">
        <v>1186</v>
      </c>
      <c r="V1623" t="s">
        <v>36</v>
      </c>
      <c r="W1623" t="s">
        <v>1187</v>
      </c>
      <c r="X1623" t="s">
        <v>52</v>
      </c>
      <c r="AB1623" t="s">
        <v>36</v>
      </c>
      <c r="AD1623" t="s">
        <v>147</v>
      </c>
      <c r="AE1623" t="s">
        <v>26</v>
      </c>
      <c r="AF1623" t="s">
        <v>8583</v>
      </c>
      <c r="AG1623" s="8">
        <v>0</v>
      </c>
      <c r="AH1623" s="8">
        <v>0</v>
      </c>
      <c r="AI1623" s="8">
        <v>449</v>
      </c>
      <c r="AJ1623" s="8">
        <v>0</v>
      </c>
      <c r="AK1623" t="s">
        <v>8568</v>
      </c>
    </row>
    <row r="1624" spans="1:37" x14ac:dyDescent="0.25">
      <c r="A1624">
        <v>1637</v>
      </c>
      <c r="B1624">
        <v>3</v>
      </c>
      <c r="C1624">
        <v>3</v>
      </c>
      <c r="D1624" t="str">
        <f>IF(Table14[[#This Row],[Round]]=Table14[[#This Row],[Round in Funding Year 2025]],"SAME","DIFFERENT")</f>
        <v>SAME</v>
      </c>
      <c r="E1624" t="s">
        <v>42</v>
      </c>
      <c r="F1624" t="s">
        <v>42</v>
      </c>
      <c r="G1624" t="str">
        <f>IF(Table14[[#This Row],[Vendor]]=Table14[[#This Row],[Previous Vendor (from Fund Year 2025 in SF)]],"SAME","DIFFERENT VENDOR")</f>
        <v>SAME</v>
      </c>
      <c r="H1624" t="s">
        <v>1397</v>
      </c>
      <c r="I1624" t="s">
        <v>1398</v>
      </c>
      <c r="J1624" t="s">
        <v>1399</v>
      </c>
      <c r="K1624" t="s">
        <v>77</v>
      </c>
      <c r="L1624" t="s">
        <v>77</v>
      </c>
      <c r="M1624" t="s">
        <v>8122</v>
      </c>
      <c r="N1624">
        <v>3</v>
      </c>
      <c r="O1624" t="s">
        <v>8149</v>
      </c>
      <c r="P1624" t="s">
        <v>8575</v>
      </c>
      <c r="Q1624" s="2">
        <v>46204</v>
      </c>
      <c r="R1624" t="s">
        <v>1400</v>
      </c>
      <c r="S1624" t="s">
        <v>1401</v>
      </c>
      <c r="T1624" t="s">
        <v>1402</v>
      </c>
      <c r="U1624" t="s">
        <v>1403</v>
      </c>
      <c r="V1624" t="s">
        <v>36</v>
      </c>
      <c r="W1624" t="s">
        <v>1187</v>
      </c>
      <c r="X1624" t="s">
        <v>1404</v>
      </c>
      <c r="Y1624" t="s">
        <v>1405</v>
      </c>
      <c r="Z1624" t="s">
        <v>1406</v>
      </c>
      <c r="AA1624" t="s">
        <v>1186</v>
      </c>
      <c r="AB1624" t="s">
        <v>36</v>
      </c>
      <c r="AC1624" t="s">
        <v>1187</v>
      </c>
      <c r="AD1624" t="s">
        <v>147</v>
      </c>
      <c r="AE1624" t="s">
        <v>41</v>
      </c>
      <c r="AF1624" t="s">
        <v>8583</v>
      </c>
      <c r="AG1624" s="8">
        <v>0</v>
      </c>
      <c r="AH1624" s="8">
        <v>0</v>
      </c>
      <c r="AI1624" s="8">
        <v>449</v>
      </c>
      <c r="AJ1624" s="8">
        <v>0</v>
      </c>
      <c r="AK1624" t="s">
        <v>8568</v>
      </c>
    </row>
    <row r="1625" spans="1:37" x14ac:dyDescent="0.25">
      <c r="A1625">
        <v>5624</v>
      </c>
      <c r="B1625">
        <v>5</v>
      </c>
      <c r="C1625">
        <v>5</v>
      </c>
      <c r="D1625" t="str">
        <f>IF(Table14[[#This Row],[Round]]=Table14[[#This Row],[Round in Funding Year 2025]],"SAME","DIFFERENT")</f>
        <v>SAME</v>
      </c>
      <c r="E1625" t="s">
        <v>73</v>
      </c>
      <c r="F1625" t="s">
        <v>73</v>
      </c>
      <c r="G1625" t="str">
        <f>IF(Table14[[#This Row],[Vendor]]=Table14[[#This Row],[Previous Vendor (from Fund Year 2025 in SF)]],"SAME","DIFFERENT VENDOR")</f>
        <v>SAME</v>
      </c>
      <c r="H1625" t="s">
        <v>6110</v>
      </c>
      <c r="I1625" t="s">
        <v>6111</v>
      </c>
      <c r="J1625" t="s">
        <v>6112</v>
      </c>
      <c r="K1625" t="s">
        <v>67</v>
      </c>
      <c r="L1625" t="s">
        <v>67</v>
      </c>
      <c r="M1625" t="s">
        <v>8122</v>
      </c>
      <c r="N1625">
        <v>7</v>
      </c>
      <c r="O1625" t="s">
        <v>8148</v>
      </c>
      <c r="P1625" t="s">
        <v>8579</v>
      </c>
      <c r="Q1625" s="2">
        <v>46204</v>
      </c>
      <c r="R1625" t="s">
        <v>6113</v>
      </c>
      <c r="S1625" t="s">
        <v>6114</v>
      </c>
      <c r="T1625" t="s">
        <v>6115</v>
      </c>
      <c r="U1625" t="s">
        <v>6116</v>
      </c>
      <c r="V1625" t="s">
        <v>36</v>
      </c>
      <c r="W1625" t="s">
        <v>6117</v>
      </c>
      <c r="X1625" t="s">
        <v>52</v>
      </c>
      <c r="AB1625" t="s">
        <v>36</v>
      </c>
      <c r="AD1625" t="s">
        <v>147</v>
      </c>
      <c r="AE1625" t="s">
        <v>26</v>
      </c>
      <c r="AF1625" t="s">
        <v>8583</v>
      </c>
      <c r="AG1625" s="8">
        <v>0</v>
      </c>
      <c r="AH1625" s="8">
        <v>0</v>
      </c>
      <c r="AI1625" s="8">
        <v>246</v>
      </c>
      <c r="AJ1625" s="8">
        <v>0</v>
      </c>
      <c r="AK1625" t="s">
        <v>8568</v>
      </c>
    </row>
    <row r="1626" spans="1:37" x14ac:dyDescent="0.25">
      <c r="A1626">
        <v>5625</v>
      </c>
      <c r="B1626">
        <v>5</v>
      </c>
      <c r="C1626">
        <v>5</v>
      </c>
      <c r="D1626" t="str">
        <f>IF(Table14[[#This Row],[Round]]=Table14[[#This Row],[Round in Funding Year 2025]],"SAME","DIFFERENT")</f>
        <v>SAME</v>
      </c>
      <c r="E1626" t="s">
        <v>208</v>
      </c>
      <c r="F1626" t="s">
        <v>208</v>
      </c>
      <c r="G1626" t="str">
        <f>IF(Table14[[#This Row],[Vendor]]=Table14[[#This Row],[Previous Vendor (from Fund Year 2025 in SF)]],"SAME","DIFFERENT VENDOR")</f>
        <v>SAME</v>
      </c>
      <c r="H1626" t="s">
        <v>6110</v>
      </c>
      <c r="I1626" t="s">
        <v>6111</v>
      </c>
      <c r="J1626" t="s">
        <v>6112</v>
      </c>
      <c r="K1626" t="s">
        <v>67</v>
      </c>
      <c r="L1626" t="s">
        <v>67</v>
      </c>
      <c r="M1626" t="s">
        <v>8122</v>
      </c>
      <c r="N1626">
        <v>7</v>
      </c>
      <c r="O1626" t="s">
        <v>8148</v>
      </c>
      <c r="P1626" t="s">
        <v>8579</v>
      </c>
      <c r="Q1626" s="2">
        <v>46204</v>
      </c>
      <c r="R1626" t="s">
        <v>7502</v>
      </c>
      <c r="S1626" t="s">
        <v>7503</v>
      </c>
      <c r="T1626" t="s">
        <v>7504</v>
      </c>
      <c r="U1626" t="s">
        <v>7505</v>
      </c>
      <c r="V1626" t="s">
        <v>36</v>
      </c>
      <c r="W1626" t="s">
        <v>7506</v>
      </c>
      <c r="X1626" t="s">
        <v>52</v>
      </c>
      <c r="AB1626" t="s">
        <v>36</v>
      </c>
      <c r="AD1626" t="s">
        <v>147</v>
      </c>
      <c r="AE1626" t="s">
        <v>26</v>
      </c>
      <c r="AF1626" t="s">
        <v>8583</v>
      </c>
      <c r="AG1626" s="8">
        <v>0</v>
      </c>
      <c r="AH1626" s="8">
        <v>0</v>
      </c>
      <c r="AI1626" s="8">
        <v>900</v>
      </c>
      <c r="AJ1626" s="8">
        <v>0</v>
      </c>
      <c r="AK1626" t="s">
        <v>8568</v>
      </c>
    </row>
    <row r="1627" spans="1:37" x14ac:dyDescent="0.25">
      <c r="A1627">
        <v>518</v>
      </c>
      <c r="B1627">
        <v>5</v>
      </c>
      <c r="C1627">
        <v>5</v>
      </c>
      <c r="D1627" t="str">
        <f>IF(Table14[[#This Row],[Round]]=Table14[[#This Row],[Round in Funding Year 2025]],"SAME","DIFFERENT")</f>
        <v>SAME</v>
      </c>
      <c r="E1627" t="s">
        <v>42</v>
      </c>
      <c r="F1627" t="s">
        <v>42</v>
      </c>
      <c r="G1627" t="str">
        <f>IF(Table14[[#This Row],[Vendor]]=Table14[[#This Row],[Previous Vendor (from Fund Year 2025 in SF)]],"SAME","DIFFERENT VENDOR")</f>
        <v>SAME</v>
      </c>
      <c r="H1627" t="s">
        <v>5507</v>
      </c>
      <c r="I1627" t="s">
        <v>5508</v>
      </c>
      <c r="J1627" t="s">
        <v>5507</v>
      </c>
      <c r="K1627" t="s">
        <v>31</v>
      </c>
      <c r="L1627" t="s">
        <v>67</v>
      </c>
      <c r="M1627" t="s">
        <v>8119</v>
      </c>
      <c r="N1627">
        <v>4</v>
      </c>
      <c r="O1627" t="s">
        <v>8161</v>
      </c>
      <c r="P1627" t="s">
        <v>8576</v>
      </c>
      <c r="Q1627" s="2">
        <v>46204</v>
      </c>
      <c r="R1627" t="s">
        <v>5509</v>
      </c>
      <c r="S1627" t="s">
        <v>5510</v>
      </c>
      <c r="T1627" t="s">
        <v>5511</v>
      </c>
      <c r="U1627" t="s">
        <v>3461</v>
      </c>
      <c r="V1627" t="s">
        <v>36</v>
      </c>
      <c r="W1627" t="s">
        <v>1779</v>
      </c>
      <c r="X1627" t="s">
        <v>52</v>
      </c>
      <c r="AB1627" t="s">
        <v>36</v>
      </c>
      <c r="AD1627" t="s">
        <v>147</v>
      </c>
      <c r="AE1627" t="s">
        <v>26</v>
      </c>
      <c r="AF1627" t="s">
        <v>8585</v>
      </c>
      <c r="AG1627" s="8">
        <v>0</v>
      </c>
      <c r="AH1627" s="8">
        <v>0</v>
      </c>
      <c r="AI1627" s="8">
        <v>395</v>
      </c>
      <c r="AJ1627" s="8">
        <v>0</v>
      </c>
      <c r="AK1627" t="s">
        <v>8568</v>
      </c>
    </row>
    <row r="1628" spans="1:37" x14ac:dyDescent="0.25">
      <c r="A1628">
        <v>5203</v>
      </c>
      <c r="B1628">
        <v>4</v>
      </c>
      <c r="C1628">
        <v>4</v>
      </c>
      <c r="D1628" t="str">
        <f>IF(Table14[[#This Row],[Round]]=Table14[[#This Row],[Round in Funding Year 2025]],"SAME","DIFFERENT")</f>
        <v>SAME</v>
      </c>
      <c r="E1628" t="s">
        <v>2029</v>
      </c>
      <c r="F1628" t="s">
        <v>2029</v>
      </c>
      <c r="G1628" t="str">
        <f>IF(Table14[[#This Row],[Vendor]]=Table14[[#This Row],[Previous Vendor (from Fund Year 2025 in SF)]],"SAME","DIFFERENT VENDOR")</f>
        <v>SAME</v>
      </c>
      <c r="H1628" t="s">
        <v>2871</v>
      </c>
      <c r="I1628" t="s">
        <v>2872</v>
      </c>
      <c r="J1628" t="s">
        <v>2871</v>
      </c>
      <c r="K1628" t="s">
        <v>25</v>
      </c>
      <c r="L1628" t="s">
        <v>25</v>
      </c>
      <c r="M1628" t="s">
        <v>8122</v>
      </c>
      <c r="N1628">
        <v>3</v>
      </c>
      <c r="O1628" t="s">
        <v>8150</v>
      </c>
      <c r="P1628" t="s">
        <v>8575</v>
      </c>
      <c r="Q1628" s="2">
        <v>46204</v>
      </c>
      <c r="R1628" t="s">
        <v>2873</v>
      </c>
      <c r="S1628" t="s">
        <v>2874</v>
      </c>
      <c r="T1628" t="s">
        <v>2875</v>
      </c>
      <c r="U1628" t="s">
        <v>2876</v>
      </c>
      <c r="V1628" t="s">
        <v>36</v>
      </c>
      <c r="W1628" t="s">
        <v>2877</v>
      </c>
      <c r="X1628" t="s">
        <v>52</v>
      </c>
      <c r="AB1628" t="s">
        <v>36</v>
      </c>
      <c r="AD1628" t="s">
        <v>147</v>
      </c>
      <c r="AE1628" t="s">
        <v>26</v>
      </c>
      <c r="AF1628" t="s">
        <v>8583</v>
      </c>
      <c r="AG1628" s="8">
        <v>0</v>
      </c>
      <c r="AH1628" s="8">
        <v>0</v>
      </c>
      <c r="AI1628" s="8">
        <v>500</v>
      </c>
      <c r="AJ1628" s="8">
        <v>0</v>
      </c>
      <c r="AK1628" t="s">
        <v>8568</v>
      </c>
    </row>
    <row r="1629" spans="1:37" x14ac:dyDescent="0.25">
      <c r="A1629">
        <v>519</v>
      </c>
      <c r="B1629">
        <v>5</v>
      </c>
      <c r="C1629">
        <v>5</v>
      </c>
      <c r="D1629" t="str">
        <f>IF(Table14[[#This Row],[Round]]=Table14[[#This Row],[Round in Funding Year 2025]],"SAME","DIFFERENT")</f>
        <v>SAME</v>
      </c>
      <c r="E1629" t="s">
        <v>42</v>
      </c>
      <c r="F1629" t="s">
        <v>42</v>
      </c>
      <c r="G1629" t="str">
        <f>IF(Table14[[#This Row],[Vendor]]=Table14[[#This Row],[Previous Vendor (from Fund Year 2025 in SF)]],"SAME","DIFFERENT VENDOR")</f>
        <v>SAME</v>
      </c>
      <c r="H1629" t="s">
        <v>4110</v>
      </c>
      <c r="I1629" t="s">
        <v>4111</v>
      </c>
      <c r="J1629" t="s">
        <v>4110</v>
      </c>
      <c r="K1629" t="s">
        <v>67</v>
      </c>
      <c r="L1629" t="s">
        <v>67</v>
      </c>
      <c r="M1629" t="s">
        <v>8122</v>
      </c>
      <c r="N1629">
        <v>7</v>
      </c>
      <c r="O1629" t="s">
        <v>8148</v>
      </c>
      <c r="P1629" t="s">
        <v>8579</v>
      </c>
      <c r="Q1629" s="2">
        <v>46204</v>
      </c>
      <c r="R1629" t="s">
        <v>4112</v>
      </c>
      <c r="S1629" t="s">
        <v>4113</v>
      </c>
      <c r="T1629" t="s">
        <v>4114</v>
      </c>
      <c r="U1629" t="s">
        <v>249</v>
      </c>
      <c r="V1629" t="s">
        <v>36</v>
      </c>
      <c r="W1629" t="s">
        <v>3542</v>
      </c>
      <c r="X1629" t="s">
        <v>52</v>
      </c>
      <c r="AB1629" t="s">
        <v>36</v>
      </c>
      <c r="AD1629" t="s">
        <v>147</v>
      </c>
      <c r="AE1629" t="s">
        <v>26</v>
      </c>
      <c r="AF1629" t="s">
        <v>8583</v>
      </c>
      <c r="AG1629" s="8">
        <v>0</v>
      </c>
      <c r="AH1629" s="8">
        <v>0</v>
      </c>
      <c r="AI1629" s="8">
        <v>196</v>
      </c>
      <c r="AJ1629" s="8">
        <v>0</v>
      </c>
      <c r="AK1629" t="s">
        <v>8568</v>
      </c>
    </row>
    <row r="1630" spans="1:37" x14ac:dyDescent="0.25">
      <c r="A1630">
        <v>5189</v>
      </c>
      <c r="B1630">
        <v>4</v>
      </c>
      <c r="C1630">
        <v>4</v>
      </c>
      <c r="D1630" t="str">
        <f>IF(Table14[[#This Row],[Round]]=Table14[[#This Row],[Round in Funding Year 2025]],"SAME","DIFFERENT")</f>
        <v>SAME</v>
      </c>
      <c r="E1630" t="s">
        <v>73</v>
      </c>
      <c r="F1630" t="s">
        <v>73</v>
      </c>
      <c r="G1630" t="str">
        <f>IF(Table14[[#This Row],[Vendor]]=Table14[[#This Row],[Previous Vendor (from Fund Year 2025 in SF)]],"SAME","DIFFERENT VENDOR")</f>
        <v>SAME</v>
      </c>
      <c r="H1630" t="s">
        <v>4110</v>
      </c>
      <c r="I1630" t="s">
        <v>4111</v>
      </c>
      <c r="J1630" t="s">
        <v>4110</v>
      </c>
      <c r="K1630" t="s">
        <v>67</v>
      </c>
      <c r="L1630" t="s">
        <v>67</v>
      </c>
      <c r="M1630" t="s">
        <v>8122</v>
      </c>
      <c r="N1630">
        <v>7</v>
      </c>
      <c r="O1630" t="s">
        <v>8148</v>
      </c>
      <c r="P1630" t="s">
        <v>8579</v>
      </c>
      <c r="Q1630" s="2">
        <v>46204</v>
      </c>
      <c r="R1630" t="s">
        <v>4534</v>
      </c>
      <c r="S1630" t="s">
        <v>4535</v>
      </c>
      <c r="T1630" t="s">
        <v>4536</v>
      </c>
      <c r="U1630" t="s">
        <v>249</v>
      </c>
      <c r="V1630" t="s">
        <v>36</v>
      </c>
      <c r="W1630" t="s">
        <v>3542</v>
      </c>
      <c r="X1630" t="s">
        <v>4112</v>
      </c>
      <c r="Y1630" t="s">
        <v>4113</v>
      </c>
      <c r="Z1630" t="s">
        <v>4114</v>
      </c>
      <c r="AA1630" t="s">
        <v>249</v>
      </c>
      <c r="AB1630" t="s">
        <v>36</v>
      </c>
      <c r="AC1630" t="s">
        <v>3542</v>
      </c>
      <c r="AD1630" t="s">
        <v>147</v>
      </c>
      <c r="AE1630" t="s">
        <v>41</v>
      </c>
      <c r="AF1630" t="s">
        <v>8583</v>
      </c>
      <c r="AG1630" s="8">
        <v>0</v>
      </c>
      <c r="AH1630" s="8">
        <v>0</v>
      </c>
      <c r="AI1630" s="8">
        <v>280</v>
      </c>
      <c r="AJ1630" s="8">
        <v>0</v>
      </c>
      <c r="AK1630" t="s">
        <v>8568</v>
      </c>
    </row>
    <row r="1631" spans="1:37" x14ac:dyDescent="0.25">
      <c r="A1631">
        <v>1638</v>
      </c>
      <c r="B1631">
        <v>3</v>
      </c>
      <c r="C1631">
        <v>3</v>
      </c>
      <c r="D1631" t="str">
        <f>IF(Table14[[#This Row],[Round]]=Table14[[#This Row],[Round in Funding Year 2025]],"SAME","DIFFERENT")</f>
        <v>SAME</v>
      </c>
      <c r="E1631" t="s">
        <v>42</v>
      </c>
      <c r="F1631" t="s">
        <v>42</v>
      </c>
      <c r="G1631" t="str">
        <f>IF(Table14[[#This Row],[Vendor]]=Table14[[#This Row],[Previous Vendor (from Fund Year 2025 in SF)]],"SAME","DIFFERENT VENDOR")</f>
        <v>SAME</v>
      </c>
      <c r="H1631" t="s">
        <v>647</v>
      </c>
      <c r="I1631" t="s">
        <v>648</v>
      </c>
      <c r="J1631" t="s">
        <v>649</v>
      </c>
      <c r="K1631" t="s">
        <v>67</v>
      </c>
      <c r="L1631" t="s">
        <v>67</v>
      </c>
      <c r="M1631" t="s">
        <v>8122</v>
      </c>
      <c r="N1631">
        <v>7</v>
      </c>
      <c r="O1631" t="s">
        <v>8148</v>
      </c>
      <c r="P1631" t="s">
        <v>8579</v>
      </c>
      <c r="Q1631" s="2">
        <v>46204</v>
      </c>
      <c r="R1631" t="s">
        <v>941</v>
      </c>
      <c r="S1631" t="s">
        <v>942</v>
      </c>
      <c r="T1631" t="s">
        <v>943</v>
      </c>
      <c r="U1631" t="s">
        <v>944</v>
      </c>
      <c r="V1631" t="s">
        <v>36</v>
      </c>
      <c r="W1631" t="s">
        <v>945</v>
      </c>
      <c r="X1631" t="s">
        <v>653</v>
      </c>
      <c r="Y1631" t="s">
        <v>654</v>
      </c>
      <c r="Z1631" t="s">
        <v>655</v>
      </c>
      <c r="AA1631" t="s">
        <v>656</v>
      </c>
      <c r="AB1631" t="s">
        <v>36</v>
      </c>
      <c r="AC1631" t="s">
        <v>657</v>
      </c>
      <c r="AD1631" t="s">
        <v>147</v>
      </c>
      <c r="AE1631" t="s">
        <v>41</v>
      </c>
      <c r="AF1631" t="s">
        <v>8583</v>
      </c>
      <c r="AG1631" s="8">
        <v>0</v>
      </c>
      <c r="AH1631" s="8">
        <v>0</v>
      </c>
      <c r="AI1631" s="8">
        <v>349</v>
      </c>
      <c r="AJ1631" s="8">
        <v>0</v>
      </c>
      <c r="AK1631" t="s">
        <v>8568</v>
      </c>
    </row>
    <row r="1632" spans="1:37" x14ac:dyDescent="0.25">
      <c r="A1632">
        <v>1639</v>
      </c>
      <c r="B1632">
        <v>3</v>
      </c>
      <c r="C1632">
        <v>3</v>
      </c>
      <c r="D1632" t="str">
        <f>IF(Table14[[#This Row],[Round]]=Table14[[#This Row],[Round in Funding Year 2025]],"SAME","DIFFERENT")</f>
        <v>SAME</v>
      </c>
      <c r="E1632" t="s">
        <v>208</v>
      </c>
      <c r="F1632" t="s">
        <v>208</v>
      </c>
      <c r="G1632" t="str">
        <f>IF(Table14[[#This Row],[Vendor]]=Table14[[#This Row],[Previous Vendor (from Fund Year 2025 in SF)]],"SAME","DIFFERENT VENDOR")</f>
        <v>SAME</v>
      </c>
      <c r="H1632" t="s">
        <v>647</v>
      </c>
      <c r="I1632" t="s">
        <v>648</v>
      </c>
      <c r="J1632" t="s">
        <v>649</v>
      </c>
      <c r="K1632" t="s">
        <v>67</v>
      </c>
      <c r="L1632" t="s">
        <v>67</v>
      </c>
      <c r="M1632" t="s">
        <v>8122</v>
      </c>
      <c r="N1632">
        <v>7</v>
      </c>
      <c r="O1632" t="s">
        <v>8148</v>
      </c>
      <c r="P1632" t="s">
        <v>8579</v>
      </c>
      <c r="Q1632" s="2">
        <v>46204</v>
      </c>
      <c r="R1632" t="s">
        <v>7240</v>
      </c>
      <c r="S1632" t="s">
        <v>7241</v>
      </c>
      <c r="T1632" t="s">
        <v>650</v>
      </c>
      <c r="U1632" t="s">
        <v>651</v>
      </c>
      <c r="V1632" t="s">
        <v>36</v>
      </c>
      <c r="W1632" t="s">
        <v>652</v>
      </c>
      <c r="X1632" t="s">
        <v>653</v>
      </c>
      <c r="Y1632" t="s">
        <v>654</v>
      </c>
      <c r="Z1632" t="s">
        <v>655</v>
      </c>
      <c r="AA1632" t="s">
        <v>656</v>
      </c>
      <c r="AB1632" t="s">
        <v>36</v>
      </c>
      <c r="AC1632" t="s">
        <v>657</v>
      </c>
      <c r="AD1632" t="s">
        <v>147</v>
      </c>
      <c r="AE1632" t="s">
        <v>41</v>
      </c>
      <c r="AF1632" t="s">
        <v>8583</v>
      </c>
      <c r="AG1632" s="8">
        <v>0</v>
      </c>
      <c r="AH1632" s="8">
        <v>0</v>
      </c>
      <c r="AI1632" s="8">
        <v>900</v>
      </c>
      <c r="AJ1632" s="8">
        <v>0</v>
      </c>
      <c r="AK1632" t="s">
        <v>8568</v>
      </c>
    </row>
    <row r="1633" spans="1:37" x14ac:dyDescent="0.25">
      <c r="A1633">
        <v>1640</v>
      </c>
      <c r="B1633">
        <v>3</v>
      </c>
      <c r="C1633">
        <v>3</v>
      </c>
      <c r="D1633" t="str">
        <f>IF(Table14[[#This Row],[Round]]=Table14[[#This Row],[Round in Funding Year 2025]],"SAME","DIFFERENT")</f>
        <v>SAME</v>
      </c>
      <c r="E1633" t="s">
        <v>208</v>
      </c>
      <c r="F1633" t="s">
        <v>208</v>
      </c>
      <c r="G1633" t="str">
        <f>IF(Table14[[#This Row],[Vendor]]=Table14[[#This Row],[Previous Vendor (from Fund Year 2025 in SF)]],"SAME","DIFFERENT VENDOR")</f>
        <v>SAME</v>
      </c>
      <c r="H1633" t="s">
        <v>647</v>
      </c>
      <c r="I1633" t="s">
        <v>648</v>
      </c>
      <c r="J1633" t="s">
        <v>649</v>
      </c>
      <c r="K1633" t="s">
        <v>25</v>
      </c>
      <c r="L1633" t="s">
        <v>25</v>
      </c>
      <c r="M1633" t="s">
        <v>8122</v>
      </c>
      <c r="N1633">
        <v>7</v>
      </c>
      <c r="O1633" t="s">
        <v>8148</v>
      </c>
      <c r="P1633" t="s">
        <v>8579</v>
      </c>
      <c r="Q1633" s="2">
        <v>46204</v>
      </c>
      <c r="R1633" t="s">
        <v>653</v>
      </c>
      <c r="S1633" t="s">
        <v>654</v>
      </c>
      <c r="T1633" t="s">
        <v>655</v>
      </c>
      <c r="U1633" t="s">
        <v>656</v>
      </c>
      <c r="V1633" t="s">
        <v>36</v>
      </c>
      <c r="W1633" t="s">
        <v>657</v>
      </c>
      <c r="X1633" t="s">
        <v>52</v>
      </c>
      <c r="AB1633" t="s">
        <v>36</v>
      </c>
      <c r="AD1633" t="s">
        <v>147</v>
      </c>
      <c r="AE1633" t="s">
        <v>26</v>
      </c>
      <c r="AF1633" t="s">
        <v>8583</v>
      </c>
      <c r="AG1633" s="8">
        <v>0</v>
      </c>
      <c r="AH1633" s="8">
        <v>0</v>
      </c>
      <c r="AI1633" s="8">
        <v>2250</v>
      </c>
      <c r="AJ1633" s="8">
        <v>0</v>
      </c>
      <c r="AK1633" t="s">
        <v>8568</v>
      </c>
    </row>
    <row r="1634" spans="1:37" x14ac:dyDescent="0.25">
      <c r="A1634">
        <v>520</v>
      </c>
      <c r="B1634">
        <v>5</v>
      </c>
      <c r="C1634">
        <v>5</v>
      </c>
      <c r="D1634" t="str">
        <f>IF(Table14[[#This Row],[Round]]=Table14[[#This Row],[Round in Funding Year 2025]],"SAME","DIFFERENT")</f>
        <v>SAME</v>
      </c>
      <c r="E1634" t="s">
        <v>42</v>
      </c>
      <c r="F1634" t="s">
        <v>42</v>
      </c>
      <c r="G1634" t="str">
        <f>IF(Table14[[#This Row],[Vendor]]=Table14[[#This Row],[Previous Vendor (from Fund Year 2025 in SF)]],"SAME","DIFFERENT VENDOR")</f>
        <v>SAME</v>
      </c>
      <c r="H1634" t="s">
        <v>1468</v>
      </c>
      <c r="I1634" t="s">
        <v>1469</v>
      </c>
      <c r="J1634" t="s">
        <v>1470</v>
      </c>
      <c r="K1634" t="s">
        <v>77</v>
      </c>
      <c r="L1634" t="s">
        <v>77</v>
      </c>
      <c r="M1634" t="s">
        <v>8122</v>
      </c>
      <c r="N1634">
        <v>4</v>
      </c>
      <c r="O1634" t="s">
        <v>8160</v>
      </c>
      <c r="P1634" t="s">
        <v>8576</v>
      </c>
      <c r="Q1634" s="2">
        <v>46204</v>
      </c>
      <c r="R1634" t="s">
        <v>1470</v>
      </c>
      <c r="S1634" t="s">
        <v>1471</v>
      </c>
      <c r="T1634" t="s">
        <v>1472</v>
      </c>
      <c r="U1634" t="s">
        <v>1473</v>
      </c>
      <c r="V1634" t="s">
        <v>36</v>
      </c>
      <c r="W1634" t="s">
        <v>1474</v>
      </c>
      <c r="X1634" t="s">
        <v>52</v>
      </c>
      <c r="AB1634" t="s">
        <v>36</v>
      </c>
      <c r="AD1634" t="s">
        <v>147</v>
      </c>
      <c r="AE1634" t="s">
        <v>26</v>
      </c>
      <c r="AF1634" t="s">
        <v>8583</v>
      </c>
      <c r="AG1634" s="8">
        <v>0</v>
      </c>
      <c r="AH1634" s="8">
        <v>0</v>
      </c>
      <c r="AI1634" s="8">
        <v>375</v>
      </c>
      <c r="AJ1634" s="8">
        <v>0</v>
      </c>
      <c r="AK1634" t="s">
        <v>8568</v>
      </c>
    </row>
    <row r="1635" spans="1:37" x14ac:dyDescent="0.25">
      <c r="A1635">
        <v>5813</v>
      </c>
      <c r="B1635">
        <v>6</v>
      </c>
      <c r="C1635">
        <v>6</v>
      </c>
      <c r="D1635" t="str">
        <f>IF(Table14[[#This Row],[Round]]=Table14[[#This Row],[Round in Funding Year 2025]],"SAME","DIFFERENT")</f>
        <v>SAME</v>
      </c>
      <c r="E1635" t="s">
        <v>228</v>
      </c>
      <c r="F1635" t="s">
        <v>228</v>
      </c>
      <c r="G1635" t="str">
        <f>IF(Table14[[#This Row],[Vendor]]=Table14[[#This Row],[Previous Vendor (from Fund Year 2025 in SF)]],"SAME","DIFFERENT VENDOR")</f>
        <v>SAME</v>
      </c>
      <c r="H1635" t="s">
        <v>1588</v>
      </c>
      <c r="I1635" t="s">
        <v>1589</v>
      </c>
      <c r="J1635" t="s">
        <v>1590</v>
      </c>
      <c r="K1635" t="s">
        <v>67</v>
      </c>
      <c r="M1635" t="s">
        <v>8118</v>
      </c>
      <c r="N1635">
        <v>7</v>
      </c>
      <c r="O1635" t="s">
        <v>8148</v>
      </c>
      <c r="P1635" t="s">
        <v>8579</v>
      </c>
      <c r="Q1635" s="2">
        <v>46204</v>
      </c>
      <c r="R1635" t="s">
        <v>1591</v>
      </c>
      <c r="S1635" t="s">
        <v>1592</v>
      </c>
      <c r="T1635" t="s">
        <v>1593</v>
      </c>
      <c r="U1635" t="s">
        <v>1594</v>
      </c>
      <c r="V1635" t="s">
        <v>36</v>
      </c>
      <c r="W1635" t="s">
        <v>1595</v>
      </c>
      <c r="X1635" t="s">
        <v>52</v>
      </c>
      <c r="AB1635" t="s">
        <v>36</v>
      </c>
      <c r="AD1635" t="s">
        <v>147</v>
      </c>
      <c r="AE1635" t="s">
        <v>26</v>
      </c>
      <c r="AF1635" t="s">
        <v>8166</v>
      </c>
      <c r="AG1635" s="8">
        <v>50799</v>
      </c>
      <c r="AH1635" s="8">
        <v>0</v>
      </c>
      <c r="AI1635" s="8">
        <v>300</v>
      </c>
      <c r="AJ1635" s="8">
        <v>0</v>
      </c>
      <c r="AK1635" t="s">
        <v>8568</v>
      </c>
    </row>
    <row r="1636" spans="1:37" x14ac:dyDescent="0.25">
      <c r="A1636">
        <v>1641</v>
      </c>
      <c r="B1636">
        <v>3</v>
      </c>
      <c r="C1636">
        <v>3</v>
      </c>
      <c r="D1636" t="str">
        <f>IF(Table14[[#This Row],[Round]]=Table14[[#This Row],[Round in Funding Year 2025]],"SAME","DIFFERENT")</f>
        <v>SAME</v>
      </c>
      <c r="E1636" t="s">
        <v>8167</v>
      </c>
      <c r="F1636" t="s">
        <v>8167</v>
      </c>
      <c r="G1636" t="str">
        <f>IF(Table14[[#This Row],[Vendor]]=Table14[[#This Row],[Previous Vendor (from Fund Year 2025 in SF)]],"SAME","DIFFERENT VENDOR")</f>
        <v>SAME</v>
      </c>
      <c r="H1636" t="s">
        <v>6856</v>
      </c>
      <c r="I1636" t="s">
        <v>6857</v>
      </c>
      <c r="J1636" t="s">
        <v>6858</v>
      </c>
      <c r="K1636" t="s">
        <v>67</v>
      </c>
      <c r="L1636" t="s">
        <v>67</v>
      </c>
      <c r="M1636" t="s">
        <v>8122</v>
      </c>
      <c r="N1636">
        <v>5</v>
      </c>
      <c r="O1636" t="s">
        <v>8157</v>
      </c>
      <c r="P1636" t="s">
        <v>8577</v>
      </c>
      <c r="Q1636" s="2">
        <v>46204</v>
      </c>
      <c r="R1636" t="s">
        <v>6859</v>
      </c>
      <c r="S1636" t="s">
        <v>6860</v>
      </c>
      <c r="T1636" t="s">
        <v>6861</v>
      </c>
      <c r="U1636" t="s">
        <v>6862</v>
      </c>
      <c r="V1636" t="s">
        <v>36</v>
      </c>
      <c r="W1636" t="s">
        <v>6863</v>
      </c>
      <c r="X1636" t="s">
        <v>52</v>
      </c>
      <c r="AB1636" t="s">
        <v>36</v>
      </c>
      <c r="AD1636" t="s">
        <v>147</v>
      </c>
      <c r="AE1636" t="s">
        <v>26</v>
      </c>
      <c r="AF1636" t="s">
        <v>8583</v>
      </c>
      <c r="AG1636" s="8">
        <v>0</v>
      </c>
      <c r="AH1636" s="8">
        <v>0</v>
      </c>
      <c r="AI1636" s="8">
        <v>700</v>
      </c>
      <c r="AJ1636" s="8">
        <v>0</v>
      </c>
      <c r="AK1636" t="s">
        <v>8568</v>
      </c>
    </row>
    <row r="1637" spans="1:37" x14ac:dyDescent="0.25">
      <c r="A1637">
        <v>6013</v>
      </c>
      <c r="B1637">
        <v>6</v>
      </c>
      <c r="C1637">
        <v>6</v>
      </c>
      <c r="D1637" t="str">
        <f>IF(Table14[[#This Row],[Round]]=Table14[[#This Row],[Round in Funding Year 2025]],"SAME","DIFFERENT")</f>
        <v>SAME</v>
      </c>
      <c r="E1637" t="s">
        <v>3595</v>
      </c>
      <c r="F1637" t="s">
        <v>3595</v>
      </c>
      <c r="G1637" t="str">
        <f>IF(Table14[[#This Row],[Vendor]]=Table14[[#This Row],[Previous Vendor (from Fund Year 2025 in SF)]],"SAME","DIFFERENT VENDOR")</f>
        <v>SAME</v>
      </c>
      <c r="H1637" t="s">
        <v>3721</v>
      </c>
      <c r="I1637" t="s">
        <v>3722</v>
      </c>
      <c r="J1637" t="s">
        <v>3723</v>
      </c>
      <c r="K1637" t="s">
        <v>67</v>
      </c>
      <c r="L1637" t="s">
        <v>67</v>
      </c>
      <c r="M1637" t="s">
        <v>8122</v>
      </c>
      <c r="N1637">
        <v>6</v>
      </c>
      <c r="O1637" t="s">
        <v>8147</v>
      </c>
      <c r="P1637" t="s">
        <v>8578</v>
      </c>
      <c r="Q1637" s="2">
        <v>46204</v>
      </c>
      <c r="R1637" t="s">
        <v>3724</v>
      </c>
      <c r="S1637" t="s">
        <v>3725</v>
      </c>
      <c r="T1637" t="s">
        <v>3726</v>
      </c>
      <c r="U1637" t="s">
        <v>3727</v>
      </c>
      <c r="V1637" t="s">
        <v>36</v>
      </c>
      <c r="W1637" t="s">
        <v>3728</v>
      </c>
      <c r="X1637" t="s">
        <v>52</v>
      </c>
      <c r="AB1637" t="s">
        <v>36</v>
      </c>
      <c r="AD1637" t="s">
        <v>147</v>
      </c>
      <c r="AE1637" t="s">
        <v>26</v>
      </c>
      <c r="AF1637" t="s">
        <v>8583</v>
      </c>
      <c r="AG1637" s="8">
        <v>0</v>
      </c>
      <c r="AH1637" s="8">
        <v>0</v>
      </c>
      <c r="AI1637" s="8">
        <v>500</v>
      </c>
      <c r="AJ1637" s="8">
        <v>0</v>
      </c>
      <c r="AK1637" t="s">
        <v>8568</v>
      </c>
    </row>
    <row r="1638" spans="1:37" x14ac:dyDescent="0.25">
      <c r="A1638">
        <v>1644</v>
      </c>
      <c r="B1638">
        <v>3</v>
      </c>
      <c r="C1638">
        <v>3</v>
      </c>
      <c r="D1638" t="str">
        <f>IF(Table14[[#This Row],[Round]]=Table14[[#This Row],[Round in Funding Year 2025]],"SAME","DIFFERENT")</f>
        <v>SAME</v>
      </c>
      <c r="E1638" t="s">
        <v>73</v>
      </c>
      <c r="F1638" t="s">
        <v>73</v>
      </c>
      <c r="G1638" t="str">
        <f>IF(Table14[[#This Row],[Vendor]]=Table14[[#This Row],[Previous Vendor (from Fund Year 2025 in SF)]],"SAME","DIFFERENT VENDOR")</f>
        <v>SAME</v>
      </c>
      <c r="H1638" t="s">
        <v>5660</v>
      </c>
      <c r="I1638" t="s">
        <v>5661</v>
      </c>
      <c r="J1638" t="s">
        <v>5662</v>
      </c>
      <c r="K1638" t="s">
        <v>31</v>
      </c>
      <c r="L1638" t="s">
        <v>77</v>
      </c>
      <c r="M1638" t="s">
        <v>8119</v>
      </c>
      <c r="N1638">
        <v>4</v>
      </c>
      <c r="O1638" t="s">
        <v>8160</v>
      </c>
      <c r="P1638" t="s">
        <v>8576</v>
      </c>
      <c r="Q1638" s="2">
        <v>46204</v>
      </c>
      <c r="R1638" t="s">
        <v>5663</v>
      </c>
      <c r="S1638" t="s">
        <v>5664</v>
      </c>
      <c r="T1638" t="s">
        <v>5665</v>
      </c>
      <c r="U1638" t="s">
        <v>5666</v>
      </c>
      <c r="V1638" t="s">
        <v>36</v>
      </c>
      <c r="W1638" t="s">
        <v>5667</v>
      </c>
      <c r="X1638" t="s">
        <v>52</v>
      </c>
      <c r="AB1638" t="s">
        <v>36</v>
      </c>
      <c r="AD1638" t="s">
        <v>147</v>
      </c>
      <c r="AE1638" t="s">
        <v>26</v>
      </c>
      <c r="AF1638" t="s">
        <v>8585</v>
      </c>
      <c r="AG1638" s="8">
        <v>0</v>
      </c>
      <c r="AH1638" s="8">
        <v>0</v>
      </c>
      <c r="AI1638" s="8">
        <v>797.72</v>
      </c>
      <c r="AJ1638" s="8">
        <v>0</v>
      </c>
      <c r="AK1638" t="s">
        <v>8568</v>
      </c>
    </row>
    <row r="1639" spans="1:37" x14ac:dyDescent="0.25">
      <c r="A1639">
        <v>5117</v>
      </c>
      <c r="B1639">
        <v>4</v>
      </c>
      <c r="C1639">
        <v>4</v>
      </c>
      <c r="D1639" t="str">
        <f>IF(Table14[[#This Row],[Round]]=Table14[[#This Row],[Round in Funding Year 2025]],"SAME","DIFFERENT")</f>
        <v>SAME</v>
      </c>
      <c r="E1639" t="s">
        <v>73</v>
      </c>
      <c r="F1639" t="s">
        <v>73</v>
      </c>
      <c r="G1639" t="str">
        <f>IF(Table14[[#This Row],[Vendor]]=Table14[[#This Row],[Previous Vendor (from Fund Year 2025 in SF)]],"SAME","DIFFERENT VENDOR")</f>
        <v>SAME</v>
      </c>
      <c r="H1639" t="s">
        <v>5668</v>
      </c>
      <c r="I1639" t="s">
        <v>5669</v>
      </c>
      <c r="J1639" t="s">
        <v>5670</v>
      </c>
      <c r="K1639" t="s">
        <v>67</v>
      </c>
      <c r="L1639" t="s">
        <v>67</v>
      </c>
      <c r="M1639" t="s">
        <v>8122</v>
      </c>
      <c r="N1639">
        <v>4</v>
      </c>
      <c r="O1639" t="s">
        <v>8160</v>
      </c>
      <c r="P1639" t="s">
        <v>8576</v>
      </c>
      <c r="Q1639" s="2">
        <v>46204</v>
      </c>
      <c r="R1639" t="s">
        <v>5671</v>
      </c>
      <c r="S1639" t="s">
        <v>5672</v>
      </c>
      <c r="T1639" t="s">
        <v>5673</v>
      </c>
      <c r="U1639" t="s">
        <v>5666</v>
      </c>
      <c r="V1639" t="s">
        <v>36</v>
      </c>
      <c r="W1639" t="s">
        <v>5667</v>
      </c>
      <c r="X1639" t="s">
        <v>52</v>
      </c>
      <c r="AB1639" t="s">
        <v>36</v>
      </c>
      <c r="AD1639" t="s">
        <v>147</v>
      </c>
      <c r="AE1639" t="s">
        <v>26</v>
      </c>
      <c r="AF1639" t="s">
        <v>8583</v>
      </c>
      <c r="AG1639" s="8">
        <v>0</v>
      </c>
      <c r="AH1639" s="8">
        <v>0</v>
      </c>
      <c r="AI1639" s="8">
        <v>280</v>
      </c>
      <c r="AJ1639" s="8">
        <v>0</v>
      </c>
      <c r="AK1639" t="s">
        <v>8568</v>
      </c>
    </row>
    <row r="1640" spans="1:37" x14ac:dyDescent="0.25">
      <c r="A1640">
        <v>5992</v>
      </c>
      <c r="B1640">
        <v>6</v>
      </c>
      <c r="C1640">
        <v>6</v>
      </c>
      <c r="D1640" t="str">
        <f>IF(Table14[[#This Row],[Round]]=Table14[[#This Row],[Round in Funding Year 2025]],"SAME","DIFFERENT")</f>
        <v>SAME</v>
      </c>
      <c r="E1640" t="s">
        <v>1630</v>
      </c>
      <c r="F1640" t="s">
        <v>1630</v>
      </c>
      <c r="G1640" t="str">
        <f>IF(Table14[[#This Row],[Vendor]]=Table14[[#This Row],[Previous Vendor (from Fund Year 2025 in SF)]],"SAME","DIFFERENT VENDOR")</f>
        <v>SAME</v>
      </c>
      <c r="H1640" t="s">
        <v>672</v>
      </c>
      <c r="I1640" t="s">
        <v>673</v>
      </c>
      <c r="J1640" t="s">
        <v>674</v>
      </c>
      <c r="K1640" t="s">
        <v>67</v>
      </c>
      <c r="L1640" t="s">
        <v>67</v>
      </c>
      <c r="M1640" t="s">
        <v>8122</v>
      </c>
      <c r="N1640">
        <v>4</v>
      </c>
      <c r="O1640" t="s">
        <v>8160</v>
      </c>
      <c r="P1640" t="s">
        <v>8576</v>
      </c>
      <c r="Q1640" s="2">
        <v>46204</v>
      </c>
      <c r="R1640" t="s">
        <v>1854</v>
      </c>
      <c r="S1640" t="s">
        <v>8057</v>
      </c>
      <c r="T1640" t="s">
        <v>8058</v>
      </c>
      <c r="U1640" t="s">
        <v>8059</v>
      </c>
      <c r="V1640" t="s">
        <v>36</v>
      </c>
      <c r="W1640" t="s">
        <v>8060</v>
      </c>
      <c r="X1640" t="s">
        <v>677</v>
      </c>
      <c r="Y1640" t="s">
        <v>678</v>
      </c>
      <c r="Z1640" t="s">
        <v>679</v>
      </c>
      <c r="AA1640" t="s">
        <v>680</v>
      </c>
      <c r="AB1640" t="s">
        <v>36</v>
      </c>
      <c r="AC1640" t="s">
        <v>681</v>
      </c>
      <c r="AD1640" t="s">
        <v>147</v>
      </c>
      <c r="AE1640" t="s">
        <v>41</v>
      </c>
      <c r="AF1640" t="s">
        <v>8583</v>
      </c>
      <c r="AG1640" s="8">
        <v>0</v>
      </c>
      <c r="AH1640" s="8">
        <v>0</v>
      </c>
      <c r="AI1640" s="8">
        <v>3950</v>
      </c>
      <c r="AJ1640" s="8">
        <v>0</v>
      </c>
      <c r="AK1640" t="s">
        <v>8568</v>
      </c>
    </row>
    <row r="1641" spans="1:37" x14ac:dyDescent="0.25">
      <c r="A1641">
        <v>1125</v>
      </c>
      <c r="B1641">
        <v>3</v>
      </c>
      <c r="C1641">
        <v>3</v>
      </c>
      <c r="D1641" t="str">
        <f>IF(Table14[[#This Row],[Round]]=Table14[[#This Row],[Round in Funding Year 2025]],"SAME","DIFFERENT")</f>
        <v>SAME</v>
      </c>
      <c r="E1641" t="s">
        <v>8167</v>
      </c>
      <c r="F1641" t="s">
        <v>8167</v>
      </c>
      <c r="G1641" t="str">
        <f>IF(Table14[[#This Row],[Vendor]]=Table14[[#This Row],[Previous Vendor (from Fund Year 2025 in SF)]],"SAME","DIFFERENT VENDOR")</f>
        <v>SAME</v>
      </c>
      <c r="H1641" t="s">
        <v>672</v>
      </c>
      <c r="I1641" t="s">
        <v>673</v>
      </c>
      <c r="J1641" t="s">
        <v>674</v>
      </c>
      <c r="K1641" t="s">
        <v>77</v>
      </c>
      <c r="L1641" t="s">
        <v>67</v>
      </c>
      <c r="M1641" t="s">
        <v>8119</v>
      </c>
      <c r="N1641">
        <v>4</v>
      </c>
      <c r="O1641" t="s">
        <v>8160</v>
      </c>
      <c r="P1641" t="s">
        <v>8576</v>
      </c>
      <c r="Q1641" s="2">
        <v>46204</v>
      </c>
      <c r="R1641" t="s">
        <v>677</v>
      </c>
      <c r="S1641" t="s">
        <v>678</v>
      </c>
      <c r="T1641" t="s">
        <v>679</v>
      </c>
      <c r="U1641" t="s">
        <v>680</v>
      </c>
      <c r="V1641" t="s">
        <v>36</v>
      </c>
      <c r="W1641" t="s">
        <v>681</v>
      </c>
      <c r="X1641" t="s">
        <v>52</v>
      </c>
      <c r="AB1641" t="s">
        <v>36</v>
      </c>
      <c r="AD1641" t="s">
        <v>147</v>
      </c>
      <c r="AE1641" t="s">
        <v>26</v>
      </c>
      <c r="AF1641" t="s">
        <v>8585</v>
      </c>
      <c r="AG1641" s="8">
        <v>0</v>
      </c>
      <c r="AH1641" s="8">
        <v>5500</v>
      </c>
      <c r="AI1641" s="8">
        <v>733</v>
      </c>
      <c r="AJ1641" s="8">
        <v>0</v>
      </c>
      <c r="AK1641" t="s">
        <v>8568</v>
      </c>
    </row>
    <row r="1642" spans="1:37" x14ac:dyDescent="0.25">
      <c r="A1642">
        <v>5993</v>
      </c>
      <c r="B1642" s="1">
        <v>7</v>
      </c>
      <c r="C1642" s="1" t="s">
        <v>8172</v>
      </c>
      <c r="E1642" s="3" t="s">
        <v>208</v>
      </c>
      <c r="H1642" s="3" t="s">
        <v>8246</v>
      </c>
      <c r="I1642" s="3" t="s">
        <v>673</v>
      </c>
      <c r="J1642" s="3" t="s">
        <v>8246</v>
      </c>
      <c r="K1642" s="3" t="s">
        <v>67</v>
      </c>
      <c r="M1642" t="s">
        <v>8118</v>
      </c>
      <c r="N1642">
        <v>4</v>
      </c>
      <c r="O1642" t="s">
        <v>8160</v>
      </c>
      <c r="P1642" t="s">
        <v>8576</v>
      </c>
      <c r="Q1642" s="4">
        <v>46204</v>
      </c>
      <c r="R1642" s="3" t="s">
        <v>8508</v>
      </c>
      <c r="S1642" s="3" t="s">
        <v>8509</v>
      </c>
      <c r="T1642" s="3" t="s">
        <v>8510</v>
      </c>
      <c r="U1642" s="3" t="s">
        <v>675</v>
      </c>
      <c r="V1642" s="3" t="s">
        <v>36</v>
      </c>
      <c r="W1642" s="3" t="s">
        <v>676</v>
      </c>
      <c r="X1642" s="3" t="s">
        <v>8511</v>
      </c>
      <c r="Y1642" s="3" t="s">
        <v>678</v>
      </c>
      <c r="Z1642" s="3" t="s">
        <v>679</v>
      </c>
      <c r="AA1642" s="3" t="s">
        <v>680</v>
      </c>
      <c r="AB1642" s="3" t="s">
        <v>36</v>
      </c>
      <c r="AC1642" s="3" t="s">
        <v>681</v>
      </c>
      <c r="AD1642" s="3" t="s">
        <v>147</v>
      </c>
      <c r="AE1642" s="3" t="s">
        <v>41</v>
      </c>
      <c r="AF1642" t="s">
        <v>8166</v>
      </c>
      <c r="AG1642" s="9">
        <v>0</v>
      </c>
      <c r="AH1642" s="9">
        <v>0</v>
      </c>
      <c r="AI1642" s="9">
        <v>1400</v>
      </c>
      <c r="AJ1642" s="9">
        <v>0</v>
      </c>
      <c r="AK1642" t="s">
        <v>8568</v>
      </c>
    </row>
    <row r="1643" spans="1:37" x14ac:dyDescent="0.25">
      <c r="A1643">
        <v>5264</v>
      </c>
      <c r="B1643">
        <v>4</v>
      </c>
      <c r="C1643">
        <v>4</v>
      </c>
      <c r="D1643" t="str">
        <f>IF(Table14[[#This Row],[Round]]=Table14[[#This Row],[Round in Funding Year 2025]],"SAME","DIFFERENT")</f>
        <v>SAME</v>
      </c>
      <c r="E1643" t="s">
        <v>2584</v>
      </c>
      <c r="F1643" t="s">
        <v>2584</v>
      </c>
      <c r="G1643" t="str">
        <f>IF(Table14[[#This Row],[Vendor]]=Table14[[#This Row],[Previous Vendor (from Fund Year 2025 in SF)]],"SAME","DIFFERENT VENDOR")</f>
        <v>SAME</v>
      </c>
      <c r="H1643" t="s">
        <v>2749</v>
      </c>
      <c r="I1643" t="s">
        <v>2750</v>
      </c>
      <c r="J1643" t="s">
        <v>2751</v>
      </c>
      <c r="K1643" t="s">
        <v>77</v>
      </c>
      <c r="L1643" t="s">
        <v>67</v>
      </c>
      <c r="M1643" t="s">
        <v>8119</v>
      </c>
      <c r="N1643">
        <v>8</v>
      </c>
      <c r="O1643" t="s">
        <v>8151</v>
      </c>
      <c r="P1643" t="s">
        <v>8580</v>
      </c>
      <c r="Q1643" s="2">
        <v>46204</v>
      </c>
      <c r="R1643" t="s">
        <v>2752</v>
      </c>
      <c r="S1643" t="s">
        <v>2753</v>
      </c>
      <c r="T1643" t="s">
        <v>2754</v>
      </c>
      <c r="U1643" t="s">
        <v>2755</v>
      </c>
      <c r="V1643" t="s">
        <v>36</v>
      </c>
      <c r="W1643" t="s">
        <v>2756</v>
      </c>
      <c r="X1643" t="s">
        <v>52</v>
      </c>
      <c r="AB1643" t="s">
        <v>36</v>
      </c>
      <c r="AD1643" t="s">
        <v>147</v>
      </c>
      <c r="AE1643" t="s">
        <v>26</v>
      </c>
      <c r="AF1643" t="s">
        <v>8585</v>
      </c>
      <c r="AG1643" s="8">
        <v>0</v>
      </c>
      <c r="AH1643" s="8">
        <v>0</v>
      </c>
      <c r="AI1643" s="8">
        <v>1987</v>
      </c>
      <c r="AJ1643" s="8">
        <v>0</v>
      </c>
      <c r="AK1643" t="s">
        <v>8568</v>
      </c>
    </row>
    <row r="1644" spans="1:37" x14ac:dyDescent="0.25">
      <c r="A1644">
        <v>5163</v>
      </c>
      <c r="B1644">
        <v>4</v>
      </c>
      <c r="C1644">
        <v>4</v>
      </c>
      <c r="D1644" t="str">
        <f>IF(Table14[[#This Row],[Round]]=Table14[[#This Row],[Round in Funding Year 2025]],"SAME","DIFFERENT")</f>
        <v>SAME</v>
      </c>
      <c r="E1644" t="s">
        <v>2584</v>
      </c>
      <c r="F1644" t="s">
        <v>2584</v>
      </c>
      <c r="G1644" t="str">
        <f>IF(Table14[[#This Row],[Vendor]]=Table14[[#This Row],[Previous Vendor (from Fund Year 2025 in SF)]],"SAME","DIFFERENT VENDOR")</f>
        <v>SAME</v>
      </c>
      <c r="H1644" t="s">
        <v>174</v>
      </c>
      <c r="I1644" t="s">
        <v>175</v>
      </c>
      <c r="J1644" t="s">
        <v>176</v>
      </c>
      <c r="K1644" t="s">
        <v>67</v>
      </c>
      <c r="L1644" t="s">
        <v>67</v>
      </c>
      <c r="M1644" t="s">
        <v>8122</v>
      </c>
      <c r="N1644">
        <v>9</v>
      </c>
      <c r="O1644" t="s">
        <v>8151</v>
      </c>
      <c r="P1644" t="s">
        <v>8581</v>
      </c>
      <c r="Q1644" s="2">
        <v>46204</v>
      </c>
      <c r="R1644" t="s">
        <v>3190</v>
      </c>
      <c r="S1644" t="s">
        <v>3191</v>
      </c>
      <c r="T1644" t="s">
        <v>187</v>
      </c>
      <c r="U1644" t="s">
        <v>177</v>
      </c>
      <c r="V1644" t="s">
        <v>36</v>
      </c>
      <c r="W1644" t="s">
        <v>178</v>
      </c>
      <c r="X1644" t="s">
        <v>52</v>
      </c>
      <c r="AB1644" t="s">
        <v>36</v>
      </c>
      <c r="AD1644" t="s">
        <v>147</v>
      </c>
      <c r="AE1644" t="s">
        <v>26</v>
      </c>
      <c r="AF1644" t="s">
        <v>8583</v>
      </c>
      <c r="AG1644" s="8">
        <v>0</v>
      </c>
      <c r="AH1644" s="8">
        <v>0</v>
      </c>
      <c r="AI1644" s="8">
        <v>1104</v>
      </c>
      <c r="AJ1644" s="8">
        <v>0</v>
      </c>
      <c r="AK1644" t="s">
        <v>8568</v>
      </c>
    </row>
    <row r="1645" spans="1:37" x14ac:dyDescent="0.25">
      <c r="A1645">
        <v>1645</v>
      </c>
      <c r="B1645">
        <v>3</v>
      </c>
      <c r="C1645">
        <v>3</v>
      </c>
      <c r="D1645" t="str">
        <f>IF(Table14[[#This Row],[Round]]=Table14[[#This Row],[Round in Funding Year 2025]],"SAME","DIFFERENT")</f>
        <v>SAME</v>
      </c>
      <c r="E1645" t="s">
        <v>1630</v>
      </c>
      <c r="F1645" t="s">
        <v>1630</v>
      </c>
      <c r="G1645" t="str">
        <f>IF(Table14[[#This Row],[Vendor]]=Table14[[#This Row],[Previous Vendor (from Fund Year 2025 in SF)]],"SAME","DIFFERENT VENDOR")</f>
        <v>SAME</v>
      </c>
      <c r="H1645" t="s">
        <v>6781</v>
      </c>
      <c r="I1645" t="s">
        <v>6782</v>
      </c>
      <c r="J1645" t="s">
        <v>6783</v>
      </c>
      <c r="K1645" t="s">
        <v>77</v>
      </c>
      <c r="L1645" t="s">
        <v>77</v>
      </c>
      <c r="M1645" t="s">
        <v>8122</v>
      </c>
      <c r="N1645">
        <v>8</v>
      </c>
      <c r="O1645" t="s">
        <v>8164</v>
      </c>
      <c r="P1645" t="s">
        <v>8580</v>
      </c>
      <c r="Q1645" s="2">
        <v>46204</v>
      </c>
      <c r="R1645" t="s">
        <v>7923</v>
      </c>
      <c r="S1645" t="s">
        <v>7924</v>
      </c>
      <c r="T1645" t="s">
        <v>7925</v>
      </c>
      <c r="U1645" t="s">
        <v>865</v>
      </c>
      <c r="V1645" t="s">
        <v>36</v>
      </c>
      <c r="W1645" t="s">
        <v>866</v>
      </c>
      <c r="X1645" t="s">
        <v>6784</v>
      </c>
      <c r="Y1645" t="s">
        <v>6785</v>
      </c>
      <c r="Z1645" t="s">
        <v>6786</v>
      </c>
      <c r="AA1645" t="s">
        <v>865</v>
      </c>
      <c r="AB1645" t="s">
        <v>36</v>
      </c>
      <c r="AC1645" t="s">
        <v>866</v>
      </c>
      <c r="AD1645" t="s">
        <v>147</v>
      </c>
      <c r="AE1645" t="s">
        <v>41</v>
      </c>
      <c r="AF1645" t="s">
        <v>8583</v>
      </c>
      <c r="AG1645" s="8">
        <v>0</v>
      </c>
      <c r="AH1645" s="8">
        <v>0</v>
      </c>
      <c r="AI1645" s="8">
        <v>1050</v>
      </c>
      <c r="AJ1645" s="8">
        <v>0</v>
      </c>
      <c r="AK1645" t="s">
        <v>8568</v>
      </c>
    </row>
    <row r="1646" spans="1:37" x14ac:dyDescent="0.25">
      <c r="A1646">
        <v>1646</v>
      </c>
      <c r="B1646">
        <v>3</v>
      </c>
      <c r="C1646">
        <v>3</v>
      </c>
      <c r="D1646" t="str">
        <f>IF(Table14[[#This Row],[Round]]=Table14[[#This Row],[Round in Funding Year 2025]],"SAME","DIFFERENT")</f>
        <v>SAME</v>
      </c>
      <c r="E1646" t="s">
        <v>1726</v>
      </c>
      <c r="F1646" t="s">
        <v>1726</v>
      </c>
      <c r="G1646" t="str">
        <f>IF(Table14[[#This Row],[Vendor]]=Table14[[#This Row],[Previous Vendor (from Fund Year 2025 in SF)]],"SAME","DIFFERENT VENDOR")</f>
        <v>SAME</v>
      </c>
      <c r="H1646" t="s">
        <v>6781</v>
      </c>
      <c r="I1646" t="s">
        <v>6782</v>
      </c>
      <c r="J1646" t="s">
        <v>6783</v>
      </c>
      <c r="K1646" t="s">
        <v>25</v>
      </c>
      <c r="L1646" t="s">
        <v>25</v>
      </c>
      <c r="M1646" t="s">
        <v>8122</v>
      </c>
      <c r="N1646">
        <v>8</v>
      </c>
      <c r="O1646" t="s">
        <v>8164</v>
      </c>
      <c r="P1646" t="s">
        <v>8580</v>
      </c>
      <c r="Q1646" s="2">
        <v>46204</v>
      </c>
      <c r="R1646" t="s">
        <v>6784</v>
      </c>
      <c r="S1646" t="s">
        <v>6785</v>
      </c>
      <c r="T1646" t="s">
        <v>6786</v>
      </c>
      <c r="U1646" t="s">
        <v>865</v>
      </c>
      <c r="V1646" t="s">
        <v>36</v>
      </c>
      <c r="W1646" t="s">
        <v>866</v>
      </c>
      <c r="X1646" t="s">
        <v>52</v>
      </c>
      <c r="AB1646" t="s">
        <v>36</v>
      </c>
      <c r="AD1646" t="s">
        <v>147</v>
      </c>
      <c r="AE1646" t="s">
        <v>26</v>
      </c>
      <c r="AF1646" t="s">
        <v>8583</v>
      </c>
      <c r="AG1646" s="8">
        <v>0</v>
      </c>
      <c r="AH1646" s="8">
        <v>0</v>
      </c>
      <c r="AI1646" s="8">
        <v>2250</v>
      </c>
      <c r="AJ1646" s="8">
        <v>0</v>
      </c>
      <c r="AK1646" t="s">
        <v>8568</v>
      </c>
    </row>
    <row r="1647" spans="1:37" x14ac:dyDescent="0.25">
      <c r="A1647">
        <v>5693</v>
      </c>
      <c r="B1647">
        <v>6</v>
      </c>
      <c r="C1647">
        <v>6</v>
      </c>
      <c r="D1647" t="str">
        <f>IF(Table14[[#This Row],[Round]]=Table14[[#This Row],[Round in Funding Year 2025]],"SAME","DIFFERENT")</f>
        <v>SAME</v>
      </c>
      <c r="E1647" t="s">
        <v>228</v>
      </c>
      <c r="F1647" t="s">
        <v>228</v>
      </c>
      <c r="G1647" t="str">
        <f>IF(Table14[[#This Row],[Vendor]]=Table14[[#This Row],[Previous Vendor (from Fund Year 2025 in SF)]],"SAME","DIFFERENT VENDOR")</f>
        <v>SAME</v>
      </c>
      <c r="H1647" t="s">
        <v>329</v>
      </c>
      <c r="I1647" t="s">
        <v>330</v>
      </c>
      <c r="J1647" t="s">
        <v>331</v>
      </c>
      <c r="K1647" t="s">
        <v>67</v>
      </c>
      <c r="L1647" t="s">
        <v>67</v>
      </c>
      <c r="M1647" t="s">
        <v>8122</v>
      </c>
      <c r="N1647">
        <v>5</v>
      </c>
      <c r="O1647" t="s">
        <v>8156</v>
      </c>
      <c r="P1647" t="s">
        <v>8577</v>
      </c>
      <c r="Q1647" s="2">
        <v>46204</v>
      </c>
      <c r="R1647" t="s">
        <v>332</v>
      </c>
      <c r="S1647" t="s">
        <v>333</v>
      </c>
      <c r="T1647" t="s">
        <v>334</v>
      </c>
      <c r="U1647" t="s">
        <v>335</v>
      </c>
      <c r="V1647" t="s">
        <v>36</v>
      </c>
      <c r="W1647" t="s">
        <v>336</v>
      </c>
      <c r="X1647" t="s">
        <v>52</v>
      </c>
      <c r="AB1647" t="s">
        <v>36</v>
      </c>
      <c r="AD1647" t="s">
        <v>147</v>
      </c>
      <c r="AE1647" t="s">
        <v>26</v>
      </c>
      <c r="AF1647" t="s">
        <v>8583</v>
      </c>
      <c r="AG1647" s="8">
        <v>0</v>
      </c>
      <c r="AH1647" s="8">
        <v>0</v>
      </c>
      <c r="AI1647" s="8">
        <v>300</v>
      </c>
      <c r="AJ1647" s="8">
        <v>0</v>
      </c>
      <c r="AK1647" t="s">
        <v>8568</v>
      </c>
    </row>
    <row r="1648" spans="1:37" x14ac:dyDescent="0.25">
      <c r="A1648">
        <v>5694</v>
      </c>
      <c r="B1648">
        <v>5</v>
      </c>
      <c r="C1648">
        <v>5</v>
      </c>
      <c r="D1648" t="str">
        <f>IF(Table14[[#This Row],[Round]]=Table14[[#This Row],[Round in Funding Year 2025]],"SAME","DIFFERENT")</f>
        <v>SAME</v>
      </c>
      <c r="E1648" t="s">
        <v>1630</v>
      </c>
      <c r="F1648" t="s">
        <v>1630</v>
      </c>
      <c r="G1648" t="str">
        <f>IF(Table14[[#This Row],[Vendor]]=Table14[[#This Row],[Previous Vendor (from Fund Year 2025 in SF)]],"SAME","DIFFERENT VENDOR")</f>
        <v>SAME</v>
      </c>
      <c r="H1648" t="s">
        <v>329</v>
      </c>
      <c r="I1648" t="s">
        <v>330</v>
      </c>
      <c r="J1648" t="s">
        <v>331</v>
      </c>
      <c r="K1648" t="s">
        <v>67</v>
      </c>
      <c r="L1648" t="s">
        <v>67</v>
      </c>
      <c r="M1648" t="s">
        <v>8122</v>
      </c>
      <c r="N1648">
        <v>5</v>
      </c>
      <c r="O1648" t="s">
        <v>8156</v>
      </c>
      <c r="P1648" t="s">
        <v>8577</v>
      </c>
      <c r="Q1648" s="2">
        <v>46204</v>
      </c>
      <c r="R1648" t="s">
        <v>8030</v>
      </c>
      <c r="S1648" t="s">
        <v>8031</v>
      </c>
      <c r="T1648" t="s">
        <v>8032</v>
      </c>
      <c r="U1648" t="s">
        <v>8033</v>
      </c>
      <c r="V1648" t="s">
        <v>36</v>
      </c>
      <c r="W1648" t="s">
        <v>8034</v>
      </c>
      <c r="X1648" t="s">
        <v>332</v>
      </c>
      <c r="Y1648" t="s">
        <v>333</v>
      </c>
      <c r="Z1648" t="s">
        <v>334</v>
      </c>
      <c r="AA1648" t="s">
        <v>335</v>
      </c>
      <c r="AB1648" t="s">
        <v>36</v>
      </c>
      <c r="AC1648" t="s">
        <v>336</v>
      </c>
      <c r="AD1648" t="s">
        <v>147</v>
      </c>
      <c r="AE1648" t="s">
        <v>41</v>
      </c>
      <c r="AF1648" t="s">
        <v>8583</v>
      </c>
      <c r="AG1648" s="8">
        <v>0</v>
      </c>
      <c r="AH1648" s="8">
        <v>0</v>
      </c>
      <c r="AI1648" s="8">
        <v>5696</v>
      </c>
      <c r="AJ1648" s="8">
        <v>0</v>
      </c>
      <c r="AK1648" t="s">
        <v>8568</v>
      </c>
    </row>
    <row r="1649" spans="1:37" x14ac:dyDescent="0.25">
      <c r="A1649">
        <v>5695</v>
      </c>
      <c r="B1649">
        <v>5</v>
      </c>
      <c r="C1649">
        <v>5</v>
      </c>
      <c r="D1649" t="str">
        <f>IF(Table14[[#This Row],[Round]]=Table14[[#This Row],[Round in Funding Year 2025]],"SAME","DIFFERENT")</f>
        <v>SAME</v>
      </c>
      <c r="E1649" t="s">
        <v>1630</v>
      </c>
      <c r="F1649" t="s">
        <v>1630</v>
      </c>
      <c r="G1649" t="str">
        <f>IF(Table14[[#This Row],[Vendor]]=Table14[[#This Row],[Previous Vendor (from Fund Year 2025 in SF)]],"SAME","DIFFERENT VENDOR")</f>
        <v>SAME</v>
      </c>
      <c r="H1649" t="s">
        <v>329</v>
      </c>
      <c r="I1649" t="s">
        <v>330</v>
      </c>
      <c r="J1649" t="s">
        <v>331</v>
      </c>
      <c r="K1649" t="s">
        <v>67</v>
      </c>
      <c r="L1649" t="s">
        <v>67</v>
      </c>
      <c r="M1649" t="s">
        <v>8122</v>
      </c>
      <c r="N1649">
        <v>5</v>
      </c>
      <c r="O1649" t="s">
        <v>8156</v>
      </c>
      <c r="P1649" t="s">
        <v>8577</v>
      </c>
      <c r="Q1649" s="2">
        <v>46204</v>
      </c>
      <c r="R1649" t="s">
        <v>8027</v>
      </c>
      <c r="S1649" t="s">
        <v>8028</v>
      </c>
      <c r="T1649" t="s">
        <v>8029</v>
      </c>
      <c r="U1649" t="s">
        <v>335</v>
      </c>
      <c r="V1649" t="s">
        <v>36</v>
      </c>
      <c r="W1649" t="s">
        <v>336</v>
      </c>
      <c r="X1649" t="s">
        <v>332</v>
      </c>
      <c r="Y1649" t="s">
        <v>333</v>
      </c>
      <c r="Z1649" t="s">
        <v>334</v>
      </c>
      <c r="AA1649" t="s">
        <v>335</v>
      </c>
      <c r="AB1649" t="s">
        <v>36</v>
      </c>
      <c r="AC1649" t="s">
        <v>336</v>
      </c>
      <c r="AD1649" t="s">
        <v>147</v>
      </c>
      <c r="AE1649" t="s">
        <v>41</v>
      </c>
      <c r="AF1649" t="s">
        <v>8583</v>
      </c>
      <c r="AG1649" s="8">
        <v>0</v>
      </c>
      <c r="AH1649" s="8">
        <v>0</v>
      </c>
      <c r="AI1649" s="8">
        <v>5696</v>
      </c>
      <c r="AJ1649" s="8">
        <v>0</v>
      </c>
      <c r="AK1649" t="s">
        <v>8568</v>
      </c>
    </row>
    <row r="1650" spans="1:37" x14ac:dyDescent="0.25">
      <c r="A1650">
        <v>5696</v>
      </c>
      <c r="B1650">
        <v>5</v>
      </c>
      <c r="C1650">
        <v>5</v>
      </c>
      <c r="D1650" t="str">
        <f>IF(Table14[[#This Row],[Round]]=Table14[[#This Row],[Round in Funding Year 2025]],"SAME","DIFFERENT")</f>
        <v>SAME</v>
      </c>
      <c r="E1650" t="s">
        <v>1630</v>
      </c>
      <c r="F1650" t="s">
        <v>1630</v>
      </c>
      <c r="G1650" t="str">
        <f>IF(Table14[[#This Row],[Vendor]]=Table14[[#This Row],[Previous Vendor (from Fund Year 2025 in SF)]],"SAME","DIFFERENT VENDOR")</f>
        <v>SAME</v>
      </c>
      <c r="H1650" t="s">
        <v>329</v>
      </c>
      <c r="I1650" t="s">
        <v>330</v>
      </c>
      <c r="J1650" t="s">
        <v>331</v>
      </c>
      <c r="K1650" t="s">
        <v>67</v>
      </c>
      <c r="L1650" t="s">
        <v>67</v>
      </c>
      <c r="M1650" t="s">
        <v>8122</v>
      </c>
      <c r="N1650">
        <v>5</v>
      </c>
      <c r="O1650" t="s">
        <v>8156</v>
      </c>
      <c r="P1650" t="s">
        <v>8577</v>
      </c>
      <c r="Q1650" s="2">
        <v>46204</v>
      </c>
      <c r="R1650" t="s">
        <v>8010</v>
      </c>
      <c r="S1650" t="s">
        <v>8011</v>
      </c>
      <c r="T1650" t="s">
        <v>8012</v>
      </c>
      <c r="U1650" t="s">
        <v>8013</v>
      </c>
      <c r="V1650" t="s">
        <v>36</v>
      </c>
      <c r="W1650" t="s">
        <v>8014</v>
      </c>
      <c r="X1650" t="s">
        <v>332</v>
      </c>
      <c r="Y1650" t="s">
        <v>333</v>
      </c>
      <c r="Z1650" t="s">
        <v>334</v>
      </c>
      <c r="AA1650" t="s">
        <v>335</v>
      </c>
      <c r="AB1650" t="s">
        <v>36</v>
      </c>
      <c r="AC1650" t="s">
        <v>336</v>
      </c>
      <c r="AD1650" t="s">
        <v>147</v>
      </c>
      <c r="AE1650" t="s">
        <v>41</v>
      </c>
      <c r="AF1650" t="s">
        <v>8583</v>
      </c>
      <c r="AG1650" s="8">
        <v>0</v>
      </c>
      <c r="AH1650" s="8">
        <v>0</v>
      </c>
      <c r="AI1650" s="8">
        <v>5696</v>
      </c>
      <c r="AJ1650" s="8">
        <v>0</v>
      </c>
      <c r="AK1650" t="s">
        <v>8568</v>
      </c>
    </row>
    <row r="1651" spans="1:37" x14ac:dyDescent="0.25">
      <c r="A1651">
        <v>5361</v>
      </c>
      <c r="B1651">
        <v>4</v>
      </c>
      <c r="C1651">
        <v>4</v>
      </c>
      <c r="D1651" t="str">
        <f>IF(Table14[[#This Row],[Round]]=Table14[[#This Row],[Round in Funding Year 2025]],"SAME","DIFFERENT")</f>
        <v>SAME</v>
      </c>
      <c r="E1651" t="s">
        <v>208</v>
      </c>
      <c r="F1651" t="s">
        <v>208</v>
      </c>
      <c r="G1651" t="str">
        <f>IF(Table14[[#This Row],[Vendor]]=Table14[[#This Row],[Previous Vendor (from Fund Year 2025 in SF)]],"SAME","DIFFERENT VENDOR")</f>
        <v>SAME</v>
      </c>
      <c r="H1651" t="s">
        <v>7304</v>
      </c>
      <c r="I1651" t="s">
        <v>7305</v>
      </c>
      <c r="J1651" t="s">
        <v>7306</v>
      </c>
      <c r="K1651" t="s">
        <v>77</v>
      </c>
      <c r="L1651" t="s">
        <v>77</v>
      </c>
      <c r="M1651" t="s">
        <v>8122</v>
      </c>
      <c r="N1651">
        <v>7</v>
      </c>
      <c r="O1651" t="s">
        <v>8148</v>
      </c>
      <c r="P1651" t="s">
        <v>8579</v>
      </c>
      <c r="Q1651" s="2">
        <v>46204</v>
      </c>
      <c r="R1651" t="s">
        <v>7307</v>
      </c>
      <c r="S1651" t="s">
        <v>7308</v>
      </c>
      <c r="T1651" t="s">
        <v>7309</v>
      </c>
      <c r="U1651" t="s">
        <v>7310</v>
      </c>
      <c r="V1651" t="s">
        <v>36</v>
      </c>
      <c r="W1651" t="s">
        <v>7311</v>
      </c>
      <c r="X1651" t="s">
        <v>52</v>
      </c>
      <c r="AB1651" t="s">
        <v>36</v>
      </c>
      <c r="AD1651" t="s">
        <v>147</v>
      </c>
      <c r="AE1651" t="s">
        <v>26</v>
      </c>
      <c r="AF1651" t="s">
        <v>8583</v>
      </c>
      <c r="AG1651" s="8">
        <v>0</v>
      </c>
      <c r="AH1651" s="8">
        <v>0</v>
      </c>
      <c r="AI1651" s="8">
        <v>2000</v>
      </c>
      <c r="AJ1651" s="8">
        <v>0</v>
      </c>
      <c r="AK1651" t="s">
        <v>8568</v>
      </c>
    </row>
    <row r="1652" spans="1:37" x14ac:dyDescent="0.25">
      <c r="A1652">
        <v>961</v>
      </c>
      <c r="B1652">
        <v>6</v>
      </c>
      <c r="C1652">
        <v>2</v>
      </c>
      <c r="D1652" t="str">
        <f>IF(Table14[[#This Row],[Round]]=Table14[[#This Row],[Round in Funding Year 2025]],"SAME","DIFFERENT")</f>
        <v>DIFFERENT</v>
      </c>
      <c r="E1652" t="s">
        <v>73</v>
      </c>
      <c r="F1652" t="s">
        <v>73</v>
      </c>
      <c r="G1652" t="str">
        <f>IF(Table14[[#This Row],[Vendor]]=Table14[[#This Row],[Previous Vendor (from Fund Year 2025 in SF)]],"SAME","DIFFERENT VENDOR")</f>
        <v>SAME</v>
      </c>
      <c r="H1652" t="s">
        <v>5811</v>
      </c>
      <c r="I1652" t="s">
        <v>5812</v>
      </c>
      <c r="J1652" t="s">
        <v>5813</v>
      </c>
      <c r="K1652" t="s">
        <v>67</v>
      </c>
      <c r="L1652" t="s">
        <v>67</v>
      </c>
      <c r="M1652" t="s">
        <v>8170</v>
      </c>
      <c r="N1652">
        <v>8</v>
      </c>
      <c r="O1652" t="s">
        <v>8155</v>
      </c>
      <c r="P1652" t="s">
        <v>8580</v>
      </c>
      <c r="Q1652" s="2">
        <v>46204</v>
      </c>
      <c r="R1652" t="s">
        <v>5814</v>
      </c>
      <c r="S1652" t="s">
        <v>5815</v>
      </c>
      <c r="T1652" t="s">
        <v>5816</v>
      </c>
      <c r="U1652" t="s">
        <v>2945</v>
      </c>
      <c r="V1652" t="s">
        <v>36</v>
      </c>
      <c r="W1652" t="s">
        <v>2946</v>
      </c>
      <c r="X1652" t="s">
        <v>52</v>
      </c>
      <c r="AB1652" t="s">
        <v>36</v>
      </c>
      <c r="AD1652" t="s">
        <v>147</v>
      </c>
      <c r="AE1652" t="s">
        <v>26</v>
      </c>
      <c r="AF1652" t="s">
        <v>8586</v>
      </c>
      <c r="AG1652" s="8">
        <v>0</v>
      </c>
      <c r="AH1652" s="8">
        <v>0</v>
      </c>
      <c r="AI1652" s="8">
        <v>156.80000000000001</v>
      </c>
      <c r="AJ1652" s="8">
        <v>0</v>
      </c>
      <c r="AK1652" t="s">
        <v>8568</v>
      </c>
    </row>
    <row r="1653" spans="1:37" x14ac:dyDescent="0.25">
      <c r="A1653">
        <v>5741</v>
      </c>
      <c r="B1653">
        <v>5</v>
      </c>
      <c r="C1653">
        <v>5</v>
      </c>
      <c r="D1653" t="str">
        <f>IF(Table14[[#This Row],[Round]]=Table14[[#This Row],[Round in Funding Year 2025]],"SAME","DIFFERENT")</f>
        <v>SAME</v>
      </c>
      <c r="E1653" t="s">
        <v>73</v>
      </c>
      <c r="F1653" t="s">
        <v>73</v>
      </c>
      <c r="G1653" t="str">
        <f>IF(Table14[[#This Row],[Vendor]]=Table14[[#This Row],[Previous Vendor (from Fund Year 2025 in SF)]],"SAME","DIFFERENT VENDOR")</f>
        <v>SAME</v>
      </c>
      <c r="H1653" t="s">
        <v>6096</v>
      </c>
      <c r="I1653" t="s">
        <v>6097</v>
      </c>
      <c r="J1653" t="s">
        <v>6098</v>
      </c>
      <c r="K1653" t="s">
        <v>67</v>
      </c>
      <c r="L1653" t="s">
        <v>67</v>
      </c>
      <c r="M1653" t="s">
        <v>8122</v>
      </c>
      <c r="N1653">
        <v>5</v>
      </c>
      <c r="O1653" t="s">
        <v>8157</v>
      </c>
      <c r="P1653" t="s">
        <v>8577</v>
      </c>
      <c r="Q1653" s="2">
        <v>46204</v>
      </c>
      <c r="R1653" t="s">
        <v>6102</v>
      </c>
      <c r="S1653" t="s">
        <v>6103</v>
      </c>
      <c r="T1653" t="s">
        <v>6104</v>
      </c>
      <c r="U1653" t="s">
        <v>6105</v>
      </c>
      <c r="V1653" t="s">
        <v>36</v>
      </c>
      <c r="W1653" t="s">
        <v>6106</v>
      </c>
      <c r="X1653" t="s">
        <v>52</v>
      </c>
      <c r="AB1653" t="s">
        <v>36</v>
      </c>
      <c r="AD1653" t="s">
        <v>147</v>
      </c>
      <c r="AE1653" t="s">
        <v>26</v>
      </c>
      <c r="AF1653" t="s">
        <v>8583</v>
      </c>
      <c r="AG1653" s="8">
        <v>0</v>
      </c>
      <c r="AH1653" s="8">
        <v>0</v>
      </c>
      <c r="AI1653" s="8">
        <v>246</v>
      </c>
      <c r="AJ1653" s="8">
        <v>0</v>
      </c>
      <c r="AK1653" t="s">
        <v>8568</v>
      </c>
    </row>
    <row r="1654" spans="1:37" x14ac:dyDescent="0.25">
      <c r="A1654">
        <v>5742</v>
      </c>
      <c r="B1654">
        <v>5</v>
      </c>
      <c r="C1654">
        <v>5</v>
      </c>
      <c r="D1654" t="str">
        <f>IF(Table14[[#This Row],[Round]]=Table14[[#This Row],[Round in Funding Year 2025]],"SAME","DIFFERENT")</f>
        <v>SAME</v>
      </c>
      <c r="E1654" t="s">
        <v>73</v>
      </c>
      <c r="F1654" t="s">
        <v>73</v>
      </c>
      <c r="G1654" t="str">
        <f>IF(Table14[[#This Row],[Vendor]]=Table14[[#This Row],[Previous Vendor (from Fund Year 2025 in SF)]],"SAME","DIFFERENT VENDOR")</f>
        <v>SAME</v>
      </c>
      <c r="H1654" t="s">
        <v>6096</v>
      </c>
      <c r="I1654" t="s">
        <v>6097</v>
      </c>
      <c r="J1654" t="s">
        <v>6098</v>
      </c>
      <c r="K1654" t="s">
        <v>67</v>
      </c>
      <c r="L1654" t="s">
        <v>67</v>
      </c>
      <c r="M1654" t="s">
        <v>8122</v>
      </c>
      <c r="N1654">
        <v>5</v>
      </c>
      <c r="O1654" t="s">
        <v>8157</v>
      </c>
      <c r="P1654" t="s">
        <v>8577</v>
      </c>
      <c r="Q1654" s="2">
        <v>46204</v>
      </c>
      <c r="R1654" t="s">
        <v>6099</v>
      </c>
      <c r="S1654" t="s">
        <v>6100</v>
      </c>
      <c r="T1654" t="s">
        <v>6101</v>
      </c>
      <c r="U1654" t="s">
        <v>5773</v>
      </c>
      <c r="V1654" t="s">
        <v>36</v>
      </c>
      <c r="W1654" t="s">
        <v>5774</v>
      </c>
      <c r="X1654" t="s">
        <v>6102</v>
      </c>
      <c r="Y1654" t="s">
        <v>6103</v>
      </c>
      <c r="Z1654" t="s">
        <v>6104</v>
      </c>
      <c r="AA1654" t="s">
        <v>6105</v>
      </c>
      <c r="AB1654" t="s">
        <v>36</v>
      </c>
      <c r="AC1654" t="s">
        <v>6106</v>
      </c>
      <c r="AD1654" t="s">
        <v>147</v>
      </c>
      <c r="AE1654" t="s">
        <v>41</v>
      </c>
      <c r="AF1654" t="s">
        <v>8583</v>
      </c>
      <c r="AG1654" s="8">
        <v>0</v>
      </c>
      <c r="AH1654" s="8">
        <v>0</v>
      </c>
      <c r="AI1654" s="8">
        <v>246</v>
      </c>
      <c r="AJ1654" s="8">
        <v>0</v>
      </c>
      <c r="AK1654" t="s">
        <v>8568</v>
      </c>
    </row>
    <row r="1655" spans="1:37" x14ac:dyDescent="0.25">
      <c r="A1655">
        <v>1774</v>
      </c>
      <c r="B1655">
        <v>4</v>
      </c>
      <c r="C1655">
        <v>4</v>
      </c>
      <c r="D1655" t="str">
        <f>IF(Table14[[#This Row],[Round]]=Table14[[#This Row],[Round in Funding Year 2025]],"SAME","DIFFERENT")</f>
        <v>SAME</v>
      </c>
      <c r="E1655" t="s">
        <v>73</v>
      </c>
      <c r="F1655" t="s">
        <v>73</v>
      </c>
      <c r="G1655" t="str">
        <f>IF(Table14[[#This Row],[Vendor]]=Table14[[#This Row],[Previous Vendor (from Fund Year 2025 in SF)]],"SAME","DIFFERENT VENDOR")</f>
        <v>SAME</v>
      </c>
      <c r="H1655" t="s">
        <v>5325</v>
      </c>
      <c r="I1655" t="s">
        <v>5326</v>
      </c>
      <c r="J1655" t="s">
        <v>5327</v>
      </c>
      <c r="K1655" t="s">
        <v>31</v>
      </c>
      <c r="L1655" t="s">
        <v>31</v>
      </c>
      <c r="M1655" t="s">
        <v>8122</v>
      </c>
      <c r="N1655">
        <v>2</v>
      </c>
      <c r="O1655" t="s">
        <v>8159</v>
      </c>
      <c r="P1655" t="s">
        <v>8574</v>
      </c>
      <c r="Q1655" s="2">
        <v>46204</v>
      </c>
      <c r="R1655" t="s">
        <v>5328</v>
      </c>
      <c r="S1655" t="s">
        <v>5329</v>
      </c>
      <c r="T1655" t="s">
        <v>5330</v>
      </c>
      <c r="U1655" t="s">
        <v>3184</v>
      </c>
      <c r="V1655" t="s">
        <v>36</v>
      </c>
      <c r="W1655" t="s">
        <v>4382</v>
      </c>
      <c r="X1655" t="s">
        <v>52</v>
      </c>
      <c r="AB1655" t="s">
        <v>36</v>
      </c>
      <c r="AD1655" t="s">
        <v>147</v>
      </c>
      <c r="AE1655" t="s">
        <v>26</v>
      </c>
      <c r="AF1655" t="s">
        <v>8583</v>
      </c>
      <c r="AG1655" s="8">
        <v>0</v>
      </c>
      <c r="AH1655" s="8">
        <v>0</v>
      </c>
      <c r="AI1655" s="8">
        <v>575</v>
      </c>
      <c r="AJ1655" s="8">
        <v>0</v>
      </c>
      <c r="AK1655" t="s">
        <v>8568</v>
      </c>
    </row>
    <row r="1656" spans="1:37" x14ac:dyDescent="0.25">
      <c r="A1656">
        <v>5107</v>
      </c>
      <c r="B1656">
        <v>4</v>
      </c>
      <c r="C1656">
        <v>4</v>
      </c>
      <c r="D1656" t="str">
        <f>IF(Table14[[#This Row],[Round]]=Table14[[#This Row],[Round in Funding Year 2025]],"SAME","DIFFERENT")</f>
        <v>SAME</v>
      </c>
      <c r="E1656" t="s">
        <v>73</v>
      </c>
      <c r="F1656" t="s">
        <v>73</v>
      </c>
      <c r="G1656" t="str">
        <f>IF(Table14[[#This Row],[Vendor]]=Table14[[#This Row],[Previous Vendor (from Fund Year 2025 in SF)]],"SAME","DIFFERENT VENDOR")</f>
        <v>SAME</v>
      </c>
      <c r="H1656" t="s">
        <v>4374</v>
      </c>
      <c r="I1656" t="s">
        <v>4375</v>
      </c>
      <c r="J1656" t="s">
        <v>4376</v>
      </c>
      <c r="K1656" t="s">
        <v>25</v>
      </c>
      <c r="L1656" t="s">
        <v>25</v>
      </c>
      <c r="M1656" t="s">
        <v>8122</v>
      </c>
      <c r="N1656">
        <v>2</v>
      </c>
      <c r="O1656" t="s">
        <v>8159</v>
      </c>
      <c r="P1656" t="s">
        <v>8574</v>
      </c>
      <c r="Q1656" s="2">
        <v>46204</v>
      </c>
      <c r="R1656" t="s">
        <v>4390</v>
      </c>
      <c r="S1656" t="s">
        <v>4391</v>
      </c>
      <c r="T1656" t="s">
        <v>4392</v>
      </c>
      <c r="U1656" t="s">
        <v>3184</v>
      </c>
      <c r="V1656" t="s">
        <v>36</v>
      </c>
      <c r="W1656" t="s">
        <v>4382</v>
      </c>
      <c r="X1656" t="s">
        <v>52</v>
      </c>
      <c r="AB1656" t="s">
        <v>36</v>
      </c>
      <c r="AD1656" t="s">
        <v>147</v>
      </c>
      <c r="AE1656" t="s">
        <v>26</v>
      </c>
      <c r="AF1656" t="s">
        <v>8583</v>
      </c>
      <c r="AG1656" s="8">
        <v>0</v>
      </c>
      <c r="AH1656" s="8">
        <v>0</v>
      </c>
      <c r="AI1656" s="8">
        <v>478.33</v>
      </c>
      <c r="AJ1656" s="8">
        <v>0</v>
      </c>
      <c r="AK1656" t="s">
        <v>8568</v>
      </c>
    </row>
    <row r="1657" spans="1:37" x14ac:dyDescent="0.25">
      <c r="A1657">
        <v>5108</v>
      </c>
      <c r="B1657">
        <v>4</v>
      </c>
      <c r="C1657">
        <v>4</v>
      </c>
      <c r="D1657" t="str">
        <f>IF(Table14[[#This Row],[Round]]=Table14[[#This Row],[Round in Funding Year 2025]],"SAME","DIFFERENT")</f>
        <v>SAME</v>
      </c>
      <c r="E1657" t="s">
        <v>73</v>
      </c>
      <c r="F1657" t="s">
        <v>73</v>
      </c>
      <c r="G1657" t="str">
        <f>IF(Table14[[#This Row],[Vendor]]=Table14[[#This Row],[Previous Vendor (from Fund Year 2025 in SF)]],"SAME","DIFFERENT VENDOR")</f>
        <v>SAME</v>
      </c>
      <c r="H1657" t="s">
        <v>4374</v>
      </c>
      <c r="I1657" t="s">
        <v>4375</v>
      </c>
      <c r="J1657" t="s">
        <v>4376</v>
      </c>
      <c r="K1657" t="s">
        <v>25</v>
      </c>
      <c r="L1657" t="s">
        <v>25</v>
      </c>
      <c r="M1657" t="s">
        <v>8122</v>
      </c>
      <c r="N1657">
        <v>2</v>
      </c>
      <c r="O1657" t="s">
        <v>8159</v>
      </c>
      <c r="P1657" t="s">
        <v>8574</v>
      </c>
      <c r="Q1657" s="2">
        <v>46204</v>
      </c>
      <c r="R1657" t="s">
        <v>3371</v>
      </c>
      <c r="S1657" t="s">
        <v>4380</v>
      </c>
      <c r="T1657" t="s">
        <v>4381</v>
      </c>
      <c r="U1657" t="s">
        <v>3184</v>
      </c>
      <c r="V1657" t="s">
        <v>36</v>
      </c>
      <c r="W1657" t="s">
        <v>4382</v>
      </c>
      <c r="X1657" t="s">
        <v>4390</v>
      </c>
      <c r="Y1657" t="s">
        <v>4391</v>
      </c>
      <c r="Z1657" t="s">
        <v>4392</v>
      </c>
      <c r="AA1657" t="s">
        <v>3184</v>
      </c>
      <c r="AB1657" t="s">
        <v>36</v>
      </c>
      <c r="AC1657" t="s">
        <v>4382</v>
      </c>
      <c r="AD1657" t="s">
        <v>147</v>
      </c>
      <c r="AE1657" t="s">
        <v>41</v>
      </c>
      <c r="AF1657" t="s">
        <v>8583</v>
      </c>
      <c r="AG1657" s="8">
        <v>0</v>
      </c>
      <c r="AH1657" s="8">
        <v>0</v>
      </c>
      <c r="AI1657" s="8">
        <v>478.33</v>
      </c>
      <c r="AJ1657" s="8">
        <v>0</v>
      </c>
      <c r="AK1657" t="s">
        <v>8568</v>
      </c>
    </row>
    <row r="1658" spans="1:37" x14ac:dyDescent="0.25">
      <c r="A1658">
        <v>5109</v>
      </c>
      <c r="B1658">
        <v>4</v>
      </c>
      <c r="C1658">
        <v>4</v>
      </c>
      <c r="D1658" t="str">
        <f>IF(Table14[[#This Row],[Round]]=Table14[[#This Row],[Round in Funding Year 2025]],"SAME","DIFFERENT")</f>
        <v>SAME</v>
      </c>
      <c r="E1658" t="s">
        <v>73</v>
      </c>
      <c r="F1658" t="s">
        <v>73</v>
      </c>
      <c r="G1658" t="str">
        <f>IF(Table14[[#This Row],[Vendor]]=Table14[[#This Row],[Previous Vendor (from Fund Year 2025 in SF)]],"SAME","DIFFERENT VENDOR")</f>
        <v>SAME</v>
      </c>
      <c r="H1658" t="s">
        <v>4374</v>
      </c>
      <c r="I1658" t="s">
        <v>4375</v>
      </c>
      <c r="J1658" t="s">
        <v>4376</v>
      </c>
      <c r="K1658" t="s">
        <v>25</v>
      </c>
      <c r="L1658" t="s">
        <v>25</v>
      </c>
      <c r="M1658" t="s">
        <v>8122</v>
      </c>
      <c r="N1658">
        <v>2</v>
      </c>
      <c r="O1658" t="s">
        <v>8159</v>
      </c>
      <c r="P1658" t="s">
        <v>8574</v>
      </c>
      <c r="Q1658" s="2">
        <v>46204</v>
      </c>
      <c r="R1658" t="s">
        <v>4377</v>
      </c>
      <c r="S1658" t="s">
        <v>4378</v>
      </c>
      <c r="T1658" t="s">
        <v>4379</v>
      </c>
      <c r="U1658" t="s">
        <v>2100</v>
      </c>
      <c r="V1658" t="s">
        <v>36</v>
      </c>
      <c r="W1658" t="s">
        <v>2101</v>
      </c>
      <c r="X1658" t="s">
        <v>4390</v>
      </c>
      <c r="Y1658" t="s">
        <v>4391</v>
      </c>
      <c r="Z1658" t="s">
        <v>4392</v>
      </c>
      <c r="AA1658" t="s">
        <v>3184</v>
      </c>
      <c r="AB1658" t="s">
        <v>36</v>
      </c>
      <c r="AC1658" t="s">
        <v>4382</v>
      </c>
      <c r="AD1658" t="s">
        <v>147</v>
      </c>
      <c r="AE1658" t="s">
        <v>41</v>
      </c>
      <c r="AF1658" t="s">
        <v>8583</v>
      </c>
      <c r="AG1658" s="8">
        <v>0</v>
      </c>
      <c r="AH1658" s="8">
        <v>0</v>
      </c>
      <c r="AI1658" s="8">
        <v>478.33</v>
      </c>
      <c r="AJ1658" s="8">
        <v>0</v>
      </c>
      <c r="AK1658" t="s">
        <v>8568</v>
      </c>
    </row>
    <row r="1659" spans="1:37" x14ac:dyDescent="0.25">
      <c r="A1659">
        <v>5110</v>
      </c>
      <c r="B1659">
        <v>4</v>
      </c>
      <c r="C1659">
        <v>4</v>
      </c>
      <c r="D1659" t="str">
        <f>IF(Table14[[#This Row],[Round]]=Table14[[#This Row],[Round in Funding Year 2025]],"SAME","DIFFERENT")</f>
        <v>SAME</v>
      </c>
      <c r="E1659" t="s">
        <v>73</v>
      </c>
      <c r="F1659" t="s">
        <v>73</v>
      </c>
      <c r="G1659" t="str">
        <f>IF(Table14[[#This Row],[Vendor]]=Table14[[#This Row],[Previous Vendor (from Fund Year 2025 in SF)]],"SAME","DIFFERENT VENDOR")</f>
        <v>SAME</v>
      </c>
      <c r="H1659" t="s">
        <v>4374</v>
      </c>
      <c r="I1659" t="s">
        <v>4375</v>
      </c>
      <c r="J1659" t="s">
        <v>4376</v>
      </c>
      <c r="K1659" t="s">
        <v>25</v>
      </c>
      <c r="L1659" t="s">
        <v>25</v>
      </c>
      <c r="M1659" t="s">
        <v>8122</v>
      </c>
      <c r="N1659">
        <v>2</v>
      </c>
      <c r="O1659" t="s">
        <v>8159</v>
      </c>
      <c r="P1659" t="s">
        <v>8574</v>
      </c>
      <c r="Q1659" s="2">
        <v>46204</v>
      </c>
      <c r="R1659" t="s">
        <v>3371</v>
      </c>
      <c r="S1659" t="s">
        <v>4380</v>
      </c>
      <c r="T1659" t="s">
        <v>4381</v>
      </c>
      <c r="U1659" t="s">
        <v>3184</v>
      </c>
      <c r="V1659" t="s">
        <v>36</v>
      </c>
      <c r="W1659" t="s">
        <v>4382</v>
      </c>
      <c r="X1659" t="s">
        <v>4377</v>
      </c>
      <c r="Y1659" t="s">
        <v>4378</v>
      </c>
      <c r="Z1659" t="s">
        <v>4379</v>
      </c>
      <c r="AA1659" t="s">
        <v>2100</v>
      </c>
      <c r="AB1659" t="s">
        <v>36</v>
      </c>
      <c r="AC1659" t="s">
        <v>2101</v>
      </c>
      <c r="AD1659" t="s">
        <v>147</v>
      </c>
      <c r="AE1659" t="s">
        <v>41</v>
      </c>
      <c r="AF1659" t="s">
        <v>8583</v>
      </c>
      <c r="AG1659" s="8">
        <v>0</v>
      </c>
      <c r="AH1659" s="8">
        <v>0</v>
      </c>
      <c r="AI1659" s="8">
        <v>478.33</v>
      </c>
      <c r="AJ1659" s="8">
        <v>0</v>
      </c>
      <c r="AK1659" t="s">
        <v>8568</v>
      </c>
    </row>
    <row r="1660" spans="1:37" x14ac:dyDescent="0.25">
      <c r="A1660">
        <v>5866</v>
      </c>
      <c r="B1660">
        <v>6</v>
      </c>
      <c r="C1660">
        <v>6</v>
      </c>
      <c r="D1660" t="str">
        <f>IF(Table14[[#This Row],[Round]]=Table14[[#This Row],[Round in Funding Year 2025]],"SAME","DIFFERENT")</f>
        <v>SAME</v>
      </c>
      <c r="E1660" t="s">
        <v>73</v>
      </c>
      <c r="F1660" t="s">
        <v>73</v>
      </c>
      <c r="G1660" t="str">
        <f>IF(Table14[[#This Row],[Vendor]]=Table14[[#This Row],[Previous Vendor (from Fund Year 2025 in SF)]],"SAME","DIFFERENT VENDOR")</f>
        <v>SAME</v>
      </c>
      <c r="H1660" t="s">
        <v>6548</v>
      </c>
      <c r="I1660" t="s">
        <v>6549</v>
      </c>
      <c r="J1660" t="s">
        <v>6550</v>
      </c>
      <c r="K1660" t="s">
        <v>31</v>
      </c>
      <c r="L1660" t="s">
        <v>31</v>
      </c>
      <c r="M1660" t="s">
        <v>8122</v>
      </c>
      <c r="N1660">
        <v>2</v>
      </c>
      <c r="O1660" t="s">
        <v>8159</v>
      </c>
      <c r="P1660" t="s">
        <v>8574</v>
      </c>
      <c r="Q1660" s="2">
        <v>46204</v>
      </c>
      <c r="R1660" t="s">
        <v>6554</v>
      </c>
      <c r="S1660" t="s">
        <v>6555</v>
      </c>
      <c r="T1660" t="s">
        <v>6556</v>
      </c>
      <c r="U1660" t="s">
        <v>3184</v>
      </c>
      <c r="V1660" t="s">
        <v>36</v>
      </c>
      <c r="W1660" t="s">
        <v>1533</v>
      </c>
      <c r="X1660" t="s">
        <v>52</v>
      </c>
      <c r="AB1660" t="s">
        <v>36</v>
      </c>
      <c r="AD1660" t="s">
        <v>147</v>
      </c>
      <c r="AE1660" t="s">
        <v>26</v>
      </c>
      <c r="AF1660" t="s">
        <v>8583</v>
      </c>
      <c r="AG1660" s="8">
        <v>0</v>
      </c>
      <c r="AH1660" s="8">
        <v>0</v>
      </c>
      <c r="AI1660" s="8">
        <v>316</v>
      </c>
      <c r="AJ1660" s="8">
        <v>0</v>
      </c>
      <c r="AK1660" t="s">
        <v>8568</v>
      </c>
    </row>
    <row r="1661" spans="1:37" x14ac:dyDescent="0.25">
      <c r="A1661">
        <v>5867</v>
      </c>
      <c r="B1661">
        <v>6</v>
      </c>
      <c r="C1661">
        <v>6</v>
      </c>
      <c r="D1661" t="str">
        <f>IF(Table14[[#This Row],[Round]]=Table14[[#This Row],[Round in Funding Year 2025]],"SAME","DIFFERENT")</f>
        <v>SAME</v>
      </c>
      <c r="E1661" t="s">
        <v>73</v>
      </c>
      <c r="F1661" t="s">
        <v>73</v>
      </c>
      <c r="G1661" t="str">
        <f>IF(Table14[[#This Row],[Vendor]]=Table14[[#This Row],[Previous Vendor (from Fund Year 2025 in SF)]],"SAME","DIFFERENT VENDOR")</f>
        <v>SAME</v>
      </c>
      <c r="H1661" t="s">
        <v>6548</v>
      </c>
      <c r="I1661" t="s">
        <v>6549</v>
      </c>
      <c r="J1661" t="s">
        <v>6550</v>
      </c>
      <c r="K1661" t="s">
        <v>31</v>
      </c>
      <c r="L1661" t="s">
        <v>31</v>
      </c>
      <c r="M1661" t="s">
        <v>8122</v>
      </c>
      <c r="N1661">
        <v>2</v>
      </c>
      <c r="O1661" t="s">
        <v>8159</v>
      </c>
      <c r="P1661" t="s">
        <v>8574</v>
      </c>
      <c r="Q1661" s="2">
        <v>46204</v>
      </c>
      <c r="R1661" t="s">
        <v>6551</v>
      </c>
      <c r="S1661" t="s">
        <v>6552</v>
      </c>
      <c r="T1661" t="s">
        <v>6553</v>
      </c>
      <c r="U1661" t="s">
        <v>3184</v>
      </c>
      <c r="V1661" t="s">
        <v>36</v>
      </c>
      <c r="W1661" t="s">
        <v>1533</v>
      </c>
      <c r="X1661" t="s">
        <v>52</v>
      </c>
      <c r="AB1661" t="s">
        <v>36</v>
      </c>
      <c r="AD1661" t="s">
        <v>147</v>
      </c>
      <c r="AE1661" t="s">
        <v>26</v>
      </c>
      <c r="AF1661" t="s">
        <v>8583</v>
      </c>
      <c r="AG1661" s="8">
        <v>0</v>
      </c>
      <c r="AH1661" s="8">
        <v>0</v>
      </c>
      <c r="AI1661" s="8">
        <v>316</v>
      </c>
      <c r="AJ1661" s="8">
        <v>0</v>
      </c>
      <c r="AK1661" t="s">
        <v>8568</v>
      </c>
    </row>
    <row r="1662" spans="1:37" x14ac:dyDescent="0.25">
      <c r="A1662">
        <v>1749</v>
      </c>
      <c r="B1662">
        <v>3</v>
      </c>
      <c r="C1662">
        <v>3</v>
      </c>
      <c r="D1662" t="str">
        <f>IF(Table14[[#This Row],[Round]]=Table14[[#This Row],[Round in Funding Year 2025]],"SAME","DIFFERENT")</f>
        <v>SAME</v>
      </c>
      <c r="E1662" t="s">
        <v>73</v>
      </c>
      <c r="F1662" t="s">
        <v>73</v>
      </c>
      <c r="G1662" t="str">
        <f>IF(Table14[[#This Row],[Vendor]]=Table14[[#This Row],[Previous Vendor (from Fund Year 2025 in SF)]],"SAME","DIFFERENT VENDOR")</f>
        <v>SAME</v>
      </c>
      <c r="H1662" t="s">
        <v>5820</v>
      </c>
      <c r="I1662" t="s">
        <v>5821</v>
      </c>
      <c r="J1662" t="s">
        <v>5822</v>
      </c>
      <c r="K1662" t="s">
        <v>67</v>
      </c>
      <c r="L1662" t="s">
        <v>67</v>
      </c>
      <c r="M1662" t="s">
        <v>8122</v>
      </c>
      <c r="N1662">
        <v>8</v>
      </c>
      <c r="O1662" t="s">
        <v>8155</v>
      </c>
      <c r="P1662" t="s">
        <v>8580</v>
      </c>
      <c r="Q1662" s="2">
        <v>46204</v>
      </c>
      <c r="R1662" t="s">
        <v>5823</v>
      </c>
      <c r="S1662" t="s">
        <v>5824</v>
      </c>
      <c r="T1662" t="s">
        <v>5825</v>
      </c>
      <c r="U1662" t="s">
        <v>5826</v>
      </c>
      <c r="V1662" t="s">
        <v>36</v>
      </c>
      <c r="W1662" t="s">
        <v>5827</v>
      </c>
      <c r="X1662" t="s">
        <v>52</v>
      </c>
      <c r="AB1662" t="s">
        <v>36</v>
      </c>
      <c r="AD1662" t="s">
        <v>147</v>
      </c>
      <c r="AE1662" t="s">
        <v>26</v>
      </c>
      <c r="AF1662" t="s">
        <v>8583</v>
      </c>
      <c r="AG1662" s="8">
        <v>0</v>
      </c>
      <c r="AH1662" s="8">
        <v>0</v>
      </c>
      <c r="AI1662" s="8">
        <v>389.61</v>
      </c>
      <c r="AJ1662" s="8">
        <v>0</v>
      </c>
      <c r="AK1662" t="s">
        <v>8568</v>
      </c>
    </row>
    <row r="1663" spans="1:37" x14ac:dyDescent="0.25">
      <c r="A1663">
        <v>1647</v>
      </c>
      <c r="B1663">
        <v>3</v>
      </c>
      <c r="C1663">
        <v>3</v>
      </c>
      <c r="D1663" t="str">
        <f>IF(Table14[[#This Row],[Round]]=Table14[[#This Row],[Round in Funding Year 2025]],"SAME","DIFFERENT")</f>
        <v>SAME</v>
      </c>
      <c r="E1663" t="s">
        <v>343</v>
      </c>
      <c r="F1663" t="s">
        <v>343</v>
      </c>
      <c r="G1663" t="str">
        <f>IF(Table14[[#This Row],[Vendor]]=Table14[[#This Row],[Previous Vendor (from Fund Year 2025 in SF)]],"SAME","DIFFERENT VENDOR")</f>
        <v>SAME</v>
      </c>
      <c r="H1663" t="s">
        <v>344</v>
      </c>
      <c r="I1663" t="s">
        <v>345</v>
      </c>
      <c r="J1663" t="s">
        <v>346</v>
      </c>
      <c r="K1663" t="s">
        <v>67</v>
      </c>
      <c r="L1663" t="s">
        <v>67</v>
      </c>
      <c r="M1663" t="s">
        <v>8122</v>
      </c>
      <c r="N1663">
        <v>8</v>
      </c>
      <c r="O1663" t="s">
        <v>8164</v>
      </c>
      <c r="P1663" t="s">
        <v>8580</v>
      </c>
      <c r="Q1663" s="2">
        <v>46204</v>
      </c>
      <c r="R1663" t="s">
        <v>359</v>
      </c>
      <c r="S1663" t="s">
        <v>360</v>
      </c>
      <c r="T1663" t="s">
        <v>361</v>
      </c>
      <c r="U1663" t="s">
        <v>350</v>
      </c>
      <c r="V1663" t="s">
        <v>36</v>
      </c>
      <c r="W1663" t="s">
        <v>351</v>
      </c>
      <c r="X1663" t="s">
        <v>352</v>
      </c>
      <c r="Y1663" t="s">
        <v>353</v>
      </c>
      <c r="Z1663" t="s">
        <v>354</v>
      </c>
      <c r="AA1663" t="s">
        <v>355</v>
      </c>
      <c r="AB1663" t="s">
        <v>36</v>
      </c>
      <c r="AC1663" t="s">
        <v>356</v>
      </c>
      <c r="AD1663" t="s">
        <v>147</v>
      </c>
      <c r="AE1663" t="s">
        <v>41</v>
      </c>
      <c r="AF1663" t="s">
        <v>8583</v>
      </c>
      <c r="AG1663" s="8">
        <v>0</v>
      </c>
      <c r="AH1663" s="8">
        <v>0</v>
      </c>
      <c r="AI1663" s="8">
        <v>300</v>
      </c>
      <c r="AJ1663" s="8">
        <v>0</v>
      </c>
      <c r="AK1663" t="s">
        <v>8568</v>
      </c>
    </row>
    <row r="1664" spans="1:37" x14ac:dyDescent="0.25">
      <c r="A1664">
        <v>1648</v>
      </c>
      <c r="B1664">
        <v>3</v>
      </c>
      <c r="C1664">
        <v>3</v>
      </c>
      <c r="D1664" t="str">
        <f>IF(Table14[[#This Row],[Round]]=Table14[[#This Row],[Round in Funding Year 2025]],"SAME","DIFFERENT")</f>
        <v>SAME</v>
      </c>
      <c r="E1664" t="s">
        <v>343</v>
      </c>
      <c r="F1664" t="s">
        <v>343</v>
      </c>
      <c r="G1664" t="str">
        <f>IF(Table14[[#This Row],[Vendor]]=Table14[[#This Row],[Previous Vendor (from Fund Year 2025 in SF)]],"SAME","DIFFERENT VENDOR")</f>
        <v>SAME</v>
      </c>
      <c r="H1664" t="s">
        <v>344</v>
      </c>
      <c r="I1664" t="s">
        <v>345</v>
      </c>
      <c r="J1664" t="s">
        <v>346</v>
      </c>
      <c r="K1664" t="s">
        <v>67</v>
      </c>
      <c r="L1664" t="s">
        <v>67</v>
      </c>
      <c r="M1664" t="s">
        <v>8122</v>
      </c>
      <c r="N1664">
        <v>8</v>
      </c>
      <c r="O1664" t="s">
        <v>8164</v>
      </c>
      <c r="P1664" t="s">
        <v>8580</v>
      </c>
      <c r="Q1664" s="2">
        <v>46204</v>
      </c>
      <c r="R1664" t="s">
        <v>347</v>
      </c>
      <c r="S1664" t="s">
        <v>348</v>
      </c>
      <c r="T1664" t="s">
        <v>349</v>
      </c>
      <c r="U1664" t="s">
        <v>350</v>
      </c>
      <c r="V1664" t="s">
        <v>36</v>
      </c>
      <c r="W1664" t="s">
        <v>351</v>
      </c>
      <c r="X1664" t="s">
        <v>352</v>
      </c>
      <c r="Y1664" t="s">
        <v>353</v>
      </c>
      <c r="Z1664" t="s">
        <v>354</v>
      </c>
      <c r="AA1664" t="s">
        <v>355</v>
      </c>
      <c r="AB1664" t="s">
        <v>36</v>
      </c>
      <c r="AC1664" t="s">
        <v>356</v>
      </c>
      <c r="AD1664" t="s">
        <v>147</v>
      </c>
      <c r="AE1664" t="s">
        <v>41</v>
      </c>
      <c r="AF1664" t="s">
        <v>8583</v>
      </c>
      <c r="AG1664" s="8">
        <v>0</v>
      </c>
      <c r="AH1664" s="8">
        <v>0</v>
      </c>
      <c r="AI1664" s="8">
        <v>300</v>
      </c>
      <c r="AJ1664" s="8">
        <v>0</v>
      </c>
      <c r="AK1664" t="s">
        <v>8568</v>
      </c>
    </row>
    <row r="1665" spans="1:37" x14ac:dyDescent="0.25">
      <c r="A1665">
        <v>1649</v>
      </c>
      <c r="B1665">
        <v>3</v>
      </c>
      <c r="C1665">
        <v>3</v>
      </c>
      <c r="D1665" t="str">
        <f>IF(Table14[[#This Row],[Round]]=Table14[[#This Row],[Round in Funding Year 2025]],"SAME","DIFFERENT")</f>
        <v>SAME</v>
      </c>
      <c r="E1665" t="s">
        <v>343</v>
      </c>
      <c r="F1665" t="s">
        <v>343</v>
      </c>
      <c r="G1665" t="str">
        <f>IF(Table14[[#This Row],[Vendor]]=Table14[[#This Row],[Previous Vendor (from Fund Year 2025 in SF)]],"SAME","DIFFERENT VENDOR")</f>
        <v>SAME</v>
      </c>
      <c r="H1665" t="s">
        <v>344</v>
      </c>
      <c r="I1665" t="s">
        <v>345</v>
      </c>
      <c r="J1665" t="s">
        <v>346</v>
      </c>
      <c r="K1665" t="s">
        <v>67</v>
      </c>
      <c r="L1665" t="s">
        <v>67</v>
      </c>
      <c r="M1665" t="s">
        <v>8122</v>
      </c>
      <c r="N1665">
        <v>8</v>
      </c>
      <c r="O1665" t="s">
        <v>8164</v>
      </c>
      <c r="P1665" t="s">
        <v>8580</v>
      </c>
      <c r="Q1665" s="2">
        <v>46204</v>
      </c>
      <c r="R1665" t="s">
        <v>352</v>
      </c>
      <c r="S1665" t="s">
        <v>353</v>
      </c>
      <c r="T1665" t="s">
        <v>354</v>
      </c>
      <c r="U1665" t="s">
        <v>355</v>
      </c>
      <c r="V1665" t="s">
        <v>36</v>
      </c>
      <c r="W1665" t="s">
        <v>356</v>
      </c>
      <c r="X1665" t="s">
        <v>52</v>
      </c>
      <c r="AB1665" t="s">
        <v>36</v>
      </c>
      <c r="AD1665" t="s">
        <v>147</v>
      </c>
      <c r="AE1665" t="s">
        <v>26</v>
      </c>
      <c r="AF1665" t="s">
        <v>8583</v>
      </c>
      <c r="AG1665" s="8">
        <v>0</v>
      </c>
      <c r="AH1665" s="8">
        <v>0</v>
      </c>
      <c r="AI1665" s="8">
        <v>300</v>
      </c>
      <c r="AJ1665" s="8">
        <v>0</v>
      </c>
      <c r="AK1665" t="s">
        <v>8568</v>
      </c>
    </row>
    <row r="1666" spans="1:37" x14ac:dyDescent="0.25">
      <c r="A1666">
        <v>531</v>
      </c>
      <c r="B1666">
        <v>5</v>
      </c>
      <c r="C1666">
        <v>5</v>
      </c>
      <c r="D1666" t="str">
        <f>IF(Table14[[#This Row],[Round]]=Table14[[#This Row],[Round in Funding Year 2025]],"SAME","DIFFERENT")</f>
        <v>SAME</v>
      </c>
      <c r="E1666" t="s">
        <v>1630</v>
      </c>
      <c r="F1666" t="s">
        <v>1630</v>
      </c>
      <c r="G1666" t="str">
        <f>IF(Table14[[#This Row],[Vendor]]=Table14[[#This Row],[Previous Vendor (from Fund Year 2025 in SF)]],"SAME","DIFFERENT VENDOR")</f>
        <v>SAME</v>
      </c>
      <c r="H1666" t="s">
        <v>6720</v>
      </c>
      <c r="I1666" t="s">
        <v>6721</v>
      </c>
      <c r="J1666" t="s">
        <v>6722</v>
      </c>
      <c r="K1666" t="s">
        <v>77</v>
      </c>
      <c r="L1666" t="s">
        <v>77</v>
      </c>
      <c r="M1666" t="s">
        <v>8122</v>
      </c>
      <c r="N1666">
        <v>8</v>
      </c>
      <c r="O1666" t="s">
        <v>8164</v>
      </c>
      <c r="P1666" t="s">
        <v>8580</v>
      </c>
      <c r="Q1666" s="2">
        <v>46204</v>
      </c>
      <c r="R1666" t="s">
        <v>6723</v>
      </c>
      <c r="S1666" t="s">
        <v>6724</v>
      </c>
      <c r="T1666" t="s">
        <v>6725</v>
      </c>
      <c r="U1666" t="s">
        <v>6726</v>
      </c>
      <c r="V1666" t="s">
        <v>36</v>
      </c>
      <c r="W1666" t="s">
        <v>6727</v>
      </c>
      <c r="X1666" t="s">
        <v>6728</v>
      </c>
      <c r="Y1666" t="s">
        <v>6729</v>
      </c>
      <c r="Z1666" t="s">
        <v>6730</v>
      </c>
      <c r="AA1666" t="s">
        <v>6726</v>
      </c>
      <c r="AB1666" t="s">
        <v>36</v>
      </c>
      <c r="AC1666" t="s">
        <v>6727</v>
      </c>
      <c r="AD1666" t="s">
        <v>147</v>
      </c>
      <c r="AE1666" t="s">
        <v>41</v>
      </c>
      <c r="AF1666" t="s">
        <v>8583</v>
      </c>
      <c r="AG1666" s="8">
        <v>0</v>
      </c>
      <c r="AH1666" s="8">
        <v>0</v>
      </c>
      <c r="AI1666" s="8">
        <v>750</v>
      </c>
      <c r="AJ1666" s="8">
        <v>0</v>
      </c>
      <c r="AK1666" t="s">
        <v>8568</v>
      </c>
    </row>
    <row r="1667" spans="1:37" x14ac:dyDescent="0.25">
      <c r="A1667">
        <v>532</v>
      </c>
      <c r="B1667">
        <v>5</v>
      </c>
      <c r="C1667">
        <v>5</v>
      </c>
      <c r="D1667" t="str">
        <f>IF(Table14[[#This Row],[Round]]=Table14[[#This Row],[Round in Funding Year 2025]],"SAME","DIFFERENT")</f>
        <v>SAME</v>
      </c>
      <c r="E1667" t="s">
        <v>1726</v>
      </c>
      <c r="F1667" t="s">
        <v>1726</v>
      </c>
      <c r="G1667" t="str">
        <f>IF(Table14[[#This Row],[Vendor]]=Table14[[#This Row],[Previous Vendor (from Fund Year 2025 in SF)]],"SAME","DIFFERENT VENDOR")</f>
        <v>SAME</v>
      </c>
      <c r="H1667" t="s">
        <v>6720</v>
      </c>
      <c r="I1667" t="s">
        <v>6721</v>
      </c>
      <c r="J1667" t="s">
        <v>6722</v>
      </c>
      <c r="K1667" t="s">
        <v>77</v>
      </c>
      <c r="L1667" t="s">
        <v>77</v>
      </c>
      <c r="M1667" t="s">
        <v>8122</v>
      </c>
      <c r="N1667">
        <v>8</v>
      </c>
      <c r="O1667" t="s">
        <v>8164</v>
      </c>
      <c r="P1667" t="s">
        <v>8580</v>
      </c>
      <c r="Q1667" s="2">
        <v>46204</v>
      </c>
      <c r="R1667" t="s">
        <v>6728</v>
      </c>
      <c r="S1667" t="s">
        <v>6729</v>
      </c>
      <c r="T1667" t="s">
        <v>6730</v>
      </c>
      <c r="U1667" t="s">
        <v>6726</v>
      </c>
      <c r="V1667" t="s">
        <v>36</v>
      </c>
      <c r="W1667" t="s">
        <v>6727</v>
      </c>
      <c r="X1667" t="s">
        <v>52</v>
      </c>
      <c r="AB1667" t="s">
        <v>36</v>
      </c>
      <c r="AD1667" t="s">
        <v>147</v>
      </c>
      <c r="AE1667" t="s">
        <v>26</v>
      </c>
      <c r="AF1667" t="s">
        <v>8583</v>
      </c>
      <c r="AG1667" s="8">
        <v>0</v>
      </c>
      <c r="AH1667" s="8">
        <v>0</v>
      </c>
      <c r="AI1667" s="8">
        <v>900</v>
      </c>
      <c r="AJ1667" s="8">
        <v>0</v>
      </c>
      <c r="AK1667" t="s">
        <v>8568</v>
      </c>
    </row>
    <row r="1668" spans="1:37" x14ac:dyDescent="0.25">
      <c r="A1668">
        <v>5102</v>
      </c>
      <c r="B1668">
        <v>4</v>
      </c>
      <c r="C1668">
        <v>4</v>
      </c>
      <c r="D1668" t="str">
        <f>IF(Table14[[#This Row],[Round]]=Table14[[#This Row],[Round in Funding Year 2025]],"SAME","DIFFERENT")</f>
        <v>SAME</v>
      </c>
      <c r="E1668" t="s">
        <v>73</v>
      </c>
      <c r="F1668" t="s">
        <v>73</v>
      </c>
      <c r="G1668" t="str">
        <f>IF(Table14[[#This Row],[Vendor]]=Table14[[#This Row],[Previous Vendor (from Fund Year 2025 in SF)]],"SAME","DIFFERENT VENDOR")</f>
        <v>SAME</v>
      </c>
      <c r="H1668" t="s">
        <v>5933</v>
      </c>
      <c r="I1668" t="s">
        <v>5934</v>
      </c>
      <c r="J1668" t="s">
        <v>5933</v>
      </c>
      <c r="K1668" t="s">
        <v>31</v>
      </c>
      <c r="L1668" t="s">
        <v>31</v>
      </c>
      <c r="M1668" t="s">
        <v>8122</v>
      </c>
      <c r="N1668">
        <v>4</v>
      </c>
      <c r="O1668" t="s">
        <v>8161</v>
      </c>
      <c r="P1668" t="s">
        <v>8576</v>
      </c>
      <c r="Q1668" s="2">
        <v>46204</v>
      </c>
      <c r="R1668" t="s">
        <v>5933</v>
      </c>
      <c r="S1668" t="s">
        <v>5935</v>
      </c>
      <c r="T1668" t="s">
        <v>5936</v>
      </c>
      <c r="U1668" t="s">
        <v>2032</v>
      </c>
      <c r="V1668" t="s">
        <v>36</v>
      </c>
      <c r="W1668" t="s">
        <v>2033</v>
      </c>
      <c r="X1668" t="s">
        <v>52</v>
      </c>
      <c r="AB1668" t="s">
        <v>36</v>
      </c>
      <c r="AD1668" t="s">
        <v>147</v>
      </c>
      <c r="AE1668" t="s">
        <v>26</v>
      </c>
      <c r="AF1668" t="s">
        <v>8583</v>
      </c>
      <c r="AG1668" s="8">
        <v>0</v>
      </c>
      <c r="AH1668" s="8">
        <v>0</v>
      </c>
      <c r="AI1668" s="8">
        <v>575</v>
      </c>
      <c r="AJ1668" s="8">
        <v>0</v>
      </c>
      <c r="AK1668" t="s">
        <v>8568</v>
      </c>
    </row>
    <row r="1669" spans="1:37" x14ac:dyDescent="0.25">
      <c r="A1669">
        <v>5103</v>
      </c>
      <c r="B1669">
        <v>4</v>
      </c>
      <c r="C1669">
        <v>4</v>
      </c>
      <c r="D1669" t="str">
        <f>IF(Table14[[#This Row],[Round]]=Table14[[#This Row],[Round in Funding Year 2025]],"SAME","DIFFERENT")</f>
        <v>SAME</v>
      </c>
      <c r="E1669" t="s">
        <v>1630</v>
      </c>
      <c r="F1669" t="s">
        <v>1630</v>
      </c>
      <c r="G1669" t="str">
        <f>IF(Table14[[#This Row],[Vendor]]=Table14[[#This Row],[Previous Vendor (from Fund Year 2025 in SF)]],"SAME","DIFFERENT VENDOR")</f>
        <v>SAME</v>
      </c>
      <c r="H1669" t="s">
        <v>5933</v>
      </c>
      <c r="I1669" t="s">
        <v>5934</v>
      </c>
      <c r="J1669" t="s">
        <v>5933</v>
      </c>
      <c r="K1669" t="s">
        <v>31</v>
      </c>
      <c r="L1669" t="s">
        <v>31</v>
      </c>
      <c r="M1669" t="s">
        <v>8122</v>
      </c>
      <c r="N1669">
        <v>4</v>
      </c>
      <c r="O1669" t="s">
        <v>8161</v>
      </c>
      <c r="P1669" t="s">
        <v>8576</v>
      </c>
      <c r="Q1669" s="2">
        <v>46204</v>
      </c>
      <c r="R1669" t="s">
        <v>7673</v>
      </c>
      <c r="S1669" t="s">
        <v>7674</v>
      </c>
      <c r="T1669" t="s">
        <v>7675</v>
      </c>
      <c r="U1669" t="s">
        <v>2141</v>
      </c>
      <c r="V1669" t="s">
        <v>36</v>
      </c>
      <c r="W1669" t="s">
        <v>2142</v>
      </c>
      <c r="X1669" t="s">
        <v>5933</v>
      </c>
      <c r="Y1669" t="s">
        <v>5935</v>
      </c>
      <c r="Z1669" t="s">
        <v>5936</v>
      </c>
      <c r="AA1669" t="s">
        <v>2032</v>
      </c>
      <c r="AB1669" t="s">
        <v>36</v>
      </c>
      <c r="AC1669" t="s">
        <v>2033</v>
      </c>
      <c r="AD1669" t="s">
        <v>147</v>
      </c>
      <c r="AE1669" t="s">
        <v>41</v>
      </c>
      <c r="AF1669" t="s">
        <v>8583</v>
      </c>
      <c r="AG1669" s="8">
        <v>0</v>
      </c>
      <c r="AH1669" s="8">
        <v>0</v>
      </c>
      <c r="AI1669" s="8">
        <v>3682</v>
      </c>
      <c r="AJ1669" s="8">
        <v>0</v>
      </c>
      <c r="AK1669" t="s">
        <v>8568</v>
      </c>
    </row>
    <row r="1670" spans="1:37" x14ac:dyDescent="0.25">
      <c r="A1670">
        <v>5104</v>
      </c>
      <c r="B1670">
        <v>4</v>
      </c>
      <c r="C1670">
        <v>4</v>
      </c>
      <c r="D1670" t="str">
        <f>IF(Table14[[#This Row],[Round]]=Table14[[#This Row],[Round in Funding Year 2025]],"SAME","DIFFERENT")</f>
        <v>SAME</v>
      </c>
      <c r="E1670" t="s">
        <v>1630</v>
      </c>
      <c r="F1670" t="s">
        <v>1630</v>
      </c>
      <c r="G1670" t="str">
        <f>IF(Table14[[#This Row],[Vendor]]=Table14[[#This Row],[Previous Vendor (from Fund Year 2025 in SF)]],"SAME","DIFFERENT VENDOR")</f>
        <v>SAME</v>
      </c>
      <c r="H1670" t="s">
        <v>5933</v>
      </c>
      <c r="I1670" t="s">
        <v>5934</v>
      </c>
      <c r="J1670" t="s">
        <v>5933</v>
      </c>
      <c r="K1670" t="s">
        <v>31</v>
      </c>
      <c r="L1670" t="s">
        <v>31</v>
      </c>
      <c r="M1670" t="s">
        <v>8122</v>
      </c>
      <c r="N1670">
        <v>4</v>
      </c>
      <c r="O1670" t="s">
        <v>8161</v>
      </c>
      <c r="P1670" t="s">
        <v>8576</v>
      </c>
      <c r="Q1670" s="2">
        <v>46204</v>
      </c>
      <c r="R1670" t="s">
        <v>7670</v>
      </c>
      <c r="S1670" t="s">
        <v>7671</v>
      </c>
      <c r="T1670" t="s">
        <v>7672</v>
      </c>
      <c r="U1670" t="s">
        <v>2032</v>
      </c>
      <c r="V1670" t="s">
        <v>36</v>
      </c>
      <c r="W1670" t="s">
        <v>2033</v>
      </c>
      <c r="X1670" t="s">
        <v>5933</v>
      </c>
      <c r="Y1670" t="s">
        <v>5935</v>
      </c>
      <c r="Z1670" t="s">
        <v>5936</v>
      </c>
      <c r="AA1670" t="s">
        <v>2032</v>
      </c>
      <c r="AB1670" t="s">
        <v>36</v>
      </c>
      <c r="AC1670" t="s">
        <v>2033</v>
      </c>
      <c r="AD1670" t="s">
        <v>147</v>
      </c>
      <c r="AE1670" t="s">
        <v>41</v>
      </c>
      <c r="AF1670" t="s">
        <v>8583</v>
      </c>
      <c r="AG1670" s="8">
        <v>0</v>
      </c>
      <c r="AH1670" s="8">
        <v>0</v>
      </c>
      <c r="AI1670" s="8">
        <v>3682</v>
      </c>
      <c r="AJ1670" s="8">
        <v>0</v>
      </c>
      <c r="AK1670" t="s">
        <v>8568</v>
      </c>
    </row>
    <row r="1671" spans="1:37" x14ac:dyDescent="0.25">
      <c r="A1671">
        <v>5105</v>
      </c>
      <c r="B1671">
        <v>4</v>
      </c>
      <c r="C1671">
        <v>4</v>
      </c>
      <c r="D1671" t="str">
        <f>IF(Table14[[#This Row],[Round]]=Table14[[#This Row],[Round in Funding Year 2025]],"SAME","DIFFERENT")</f>
        <v>SAME</v>
      </c>
      <c r="E1671" t="s">
        <v>1630</v>
      </c>
      <c r="F1671" t="s">
        <v>1630</v>
      </c>
      <c r="G1671" t="str">
        <f>IF(Table14[[#This Row],[Vendor]]=Table14[[#This Row],[Previous Vendor (from Fund Year 2025 in SF)]],"SAME","DIFFERENT VENDOR")</f>
        <v>SAME</v>
      </c>
      <c r="H1671" t="s">
        <v>5933</v>
      </c>
      <c r="I1671" t="s">
        <v>5934</v>
      </c>
      <c r="J1671" t="s">
        <v>5933</v>
      </c>
      <c r="K1671" t="s">
        <v>31</v>
      </c>
      <c r="L1671" t="s">
        <v>31</v>
      </c>
      <c r="M1671" t="s">
        <v>8122</v>
      </c>
      <c r="N1671">
        <v>4</v>
      </c>
      <c r="O1671" t="s">
        <v>8161</v>
      </c>
      <c r="P1671" t="s">
        <v>8576</v>
      </c>
      <c r="Q1671" s="2">
        <v>46204</v>
      </c>
      <c r="R1671" t="s">
        <v>7667</v>
      </c>
      <c r="S1671" t="s">
        <v>7668</v>
      </c>
      <c r="T1671" t="s">
        <v>7669</v>
      </c>
      <c r="U1671" t="s">
        <v>2032</v>
      </c>
      <c r="V1671" t="s">
        <v>36</v>
      </c>
      <c r="W1671" t="s">
        <v>2033</v>
      </c>
      <c r="X1671" t="s">
        <v>5933</v>
      </c>
      <c r="Y1671" t="s">
        <v>5935</v>
      </c>
      <c r="Z1671" t="s">
        <v>5936</v>
      </c>
      <c r="AA1671" t="s">
        <v>2032</v>
      </c>
      <c r="AB1671" t="s">
        <v>36</v>
      </c>
      <c r="AC1671" t="s">
        <v>2033</v>
      </c>
      <c r="AD1671" t="s">
        <v>147</v>
      </c>
      <c r="AE1671" t="s">
        <v>41</v>
      </c>
      <c r="AF1671" t="s">
        <v>8583</v>
      </c>
      <c r="AG1671" s="8">
        <v>0</v>
      </c>
      <c r="AH1671" s="8">
        <v>0</v>
      </c>
      <c r="AI1671" s="8">
        <v>3682</v>
      </c>
      <c r="AJ1671" s="8">
        <v>0</v>
      </c>
      <c r="AK1671" t="s">
        <v>8568</v>
      </c>
    </row>
    <row r="1672" spans="1:37" x14ac:dyDescent="0.25">
      <c r="A1672">
        <v>5106</v>
      </c>
      <c r="B1672">
        <v>4</v>
      </c>
      <c r="C1672">
        <v>4</v>
      </c>
      <c r="D1672" t="str">
        <f>IF(Table14[[#This Row],[Round]]=Table14[[#This Row],[Round in Funding Year 2025]],"SAME","DIFFERENT")</f>
        <v>SAME</v>
      </c>
      <c r="E1672" t="s">
        <v>1630</v>
      </c>
      <c r="F1672" t="s">
        <v>1630</v>
      </c>
      <c r="G1672" t="str">
        <f>IF(Table14[[#This Row],[Vendor]]=Table14[[#This Row],[Previous Vendor (from Fund Year 2025 in SF)]],"SAME","DIFFERENT VENDOR")</f>
        <v>SAME</v>
      </c>
      <c r="H1672" t="s">
        <v>5933</v>
      </c>
      <c r="I1672" t="s">
        <v>5934</v>
      </c>
      <c r="J1672" t="s">
        <v>5933</v>
      </c>
      <c r="K1672" t="s">
        <v>31</v>
      </c>
      <c r="L1672" t="s">
        <v>31</v>
      </c>
      <c r="M1672" t="s">
        <v>8122</v>
      </c>
      <c r="N1672">
        <v>4</v>
      </c>
      <c r="O1672" t="s">
        <v>8161</v>
      </c>
      <c r="P1672" t="s">
        <v>8576</v>
      </c>
      <c r="Q1672" s="2">
        <v>46204</v>
      </c>
      <c r="R1672" t="s">
        <v>7664</v>
      </c>
      <c r="S1672" t="s">
        <v>7665</v>
      </c>
      <c r="T1672" t="s">
        <v>7666</v>
      </c>
      <c r="U1672" t="s">
        <v>2141</v>
      </c>
      <c r="V1672" t="s">
        <v>36</v>
      </c>
      <c r="W1672" t="s">
        <v>2142</v>
      </c>
      <c r="X1672" t="s">
        <v>5933</v>
      </c>
      <c r="Y1672" t="s">
        <v>5935</v>
      </c>
      <c r="Z1672" t="s">
        <v>5936</v>
      </c>
      <c r="AA1672" t="s">
        <v>2032</v>
      </c>
      <c r="AB1672" t="s">
        <v>36</v>
      </c>
      <c r="AC1672" t="s">
        <v>2033</v>
      </c>
      <c r="AD1672" t="s">
        <v>147</v>
      </c>
      <c r="AE1672" t="s">
        <v>41</v>
      </c>
      <c r="AF1672" t="s">
        <v>8583</v>
      </c>
      <c r="AG1672" s="8">
        <v>0</v>
      </c>
      <c r="AH1672" s="8">
        <v>0</v>
      </c>
      <c r="AI1672" s="8">
        <v>3682</v>
      </c>
      <c r="AJ1672" s="8">
        <v>0</v>
      </c>
      <c r="AK1672" t="s">
        <v>8568</v>
      </c>
    </row>
    <row r="1673" spans="1:37" x14ac:dyDescent="0.25">
      <c r="A1673">
        <v>533</v>
      </c>
      <c r="B1673">
        <v>5</v>
      </c>
      <c r="C1673">
        <v>5</v>
      </c>
      <c r="D1673" t="str">
        <f>IF(Table14[[#This Row],[Round]]=Table14[[#This Row],[Round in Funding Year 2025]],"SAME","DIFFERENT")</f>
        <v>SAME</v>
      </c>
      <c r="E1673" t="s">
        <v>73</v>
      </c>
      <c r="F1673" t="s">
        <v>73</v>
      </c>
      <c r="G1673" t="str">
        <f>IF(Table14[[#This Row],[Vendor]]=Table14[[#This Row],[Previous Vendor (from Fund Year 2025 in SF)]],"SAME","DIFFERENT VENDOR")</f>
        <v>SAME</v>
      </c>
      <c r="H1673" t="s">
        <v>5942</v>
      </c>
      <c r="I1673" t="s">
        <v>5943</v>
      </c>
      <c r="J1673" t="s">
        <v>5944</v>
      </c>
      <c r="K1673" t="s">
        <v>67</v>
      </c>
      <c r="L1673" t="s">
        <v>67</v>
      </c>
      <c r="M1673" t="s">
        <v>8122</v>
      </c>
      <c r="N1673">
        <v>4</v>
      </c>
      <c r="O1673" t="s">
        <v>8160</v>
      </c>
      <c r="P1673" t="s">
        <v>8576</v>
      </c>
      <c r="Q1673" s="2">
        <v>46204</v>
      </c>
      <c r="R1673" t="s">
        <v>6191</v>
      </c>
      <c r="S1673" t="s">
        <v>6192</v>
      </c>
      <c r="T1673" t="s">
        <v>5945</v>
      </c>
      <c r="U1673" t="s">
        <v>5946</v>
      </c>
      <c r="V1673" t="s">
        <v>36</v>
      </c>
      <c r="W1673" t="s">
        <v>5947</v>
      </c>
      <c r="X1673" t="s">
        <v>52</v>
      </c>
      <c r="AB1673" t="s">
        <v>36</v>
      </c>
      <c r="AD1673" t="s">
        <v>147</v>
      </c>
      <c r="AE1673" t="s">
        <v>26</v>
      </c>
      <c r="AF1673" t="s">
        <v>8583</v>
      </c>
      <c r="AG1673" s="8">
        <v>0</v>
      </c>
      <c r="AH1673" s="8">
        <v>0</v>
      </c>
      <c r="AI1673" s="8">
        <v>246</v>
      </c>
      <c r="AJ1673" s="8">
        <v>0</v>
      </c>
      <c r="AK1673" t="s">
        <v>8568</v>
      </c>
    </row>
    <row r="1674" spans="1:37" x14ac:dyDescent="0.25">
      <c r="A1674">
        <v>4010</v>
      </c>
      <c r="B1674">
        <v>4</v>
      </c>
      <c r="C1674">
        <v>4</v>
      </c>
      <c r="D1674" t="str">
        <f>IF(Table14[[#This Row],[Round]]=Table14[[#This Row],[Round in Funding Year 2025]],"SAME","DIFFERENT")</f>
        <v>SAME</v>
      </c>
      <c r="E1674" t="s">
        <v>208</v>
      </c>
      <c r="F1674" t="s">
        <v>208</v>
      </c>
      <c r="G1674" t="str">
        <f>IF(Table14[[#This Row],[Vendor]]=Table14[[#This Row],[Previous Vendor (from Fund Year 2025 in SF)]],"SAME","DIFFERENT VENDOR")</f>
        <v>SAME</v>
      </c>
      <c r="H1674" t="s">
        <v>7344</v>
      </c>
      <c r="I1674" t="s">
        <v>7345</v>
      </c>
      <c r="J1674" t="s">
        <v>7346</v>
      </c>
      <c r="K1674" t="s">
        <v>31</v>
      </c>
      <c r="L1674" t="s">
        <v>31</v>
      </c>
      <c r="M1674" t="s">
        <v>8122</v>
      </c>
      <c r="N1674">
        <v>8</v>
      </c>
      <c r="O1674" t="s">
        <v>8153</v>
      </c>
      <c r="P1674" t="s">
        <v>8580</v>
      </c>
      <c r="Q1674" s="2">
        <v>46204</v>
      </c>
      <c r="R1674" t="s">
        <v>7419</v>
      </c>
      <c r="S1674" t="s">
        <v>7420</v>
      </c>
      <c r="T1674" t="s">
        <v>7421</v>
      </c>
      <c r="U1674" t="s">
        <v>7422</v>
      </c>
      <c r="V1674" t="s">
        <v>36</v>
      </c>
      <c r="W1674" t="s">
        <v>7423</v>
      </c>
      <c r="X1674" t="s">
        <v>7347</v>
      </c>
      <c r="Y1674" t="s">
        <v>7348</v>
      </c>
      <c r="Z1674" t="s">
        <v>7349</v>
      </c>
      <c r="AA1674" t="s">
        <v>7350</v>
      </c>
      <c r="AB1674" t="s">
        <v>36</v>
      </c>
      <c r="AC1674" t="s">
        <v>7351</v>
      </c>
      <c r="AD1674" t="s">
        <v>147</v>
      </c>
      <c r="AE1674" t="s">
        <v>41</v>
      </c>
      <c r="AF1674" t="s">
        <v>8583</v>
      </c>
      <c r="AG1674" s="8">
        <v>0</v>
      </c>
      <c r="AH1674" s="8">
        <v>0</v>
      </c>
      <c r="AI1674" s="8">
        <v>850</v>
      </c>
      <c r="AJ1674" s="8">
        <v>0</v>
      </c>
      <c r="AK1674" t="s">
        <v>8568</v>
      </c>
    </row>
    <row r="1675" spans="1:37" x14ac:dyDescent="0.25">
      <c r="A1675">
        <v>4011</v>
      </c>
      <c r="B1675">
        <v>4</v>
      </c>
      <c r="C1675">
        <v>4</v>
      </c>
      <c r="D1675" t="str">
        <f>IF(Table14[[#This Row],[Round]]=Table14[[#This Row],[Round in Funding Year 2025]],"SAME","DIFFERENT")</f>
        <v>SAME</v>
      </c>
      <c r="E1675" t="s">
        <v>208</v>
      </c>
      <c r="F1675" t="s">
        <v>208</v>
      </c>
      <c r="G1675" t="str">
        <f>IF(Table14[[#This Row],[Vendor]]=Table14[[#This Row],[Previous Vendor (from Fund Year 2025 in SF)]],"SAME","DIFFERENT VENDOR")</f>
        <v>SAME</v>
      </c>
      <c r="H1675" t="s">
        <v>7344</v>
      </c>
      <c r="I1675" t="s">
        <v>7345</v>
      </c>
      <c r="J1675" t="s">
        <v>7346</v>
      </c>
      <c r="K1675" t="s">
        <v>31</v>
      </c>
      <c r="L1675" t="s">
        <v>31</v>
      </c>
      <c r="M1675" t="s">
        <v>8122</v>
      </c>
      <c r="N1675">
        <v>8</v>
      </c>
      <c r="O1675" t="s">
        <v>8153</v>
      </c>
      <c r="P1675" t="s">
        <v>8580</v>
      </c>
      <c r="Q1675" s="2">
        <v>46204</v>
      </c>
      <c r="R1675" t="s">
        <v>7424</v>
      </c>
      <c r="S1675" t="s">
        <v>7425</v>
      </c>
      <c r="T1675" t="s">
        <v>7426</v>
      </c>
      <c r="U1675" t="s">
        <v>7427</v>
      </c>
      <c r="V1675" t="s">
        <v>36</v>
      </c>
      <c r="W1675" t="s">
        <v>7428</v>
      </c>
      <c r="X1675" t="s">
        <v>7347</v>
      </c>
      <c r="Y1675" t="s">
        <v>7348</v>
      </c>
      <c r="Z1675" t="s">
        <v>7349</v>
      </c>
      <c r="AA1675" t="s">
        <v>7350</v>
      </c>
      <c r="AB1675" t="s">
        <v>36</v>
      </c>
      <c r="AC1675" t="s">
        <v>7351</v>
      </c>
      <c r="AD1675" t="s">
        <v>147</v>
      </c>
      <c r="AE1675" t="s">
        <v>41</v>
      </c>
      <c r="AF1675" t="s">
        <v>8583</v>
      </c>
      <c r="AG1675" s="8">
        <v>0</v>
      </c>
      <c r="AH1675" s="8">
        <v>0</v>
      </c>
      <c r="AI1675" s="8">
        <v>850</v>
      </c>
      <c r="AJ1675" s="8">
        <v>0</v>
      </c>
      <c r="AK1675" t="s">
        <v>8568</v>
      </c>
    </row>
    <row r="1676" spans="1:37" x14ac:dyDescent="0.25">
      <c r="A1676">
        <v>4012</v>
      </c>
      <c r="B1676">
        <v>4</v>
      </c>
      <c r="C1676">
        <v>4</v>
      </c>
      <c r="D1676" t="str">
        <f>IF(Table14[[#This Row],[Round]]=Table14[[#This Row],[Round in Funding Year 2025]],"SAME","DIFFERENT")</f>
        <v>SAME</v>
      </c>
      <c r="E1676" t="s">
        <v>208</v>
      </c>
      <c r="F1676" t="s">
        <v>208</v>
      </c>
      <c r="G1676" t="str">
        <f>IF(Table14[[#This Row],[Vendor]]=Table14[[#This Row],[Previous Vendor (from Fund Year 2025 in SF)]],"SAME","DIFFERENT VENDOR")</f>
        <v>SAME</v>
      </c>
      <c r="H1676" t="s">
        <v>7344</v>
      </c>
      <c r="I1676" t="s">
        <v>7345</v>
      </c>
      <c r="J1676" t="s">
        <v>7346</v>
      </c>
      <c r="K1676" t="s">
        <v>77</v>
      </c>
      <c r="M1676" t="s">
        <v>8118</v>
      </c>
      <c r="N1676">
        <v>8</v>
      </c>
      <c r="O1676" t="s">
        <v>8153</v>
      </c>
      <c r="P1676" t="s">
        <v>8580</v>
      </c>
      <c r="Q1676" s="2">
        <v>46204</v>
      </c>
      <c r="R1676" t="s">
        <v>7347</v>
      </c>
      <c r="S1676" t="s">
        <v>7348</v>
      </c>
      <c r="T1676" t="s">
        <v>7349</v>
      </c>
      <c r="U1676" t="s">
        <v>7350</v>
      </c>
      <c r="V1676" t="s">
        <v>36</v>
      </c>
      <c r="W1676" t="s">
        <v>7351</v>
      </c>
      <c r="X1676" t="s">
        <v>52</v>
      </c>
      <c r="AB1676" t="s">
        <v>36</v>
      </c>
      <c r="AD1676" t="s">
        <v>147</v>
      </c>
      <c r="AE1676" t="s">
        <v>26</v>
      </c>
      <c r="AF1676" t="s">
        <v>8166</v>
      </c>
      <c r="AG1676" s="8">
        <v>0</v>
      </c>
      <c r="AH1676" s="8">
        <v>0</v>
      </c>
      <c r="AI1676" s="8">
        <v>1500</v>
      </c>
      <c r="AJ1676" s="8">
        <v>0</v>
      </c>
      <c r="AK1676" t="s">
        <v>8568</v>
      </c>
    </row>
    <row r="1677" spans="1:37" x14ac:dyDescent="0.25">
      <c r="A1677">
        <v>1657</v>
      </c>
      <c r="B1677">
        <v>3</v>
      </c>
      <c r="C1677">
        <v>3</v>
      </c>
      <c r="D1677" t="str">
        <f>IF(Table14[[#This Row],[Round]]=Table14[[#This Row],[Round in Funding Year 2025]],"SAME","DIFFERENT")</f>
        <v>SAME</v>
      </c>
      <c r="E1677" t="s">
        <v>1630</v>
      </c>
      <c r="F1677" t="s">
        <v>1630</v>
      </c>
      <c r="G1677" t="str">
        <f>IF(Table14[[#This Row],[Vendor]]=Table14[[#This Row],[Previous Vendor (from Fund Year 2025 in SF)]],"SAME","DIFFERENT VENDOR")</f>
        <v>SAME</v>
      </c>
      <c r="H1677" t="s">
        <v>2609</v>
      </c>
      <c r="I1677" t="s">
        <v>2610</v>
      </c>
      <c r="J1677" t="s">
        <v>2611</v>
      </c>
      <c r="K1677" t="s">
        <v>77</v>
      </c>
      <c r="L1677" t="s">
        <v>77</v>
      </c>
      <c r="M1677" t="s">
        <v>8122</v>
      </c>
      <c r="N1677">
        <v>9</v>
      </c>
      <c r="O1677" t="s">
        <v>8155</v>
      </c>
      <c r="P1677" t="s">
        <v>8581</v>
      </c>
      <c r="Q1677" s="2">
        <v>46204</v>
      </c>
      <c r="R1677" t="s">
        <v>2927</v>
      </c>
      <c r="S1677" t="s">
        <v>2928</v>
      </c>
      <c r="T1677" t="s">
        <v>2929</v>
      </c>
      <c r="U1677" t="s">
        <v>2620</v>
      </c>
      <c r="V1677" t="s">
        <v>36</v>
      </c>
      <c r="W1677" t="s">
        <v>2621</v>
      </c>
      <c r="X1677" t="s">
        <v>2617</v>
      </c>
      <c r="Y1677" t="s">
        <v>2618</v>
      </c>
      <c r="Z1677" t="s">
        <v>2619</v>
      </c>
      <c r="AA1677" t="s">
        <v>2620</v>
      </c>
      <c r="AB1677" t="s">
        <v>36</v>
      </c>
      <c r="AC1677" t="s">
        <v>2621</v>
      </c>
      <c r="AD1677" t="s">
        <v>147</v>
      </c>
      <c r="AE1677" t="s">
        <v>41</v>
      </c>
      <c r="AF1677" t="s">
        <v>8583</v>
      </c>
      <c r="AG1677" s="8">
        <v>0</v>
      </c>
      <c r="AH1677" s="8">
        <v>0</v>
      </c>
      <c r="AI1677" s="8">
        <v>1200</v>
      </c>
      <c r="AJ1677" s="8">
        <v>0</v>
      </c>
      <c r="AK1677" t="s">
        <v>8568</v>
      </c>
    </row>
    <row r="1678" spans="1:37" x14ac:dyDescent="0.25">
      <c r="A1678">
        <v>1658</v>
      </c>
      <c r="B1678">
        <v>3</v>
      </c>
      <c r="C1678">
        <v>3</v>
      </c>
      <c r="D1678" t="str">
        <f>IF(Table14[[#This Row],[Round]]=Table14[[#This Row],[Round in Funding Year 2025]],"SAME","DIFFERENT")</f>
        <v>SAME</v>
      </c>
      <c r="E1678" t="s">
        <v>2584</v>
      </c>
      <c r="F1678" t="s">
        <v>2584</v>
      </c>
      <c r="G1678" t="str">
        <f>IF(Table14[[#This Row],[Vendor]]=Table14[[#This Row],[Previous Vendor (from Fund Year 2025 in SF)]],"SAME","DIFFERENT VENDOR")</f>
        <v>SAME</v>
      </c>
      <c r="H1678" t="s">
        <v>2609</v>
      </c>
      <c r="I1678" t="s">
        <v>2610</v>
      </c>
      <c r="J1678" t="s">
        <v>2611</v>
      </c>
      <c r="K1678" t="s">
        <v>77</v>
      </c>
      <c r="L1678" t="s">
        <v>77</v>
      </c>
      <c r="M1678" t="s">
        <v>8122</v>
      </c>
      <c r="N1678">
        <v>9</v>
      </c>
      <c r="O1678" t="s">
        <v>8155</v>
      </c>
      <c r="P1678" t="s">
        <v>8581</v>
      </c>
      <c r="Q1678" s="2">
        <v>46204</v>
      </c>
      <c r="R1678" t="s">
        <v>2612</v>
      </c>
      <c r="S1678" t="s">
        <v>2613</v>
      </c>
      <c r="T1678" t="s">
        <v>2614</v>
      </c>
      <c r="U1678" t="s">
        <v>2615</v>
      </c>
      <c r="V1678" t="s">
        <v>36</v>
      </c>
      <c r="W1678" t="s">
        <v>2616</v>
      </c>
      <c r="X1678" t="s">
        <v>2617</v>
      </c>
      <c r="Y1678" t="s">
        <v>2618</v>
      </c>
      <c r="Z1678" t="s">
        <v>2619</v>
      </c>
      <c r="AA1678" t="s">
        <v>2620</v>
      </c>
      <c r="AB1678" t="s">
        <v>36</v>
      </c>
      <c r="AC1678" t="s">
        <v>2621</v>
      </c>
      <c r="AD1678" t="s">
        <v>147</v>
      </c>
      <c r="AE1678" t="s">
        <v>41</v>
      </c>
      <c r="AF1678" t="s">
        <v>8583</v>
      </c>
      <c r="AG1678" s="8">
        <v>0</v>
      </c>
      <c r="AH1678" s="8">
        <v>0</v>
      </c>
      <c r="AI1678" s="8">
        <v>2184</v>
      </c>
      <c r="AJ1678" s="8">
        <v>0</v>
      </c>
      <c r="AK1678" t="s">
        <v>8568</v>
      </c>
    </row>
    <row r="1679" spans="1:37" x14ac:dyDescent="0.25">
      <c r="A1679">
        <v>4007</v>
      </c>
      <c r="B1679">
        <v>4</v>
      </c>
      <c r="C1679">
        <v>4</v>
      </c>
      <c r="D1679" t="str">
        <f>IF(Table14[[#This Row],[Round]]=Table14[[#This Row],[Round in Funding Year 2025]],"SAME","DIFFERENT")</f>
        <v>SAME</v>
      </c>
      <c r="E1679" t="s">
        <v>2584</v>
      </c>
      <c r="F1679" t="s">
        <v>2584</v>
      </c>
      <c r="G1679" t="str">
        <f>IF(Table14[[#This Row],[Vendor]]=Table14[[#This Row],[Previous Vendor (from Fund Year 2025 in SF)]],"SAME","DIFFERENT VENDOR")</f>
        <v>SAME</v>
      </c>
      <c r="H1679" t="s">
        <v>2609</v>
      </c>
      <c r="I1679" t="s">
        <v>2610</v>
      </c>
      <c r="J1679" t="s">
        <v>2611</v>
      </c>
      <c r="K1679" t="s">
        <v>25</v>
      </c>
      <c r="L1679" t="s">
        <v>25</v>
      </c>
      <c r="M1679" t="s">
        <v>8122</v>
      </c>
      <c r="N1679">
        <v>9</v>
      </c>
      <c r="O1679" t="s">
        <v>8151</v>
      </c>
      <c r="P1679" t="s">
        <v>8581</v>
      </c>
      <c r="Q1679" s="2">
        <v>46204</v>
      </c>
      <c r="R1679" t="s">
        <v>2617</v>
      </c>
      <c r="S1679" t="s">
        <v>2618</v>
      </c>
      <c r="T1679" t="s">
        <v>2619</v>
      </c>
      <c r="U1679" t="s">
        <v>2620</v>
      </c>
      <c r="V1679" t="s">
        <v>36</v>
      </c>
      <c r="W1679" t="s">
        <v>2621</v>
      </c>
      <c r="X1679" t="s">
        <v>52</v>
      </c>
      <c r="AB1679" t="s">
        <v>36</v>
      </c>
      <c r="AD1679" t="s">
        <v>147</v>
      </c>
      <c r="AE1679" t="s">
        <v>26</v>
      </c>
      <c r="AF1679" t="s">
        <v>8583</v>
      </c>
      <c r="AG1679" s="8">
        <v>0</v>
      </c>
      <c r="AH1679" s="8">
        <v>0</v>
      </c>
      <c r="AI1679" s="8">
        <v>2760</v>
      </c>
      <c r="AJ1679" s="8">
        <v>0</v>
      </c>
      <c r="AK1679" t="s">
        <v>8568</v>
      </c>
    </row>
    <row r="1680" spans="1:37" x14ac:dyDescent="0.25">
      <c r="A1680">
        <v>534</v>
      </c>
      <c r="B1680">
        <v>5</v>
      </c>
      <c r="C1680">
        <v>5</v>
      </c>
      <c r="D1680" t="str">
        <f>IF(Table14[[#This Row],[Round]]=Table14[[#This Row],[Round in Funding Year 2025]],"SAME","DIFFERENT")</f>
        <v>SAME</v>
      </c>
      <c r="E1680" t="s">
        <v>3595</v>
      </c>
      <c r="F1680" t="s">
        <v>3595</v>
      </c>
      <c r="G1680" t="str">
        <f>IF(Table14[[#This Row],[Vendor]]=Table14[[#This Row],[Previous Vendor (from Fund Year 2025 in SF)]],"SAME","DIFFERENT VENDOR")</f>
        <v>SAME</v>
      </c>
      <c r="H1680" t="s">
        <v>3676</v>
      </c>
      <c r="I1680" t="s">
        <v>3677</v>
      </c>
      <c r="J1680" t="s">
        <v>3678</v>
      </c>
      <c r="K1680" t="s">
        <v>67</v>
      </c>
      <c r="L1680" t="s">
        <v>67</v>
      </c>
      <c r="M1680" t="s">
        <v>8122</v>
      </c>
      <c r="N1680">
        <v>6</v>
      </c>
      <c r="O1680" t="s">
        <v>8147</v>
      </c>
      <c r="P1680" t="s">
        <v>8578</v>
      </c>
      <c r="Q1680" s="2">
        <v>46204</v>
      </c>
      <c r="R1680" t="s">
        <v>3678</v>
      </c>
      <c r="S1680" t="s">
        <v>3677</v>
      </c>
      <c r="T1680" t="s">
        <v>3679</v>
      </c>
      <c r="U1680" t="s">
        <v>3680</v>
      </c>
      <c r="V1680" t="s">
        <v>36</v>
      </c>
      <c r="W1680" t="s">
        <v>3681</v>
      </c>
      <c r="X1680" t="s">
        <v>52</v>
      </c>
      <c r="AB1680" t="s">
        <v>36</v>
      </c>
      <c r="AD1680" t="s">
        <v>147</v>
      </c>
      <c r="AE1680" t="s">
        <v>26</v>
      </c>
      <c r="AF1680" t="s">
        <v>8583</v>
      </c>
      <c r="AG1680" s="8">
        <v>0</v>
      </c>
      <c r="AH1680" s="8">
        <v>0</v>
      </c>
      <c r="AI1680" s="8">
        <v>500</v>
      </c>
      <c r="AJ1680" s="8">
        <v>0</v>
      </c>
      <c r="AK1680" t="s">
        <v>8568</v>
      </c>
    </row>
    <row r="1681" spans="1:37" x14ac:dyDescent="0.25">
      <c r="A1681">
        <v>5254</v>
      </c>
      <c r="B1681">
        <v>4</v>
      </c>
      <c r="C1681">
        <v>4</v>
      </c>
      <c r="D1681" t="str">
        <f>IF(Table14[[#This Row],[Round]]=Table14[[#This Row],[Round in Funding Year 2025]],"SAME","DIFFERENT")</f>
        <v>SAME</v>
      </c>
      <c r="E1681" t="s">
        <v>2584</v>
      </c>
      <c r="F1681" t="s">
        <v>2584</v>
      </c>
      <c r="G1681" t="str">
        <f>IF(Table14[[#This Row],[Vendor]]=Table14[[#This Row],[Previous Vendor (from Fund Year 2025 in SF)]],"SAME","DIFFERENT VENDOR")</f>
        <v>SAME</v>
      </c>
      <c r="H1681" t="s">
        <v>2913</v>
      </c>
      <c r="I1681" t="s">
        <v>2914</v>
      </c>
      <c r="J1681" t="s">
        <v>2915</v>
      </c>
      <c r="K1681" t="s">
        <v>85</v>
      </c>
      <c r="L1681" t="s">
        <v>85</v>
      </c>
      <c r="M1681" t="s">
        <v>8122</v>
      </c>
      <c r="N1681">
        <v>8</v>
      </c>
      <c r="O1681" t="s">
        <v>8153</v>
      </c>
      <c r="P1681" t="s">
        <v>8580</v>
      </c>
      <c r="Q1681" s="2">
        <v>46204</v>
      </c>
      <c r="R1681" t="s">
        <v>2916</v>
      </c>
      <c r="S1681" t="s">
        <v>2917</v>
      </c>
      <c r="T1681" t="s">
        <v>2918</v>
      </c>
      <c r="U1681" t="s">
        <v>2919</v>
      </c>
      <c r="V1681" t="s">
        <v>36</v>
      </c>
      <c r="W1681" t="s">
        <v>2920</v>
      </c>
      <c r="X1681" t="s">
        <v>52</v>
      </c>
      <c r="AB1681" t="s">
        <v>36</v>
      </c>
      <c r="AD1681" t="s">
        <v>147</v>
      </c>
      <c r="AE1681" t="s">
        <v>26</v>
      </c>
      <c r="AF1681" t="s">
        <v>8583</v>
      </c>
      <c r="AG1681" s="8">
        <v>0</v>
      </c>
      <c r="AH1681" s="8">
        <v>0</v>
      </c>
      <c r="AI1681" s="8">
        <v>657</v>
      </c>
      <c r="AJ1681" s="8">
        <v>0</v>
      </c>
      <c r="AK1681" t="s">
        <v>8568</v>
      </c>
    </row>
    <row r="1682" spans="1:37" x14ac:dyDescent="0.25">
      <c r="A1682">
        <v>5865</v>
      </c>
      <c r="B1682">
        <v>6</v>
      </c>
      <c r="C1682">
        <v>6</v>
      </c>
      <c r="D1682" t="str">
        <f>IF(Table14[[#This Row],[Round]]=Table14[[#This Row],[Round in Funding Year 2025]],"SAME","DIFFERENT")</f>
        <v>SAME</v>
      </c>
      <c r="E1682" t="s">
        <v>2584</v>
      </c>
      <c r="F1682" t="s">
        <v>2584</v>
      </c>
      <c r="G1682" t="str">
        <f>IF(Table14[[#This Row],[Vendor]]=Table14[[#This Row],[Previous Vendor (from Fund Year 2025 in SF)]],"SAME","DIFFERENT VENDOR")</f>
        <v>SAME</v>
      </c>
      <c r="H1682" t="s">
        <v>2913</v>
      </c>
      <c r="I1682" t="s">
        <v>2914</v>
      </c>
      <c r="J1682" t="s">
        <v>2915</v>
      </c>
      <c r="K1682" t="s">
        <v>85</v>
      </c>
      <c r="L1682" t="s">
        <v>85</v>
      </c>
      <c r="M1682" t="s">
        <v>8122</v>
      </c>
      <c r="N1682">
        <v>8</v>
      </c>
      <c r="O1682" t="s">
        <v>8153</v>
      </c>
      <c r="P1682" t="s">
        <v>8580</v>
      </c>
      <c r="Q1682" s="2">
        <v>46204</v>
      </c>
      <c r="R1682" t="s">
        <v>3232</v>
      </c>
      <c r="S1682" t="s">
        <v>3233</v>
      </c>
      <c r="T1682" t="s">
        <v>3234</v>
      </c>
      <c r="U1682" t="s">
        <v>3235</v>
      </c>
      <c r="V1682" t="s">
        <v>36</v>
      </c>
      <c r="W1682" t="s">
        <v>3063</v>
      </c>
      <c r="X1682" t="s">
        <v>2916</v>
      </c>
      <c r="Y1682" t="s">
        <v>2917</v>
      </c>
      <c r="Z1682" t="s">
        <v>2918</v>
      </c>
      <c r="AA1682" t="s">
        <v>2919</v>
      </c>
      <c r="AB1682" t="s">
        <v>36</v>
      </c>
      <c r="AC1682" t="s">
        <v>2920</v>
      </c>
      <c r="AD1682" t="s">
        <v>147</v>
      </c>
      <c r="AE1682" t="s">
        <v>41</v>
      </c>
      <c r="AF1682" t="s">
        <v>8583</v>
      </c>
      <c r="AG1682" s="8">
        <v>0</v>
      </c>
      <c r="AH1682" s="8">
        <v>0</v>
      </c>
      <c r="AI1682" s="8">
        <v>657</v>
      </c>
      <c r="AJ1682" s="8">
        <v>0</v>
      </c>
      <c r="AK1682" t="s">
        <v>8568</v>
      </c>
    </row>
    <row r="1683" spans="1:37" x14ac:dyDescent="0.25">
      <c r="A1683">
        <v>4103</v>
      </c>
      <c r="B1683">
        <v>5</v>
      </c>
      <c r="C1683">
        <v>5</v>
      </c>
      <c r="D1683" t="str">
        <f>IF(Table14[[#This Row],[Round]]=Table14[[#This Row],[Round in Funding Year 2025]],"SAME","DIFFERENT")</f>
        <v>SAME</v>
      </c>
      <c r="E1683" t="s">
        <v>42</v>
      </c>
      <c r="F1683" t="s">
        <v>42</v>
      </c>
      <c r="G1683" t="str">
        <f>IF(Table14[[#This Row],[Vendor]]=Table14[[#This Row],[Previous Vendor (from Fund Year 2025 in SF)]],"SAME","DIFFERENT VENDOR")</f>
        <v>SAME</v>
      </c>
      <c r="H1683" t="s">
        <v>5185</v>
      </c>
      <c r="I1683" t="s">
        <v>5186</v>
      </c>
      <c r="J1683" t="s">
        <v>5187</v>
      </c>
      <c r="K1683" t="s">
        <v>67</v>
      </c>
      <c r="L1683" t="s">
        <v>67</v>
      </c>
      <c r="M1683" t="s">
        <v>8122</v>
      </c>
      <c r="N1683">
        <v>6</v>
      </c>
      <c r="O1683" t="s">
        <v>8147</v>
      </c>
      <c r="P1683" t="s">
        <v>8578</v>
      </c>
      <c r="Q1683" s="2">
        <v>46204</v>
      </c>
      <c r="R1683" t="s">
        <v>5188</v>
      </c>
      <c r="S1683" t="s">
        <v>5189</v>
      </c>
      <c r="T1683" t="s">
        <v>5190</v>
      </c>
      <c r="U1683" t="s">
        <v>5191</v>
      </c>
      <c r="V1683" t="s">
        <v>36</v>
      </c>
      <c r="W1683" t="s">
        <v>5192</v>
      </c>
      <c r="X1683" t="s">
        <v>52</v>
      </c>
      <c r="AB1683" t="s">
        <v>36</v>
      </c>
      <c r="AD1683" t="s">
        <v>147</v>
      </c>
      <c r="AE1683" t="s">
        <v>26</v>
      </c>
      <c r="AF1683" t="s">
        <v>8583</v>
      </c>
      <c r="AG1683" s="8">
        <v>0</v>
      </c>
      <c r="AH1683" s="8">
        <v>0</v>
      </c>
      <c r="AI1683" s="8">
        <v>196</v>
      </c>
      <c r="AJ1683" s="8">
        <v>0</v>
      </c>
      <c r="AK1683" t="s">
        <v>8568</v>
      </c>
    </row>
    <row r="1684" spans="1:37" x14ac:dyDescent="0.25">
      <c r="A1684">
        <v>1661</v>
      </c>
      <c r="B1684">
        <v>3</v>
      </c>
      <c r="C1684">
        <v>3</v>
      </c>
      <c r="D1684" t="str">
        <f>IF(Table14[[#This Row],[Round]]=Table14[[#This Row],[Round in Funding Year 2025]],"SAME","DIFFERENT")</f>
        <v>SAME</v>
      </c>
      <c r="E1684" t="s">
        <v>42</v>
      </c>
      <c r="F1684" t="s">
        <v>42</v>
      </c>
      <c r="G1684" t="str">
        <f>IF(Table14[[#This Row],[Vendor]]=Table14[[#This Row],[Previous Vendor (from Fund Year 2025 in SF)]],"SAME","DIFFERENT VENDOR")</f>
        <v>SAME</v>
      </c>
      <c r="H1684" t="s">
        <v>1421</v>
      </c>
      <c r="I1684" t="s">
        <v>1422</v>
      </c>
      <c r="J1684" t="s">
        <v>1423</v>
      </c>
      <c r="K1684" t="s">
        <v>77</v>
      </c>
      <c r="L1684" t="s">
        <v>77</v>
      </c>
      <c r="M1684" t="s">
        <v>8122</v>
      </c>
      <c r="N1684">
        <v>6</v>
      </c>
      <c r="O1684" t="s">
        <v>8147</v>
      </c>
      <c r="P1684" t="s">
        <v>8578</v>
      </c>
      <c r="Q1684" s="2">
        <v>46204</v>
      </c>
      <c r="R1684" t="s">
        <v>1424</v>
      </c>
      <c r="S1684" t="s">
        <v>1425</v>
      </c>
      <c r="T1684" t="s">
        <v>1426</v>
      </c>
      <c r="U1684" t="s">
        <v>1427</v>
      </c>
      <c r="V1684" t="s">
        <v>36</v>
      </c>
      <c r="W1684" t="s">
        <v>1428</v>
      </c>
      <c r="X1684" t="s">
        <v>52</v>
      </c>
      <c r="AB1684" t="s">
        <v>36</v>
      </c>
      <c r="AD1684" t="s">
        <v>147</v>
      </c>
      <c r="AE1684" t="s">
        <v>26</v>
      </c>
      <c r="AF1684" t="s">
        <v>8583</v>
      </c>
      <c r="AG1684" s="8">
        <v>0</v>
      </c>
      <c r="AH1684" s="8">
        <v>0</v>
      </c>
      <c r="AI1684" s="8">
        <v>449</v>
      </c>
      <c r="AJ1684" s="8">
        <v>0</v>
      </c>
      <c r="AK1684" t="s">
        <v>8568</v>
      </c>
    </row>
    <row r="1685" spans="1:37" x14ac:dyDescent="0.25">
      <c r="A1685">
        <v>535</v>
      </c>
      <c r="B1685">
        <v>5</v>
      </c>
      <c r="C1685">
        <v>5</v>
      </c>
      <c r="D1685" t="str">
        <f>IF(Table14[[#This Row],[Round]]=Table14[[#This Row],[Round in Funding Year 2025]],"SAME","DIFFERENT")</f>
        <v>SAME</v>
      </c>
      <c r="E1685" t="s">
        <v>42</v>
      </c>
      <c r="F1685" t="s">
        <v>42</v>
      </c>
      <c r="G1685" t="str">
        <f>IF(Table14[[#This Row],[Vendor]]=Table14[[#This Row],[Previous Vendor (from Fund Year 2025 in SF)]],"SAME","DIFFERENT VENDOR")</f>
        <v>SAME</v>
      </c>
      <c r="H1685" t="s">
        <v>3536</v>
      </c>
      <c r="I1685" t="s">
        <v>3537</v>
      </c>
      <c r="J1685" t="s">
        <v>3538</v>
      </c>
      <c r="K1685" t="s">
        <v>31</v>
      </c>
      <c r="L1685" t="s">
        <v>31</v>
      </c>
      <c r="M1685" t="s">
        <v>8122</v>
      </c>
      <c r="N1685">
        <v>7</v>
      </c>
      <c r="O1685" t="s">
        <v>8148</v>
      </c>
      <c r="P1685" t="s">
        <v>8579</v>
      </c>
      <c r="Q1685" s="2">
        <v>46204</v>
      </c>
      <c r="R1685" t="s">
        <v>4630</v>
      </c>
      <c r="S1685" t="s">
        <v>4881</v>
      </c>
      <c r="T1685" t="s">
        <v>4882</v>
      </c>
      <c r="U1685" t="s">
        <v>249</v>
      </c>
      <c r="V1685" t="s">
        <v>36</v>
      </c>
      <c r="W1685" t="s">
        <v>4752</v>
      </c>
      <c r="X1685" t="s">
        <v>3539</v>
      </c>
      <c r="Y1685" t="s">
        <v>3540</v>
      </c>
      <c r="Z1685" t="s">
        <v>3541</v>
      </c>
      <c r="AA1685" t="s">
        <v>249</v>
      </c>
      <c r="AB1685" t="s">
        <v>36</v>
      </c>
      <c r="AC1685" t="s">
        <v>3542</v>
      </c>
      <c r="AD1685" t="s">
        <v>147</v>
      </c>
      <c r="AE1685" t="s">
        <v>41</v>
      </c>
      <c r="AF1685" t="s">
        <v>8583</v>
      </c>
      <c r="AG1685" s="8">
        <v>0</v>
      </c>
      <c r="AH1685" s="8">
        <v>0</v>
      </c>
      <c r="AI1685" s="8">
        <v>395</v>
      </c>
      <c r="AJ1685" s="8">
        <v>0</v>
      </c>
      <c r="AK1685" t="s">
        <v>8568</v>
      </c>
    </row>
    <row r="1686" spans="1:37" x14ac:dyDescent="0.25">
      <c r="A1686">
        <v>536</v>
      </c>
      <c r="B1686">
        <v>5</v>
      </c>
      <c r="C1686">
        <v>5</v>
      </c>
      <c r="D1686" t="str">
        <f>IF(Table14[[#This Row],[Round]]=Table14[[#This Row],[Round in Funding Year 2025]],"SAME","DIFFERENT")</f>
        <v>SAME</v>
      </c>
      <c r="E1686" t="s">
        <v>42</v>
      </c>
      <c r="F1686" t="s">
        <v>42</v>
      </c>
      <c r="G1686" t="str">
        <f>IF(Table14[[#This Row],[Vendor]]=Table14[[#This Row],[Previous Vendor (from Fund Year 2025 in SF)]],"SAME","DIFFERENT VENDOR")</f>
        <v>SAME</v>
      </c>
      <c r="H1686" t="s">
        <v>3536</v>
      </c>
      <c r="I1686" t="s">
        <v>3537</v>
      </c>
      <c r="J1686" t="s">
        <v>3538</v>
      </c>
      <c r="K1686" t="s">
        <v>31</v>
      </c>
      <c r="L1686" t="s">
        <v>31</v>
      </c>
      <c r="M1686" t="s">
        <v>8122</v>
      </c>
      <c r="N1686">
        <v>7</v>
      </c>
      <c r="O1686" t="s">
        <v>8148</v>
      </c>
      <c r="P1686" t="s">
        <v>8579</v>
      </c>
      <c r="Q1686" s="2">
        <v>46204</v>
      </c>
      <c r="R1686" t="s">
        <v>5227</v>
      </c>
      <c r="S1686" t="s">
        <v>5228</v>
      </c>
      <c r="T1686" t="s">
        <v>5229</v>
      </c>
      <c r="U1686" t="s">
        <v>249</v>
      </c>
      <c r="V1686" t="s">
        <v>36</v>
      </c>
      <c r="W1686" t="s">
        <v>4889</v>
      </c>
      <c r="X1686" t="s">
        <v>3539</v>
      </c>
      <c r="Y1686" t="s">
        <v>3540</v>
      </c>
      <c r="Z1686" t="s">
        <v>3541</v>
      </c>
      <c r="AA1686" t="s">
        <v>249</v>
      </c>
      <c r="AB1686" t="s">
        <v>36</v>
      </c>
      <c r="AC1686" t="s">
        <v>3542</v>
      </c>
      <c r="AD1686" t="s">
        <v>147</v>
      </c>
      <c r="AE1686" t="s">
        <v>41</v>
      </c>
      <c r="AF1686" t="s">
        <v>8583</v>
      </c>
      <c r="AG1686" s="8">
        <v>0</v>
      </c>
      <c r="AH1686" s="8">
        <v>0</v>
      </c>
      <c r="AI1686" s="8">
        <v>395</v>
      </c>
      <c r="AJ1686" s="8">
        <v>0</v>
      </c>
      <c r="AK1686" t="s">
        <v>8568</v>
      </c>
    </row>
    <row r="1687" spans="1:37" x14ac:dyDescent="0.25">
      <c r="A1687">
        <v>537</v>
      </c>
      <c r="B1687">
        <v>5</v>
      </c>
      <c r="C1687">
        <v>5</v>
      </c>
      <c r="D1687" t="str">
        <f>IF(Table14[[#This Row],[Round]]=Table14[[#This Row],[Round in Funding Year 2025]],"SAME","DIFFERENT")</f>
        <v>SAME</v>
      </c>
      <c r="E1687" t="s">
        <v>42</v>
      </c>
      <c r="F1687" t="s">
        <v>42</v>
      </c>
      <c r="G1687" t="str">
        <f>IF(Table14[[#This Row],[Vendor]]=Table14[[#This Row],[Previous Vendor (from Fund Year 2025 in SF)]],"SAME","DIFFERENT VENDOR")</f>
        <v>SAME</v>
      </c>
      <c r="H1687" t="s">
        <v>3536</v>
      </c>
      <c r="I1687" t="s">
        <v>3537</v>
      </c>
      <c r="J1687" t="s">
        <v>3538</v>
      </c>
      <c r="K1687" t="s">
        <v>31</v>
      </c>
      <c r="L1687" t="s">
        <v>31</v>
      </c>
      <c r="M1687" t="s">
        <v>8122</v>
      </c>
      <c r="N1687">
        <v>7</v>
      </c>
      <c r="O1687" t="s">
        <v>8148</v>
      </c>
      <c r="P1687" t="s">
        <v>8579</v>
      </c>
      <c r="Q1687" s="2">
        <v>46204</v>
      </c>
      <c r="R1687" t="s">
        <v>4990</v>
      </c>
      <c r="S1687" t="s">
        <v>4991</v>
      </c>
      <c r="T1687" t="s">
        <v>4992</v>
      </c>
      <c r="U1687" t="s">
        <v>249</v>
      </c>
      <c r="V1687" t="s">
        <v>36</v>
      </c>
      <c r="W1687" t="s">
        <v>3549</v>
      </c>
      <c r="X1687" t="s">
        <v>3539</v>
      </c>
      <c r="Y1687" t="s">
        <v>3540</v>
      </c>
      <c r="Z1687" t="s">
        <v>3541</v>
      </c>
      <c r="AA1687" t="s">
        <v>249</v>
      </c>
      <c r="AB1687" t="s">
        <v>36</v>
      </c>
      <c r="AC1687" t="s">
        <v>3542</v>
      </c>
      <c r="AD1687" t="s">
        <v>147</v>
      </c>
      <c r="AE1687" t="s">
        <v>41</v>
      </c>
      <c r="AF1687" t="s">
        <v>8583</v>
      </c>
      <c r="AG1687" s="8">
        <v>0</v>
      </c>
      <c r="AH1687" s="8">
        <v>0</v>
      </c>
      <c r="AI1687" s="8">
        <v>395</v>
      </c>
      <c r="AJ1687" s="8">
        <v>0</v>
      </c>
      <c r="AK1687" t="s">
        <v>8568</v>
      </c>
    </row>
    <row r="1688" spans="1:37" x14ac:dyDescent="0.25">
      <c r="A1688">
        <v>538</v>
      </c>
      <c r="B1688">
        <v>5</v>
      </c>
      <c r="C1688">
        <v>5</v>
      </c>
      <c r="D1688" t="str">
        <f>IF(Table14[[#This Row],[Round]]=Table14[[#This Row],[Round in Funding Year 2025]],"SAME","DIFFERENT")</f>
        <v>SAME</v>
      </c>
      <c r="E1688" t="s">
        <v>42</v>
      </c>
      <c r="F1688" t="s">
        <v>42</v>
      </c>
      <c r="G1688" t="str">
        <f>IF(Table14[[#This Row],[Vendor]]=Table14[[#This Row],[Previous Vendor (from Fund Year 2025 in SF)]],"SAME","DIFFERENT VENDOR")</f>
        <v>SAME</v>
      </c>
      <c r="H1688" t="s">
        <v>3536</v>
      </c>
      <c r="I1688" t="s">
        <v>3537</v>
      </c>
      <c r="J1688" t="s">
        <v>3538</v>
      </c>
      <c r="K1688" t="s">
        <v>31</v>
      </c>
      <c r="L1688" t="s">
        <v>31</v>
      </c>
      <c r="M1688" t="s">
        <v>8122</v>
      </c>
      <c r="N1688">
        <v>7</v>
      </c>
      <c r="O1688" t="s">
        <v>8148</v>
      </c>
      <c r="P1688" t="s">
        <v>8579</v>
      </c>
      <c r="Q1688" s="2">
        <v>46204</v>
      </c>
      <c r="R1688" t="s">
        <v>4962</v>
      </c>
      <c r="S1688" t="s">
        <v>4963</v>
      </c>
      <c r="T1688" t="s">
        <v>4964</v>
      </c>
      <c r="U1688" t="s">
        <v>249</v>
      </c>
      <c r="V1688" t="s">
        <v>36</v>
      </c>
      <c r="W1688" t="s">
        <v>3549</v>
      </c>
      <c r="X1688" t="s">
        <v>3539</v>
      </c>
      <c r="Y1688" t="s">
        <v>3540</v>
      </c>
      <c r="Z1688" t="s">
        <v>3541</v>
      </c>
      <c r="AA1688" t="s">
        <v>249</v>
      </c>
      <c r="AB1688" t="s">
        <v>36</v>
      </c>
      <c r="AC1688" t="s">
        <v>3542</v>
      </c>
      <c r="AD1688" t="s">
        <v>147</v>
      </c>
      <c r="AE1688" t="s">
        <v>41</v>
      </c>
      <c r="AF1688" t="s">
        <v>8583</v>
      </c>
      <c r="AG1688" s="8">
        <v>0</v>
      </c>
      <c r="AH1688" s="8">
        <v>0</v>
      </c>
      <c r="AI1688" s="8">
        <v>395</v>
      </c>
      <c r="AJ1688" s="8">
        <v>0</v>
      </c>
      <c r="AK1688" t="s">
        <v>8568</v>
      </c>
    </row>
    <row r="1689" spans="1:37" x14ac:dyDescent="0.25">
      <c r="A1689">
        <v>539</v>
      </c>
      <c r="B1689">
        <v>5</v>
      </c>
      <c r="C1689">
        <v>5</v>
      </c>
      <c r="D1689" t="str">
        <f>IF(Table14[[#This Row],[Round]]=Table14[[#This Row],[Round in Funding Year 2025]],"SAME","DIFFERENT")</f>
        <v>SAME</v>
      </c>
      <c r="E1689" t="s">
        <v>42</v>
      </c>
      <c r="F1689" t="s">
        <v>42</v>
      </c>
      <c r="G1689" t="str">
        <f>IF(Table14[[#This Row],[Vendor]]=Table14[[#This Row],[Previous Vendor (from Fund Year 2025 in SF)]],"SAME","DIFFERENT VENDOR")</f>
        <v>SAME</v>
      </c>
      <c r="H1689" t="s">
        <v>3536</v>
      </c>
      <c r="I1689" t="s">
        <v>3537</v>
      </c>
      <c r="J1689" t="s">
        <v>3538</v>
      </c>
      <c r="K1689" t="s">
        <v>31</v>
      </c>
      <c r="L1689" t="s">
        <v>31</v>
      </c>
      <c r="M1689" t="s">
        <v>8122</v>
      </c>
      <c r="N1689">
        <v>7</v>
      </c>
      <c r="O1689" t="s">
        <v>8148</v>
      </c>
      <c r="P1689" t="s">
        <v>8579</v>
      </c>
      <c r="Q1689" s="2">
        <v>46204</v>
      </c>
      <c r="R1689" t="s">
        <v>4875</v>
      </c>
      <c r="S1689" t="s">
        <v>4876</v>
      </c>
      <c r="T1689" t="s">
        <v>4877</v>
      </c>
      <c r="U1689" t="s">
        <v>249</v>
      </c>
      <c r="V1689" t="s">
        <v>36</v>
      </c>
      <c r="W1689" t="s">
        <v>3549</v>
      </c>
      <c r="X1689" t="s">
        <v>3539</v>
      </c>
      <c r="Y1689" t="s">
        <v>3540</v>
      </c>
      <c r="Z1689" t="s">
        <v>3541</v>
      </c>
      <c r="AA1689" t="s">
        <v>249</v>
      </c>
      <c r="AB1689" t="s">
        <v>36</v>
      </c>
      <c r="AC1689" t="s">
        <v>3542</v>
      </c>
      <c r="AD1689" t="s">
        <v>147</v>
      </c>
      <c r="AE1689" t="s">
        <v>41</v>
      </c>
      <c r="AF1689" t="s">
        <v>8583</v>
      </c>
      <c r="AG1689" s="8">
        <v>0</v>
      </c>
      <c r="AH1689" s="8">
        <v>0</v>
      </c>
      <c r="AI1689" s="8">
        <v>395</v>
      </c>
      <c r="AJ1689" s="8">
        <v>0</v>
      </c>
      <c r="AK1689" t="s">
        <v>8568</v>
      </c>
    </row>
    <row r="1690" spans="1:37" x14ac:dyDescent="0.25">
      <c r="A1690">
        <v>540</v>
      </c>
      <c r="B1690">
        <v>5</v>
      </c>
      <c r="C1690">
        <v>5</v>
      </c>
      <c r="D1690" t="str">
        <f>IF(Table14[[#This Row],[Round]]=Table14[[#This Row],[Round in Funding Year 2025]],"SAME","DIFFERENT")</f>
        <v>SAME</v>
      </c>
      <c r="E1690" t="s">
        <v>42</v>
      </c>
      <c r="F1690" t="s">
        <v>42</v>
      </c>
      <c r="G1690" t="str">
        <f>IF(Table14[[#This Row],[Vendor]]=Table14[[#This Row],[Previous Vendor (from Fund Year 2025 in SF)]],"SAME","DIFFERENT VENDOR")</f>
        <v>SAME</v>
      </c>
      <c r="H1690" t="s">
        <v>3536</v>
      </c>
      <c r="I1690" t="s">
        <v>3537</v>
      </c>
      <c r="J1690" t="s">
        <v>3538</v>
      </c>
      <c r="K1690" t="s">
        <v>31</v>
      </c>
      <c r="L1690" t="s">
        <v>31</v>
      </c>
      <c r="M1690" t="s">
        <v>8122</v>
      </c>
      <c r="N1690">
        <v>7</v>
      </c>
      <c r="O1690" t="s">
        <v>8148</v>
      </c>
      <c r="P1690" t="s">
        <v>8579</v>
      </c>
      <c r="Q1690" s="2">
        <v>46204</v>
      </c>
      <c r="R1690" t="s">
        <v>4950</v>
      </c>
      <c r="S1690" t="s">
        <v>4951</v>
      </c>
      <c r="T1690" t="s">
        <v>4952</v>
      </c>
      <c r="U1690" t="s">
        <v>249</v>
      </c>
      <c r="V1690" t="s">
        <v>36</v>
      </c>
      <c r="W1690" t="s">
        <v>3549</v>
      </c>
      <c r="X1690" t="s">
        <v>3539</v>
      </c>
      <c r="Y1690" t="s">
        <v>3540</v>
      </c>
      <c r="Z1690" t="s">
        <v>3541</v>
      </c>
      <c r="AA1690" t="s">
        <v>249</v>
      </c>
      <c r="AB1690" t="s">
        <v>36</v>
      </c>
      <c r="AC1690" t="s">
        <v>3542</v>
      </c>
      <c r="AD1690" t="s">
        <v>147</v>
      </c>
      <c r="AE1690" t="s">
        <v>41</v>
      </c>
      <c r="AF1690" t="s">
        <v>8583</v>
      </c>
      <c r="AG1690" s="8">
        <v>0</v>
      </c>
      <c r="AH1690" s="8">
        <v>0</v>
      </c>
      <c r="AI1690" s="8">
        <v>395</v>
      </c>
      <c r="AJ1690" s="8">
        <v>0</v>
      </c>
      <c r="AK1690" t="s">
        <v>8568</v>
      </c>
    </row>
    <row r="1691" spans="1:37" x14ac:dyDescent="0.25">
      <c r="A1691">
        <v>541</v>
      </c>
      <c r="B1691">
        <v>5</v>
      </c>
      <c r="C1691">
        <v>5</v>
      </c>
      <c r="D1691" t="str">
        <f>IF(Table14[[#This Row],[Round]]=Table14[[#This Row],[Round in Funding Year 2025]],"SAME","DIFFERENT")</f>
        <v>SAME</v>
      </c>
      <c r="E1691" t="s">
        <v>42</v>
      </c>
      <c r="F1691" t="s">
        <v>42</v>
      </c>
      <c r="G1691" t="str">
        <f>IF(Table14[[#This Row],[Vendor]]=Table14[[#This Row],[Previous Vendor (from Fund Year 2025 in SF)]],"SAME","DIFFERENT VENDOR")</f>
        <v>SAME</v>
      </c>
      <c r="H1691" t="s">
        <v>3536</v>
      </c>
      <c r="I1691" t="s">
        <v>3537</v>
      </c>
      <c r="J1691" t="s">
        <v>3538</v>
      </c>
      <c r="K1691" t="s">
        <v>31</v>
      </c>
      <c r="L1691" t="s">
        <v>31</v>
      </c>
      <c r="M1691" t="s">
        <v>8122</v>
      </c>
      <c r="N1691">
        <v>7</v>
      </c>
      <c r="O1691" t="s">
        <v>8148</v>
      </c>
      <c r="P1691" t="s">
        <v>8579</v>
      </c>
      <c r="Q1691" s="2">
        <v>46204</v>
      </c>
      <c r="R1691" t="s">
        <v>4869</v>
      </c>
      <c r="S1691" t="s">
        <v>4870</v>
      </c>
      <c r="T1691" t="s">
        <v>4871</v>
      </c>
      <c r="U1691" t="s">
        <v>249</v>
      </c>
      <c r="V1691" t="s">
        <v>36</v>
      </c>
      <c r="W1691" t="s">
        <v>4752</v>
      </c>
      <c r="X1691" t="s">
        <v>3539</v>
      </c>
      <c r="Y1691" t="s">
        <v>3540</v>
      </c>
      <c r="Z1691" t="s">
        <v>3541</v>
      </c>
      <c r="AA1691" t="s">
        <v>249</v>
      </c>
      <c r="AB1691" t="s">
        <v>36</v>
      </c>
      <c r="AC1691" t="s">
        <v>3542</v>
      </c>
      <c r="AD1691" t="s">
        <v>147</v>
      </c>
      <c r="AE1691" t="s">
        <v>41</v>
      </c>
      <c r="AF1691" t="s">
        <v>8583</v>
      </c>
      <c r="AG1691" s="8">
        <v>0</v>
      </c>
      <c r="AH1691" s="8">
        <v>0</v>
      </c>
      <c r="AI1691" s="8">
        <v>395</v>
      </c>
      <c r="AJ1691" s="8">
        <v>0</v>
      </c>
      <c r="AK1691" t="s">
        <v>8568</v>
      </c>
    </row>
    <row r="1692" spans="1:37" x14ac:dyDescent="0.25">
      <c r="A1692">
        <v>542</v>
      </c>
      <c r="B1692">
        <v>5</v>
      </c>
      <c r="C1692">
        <v>5</v>
      </c>
      <c r="D1692" t="str">
        <f>IF(Table14[[#This Row],[Round]]=Table14[[#This Row],[Round in Funding Year 2025]],"SAME","DIFFERENT")</f>
        <v>SAME</v>
      </c>
      <c r="E1692" t="s">
        <v>42</v>
      </c>
      <c r="F1692" t="s">
        <v>42</v>
      </c>
      <c r="G1692" t="str">
        <f>IF(Table14[[#This Row],[Vendor]]=Table14[[#This Row],[Previous Vendor (from Fund Year 2025 in SF)]],"SAME","DIFFERENT VENDOR")</f>
        <v>SAME</v>
      </c>
      <c r="H1692" t="s">
        <v>3536</v>
      </c>
      <c r="I1692" t="s">
        <v>3537</v>
      </c>
      <c r="J1692" t="s">
        <v>3538</v>
      </c>
      <c r="K1692" t="s">
        <v>31</v>
      </c>
      <c r="L1692" t="s">
        <v>31</v>
      </c>
      <c r="M1692" t="s">
        <v>8122</v>
      </c>
      <c r="N1692">
        <v>7</v>
      </c>
      <c r="O1692" t="s">
        <v>8148</v>
      </c>
      <c r="P1692" t="s">
        <v>8579</v>
      </c>
      <c r="Q1692" s="2">
        <v>46204</v>
      </c>
      <c r="R1692" t="s">
        <v>2147</v>
      </c>
      <c r="S1692" t="s">
        <v>4864</v>
      </c>
      <c r="T1692" t="s">
        <v>4865</v>
      </c>
      <c r="U1692" t="s">
        <v>249</v>
      </c>
      <c r="V1692" t="s">
        <v>36</v>
      </c>
      <c r="W1692" t="s">
        <v>4752</v>
      </c>
      <c r="X1692" t="s">
        <v>3539</v>
      </c>
      <c r="Y1692" t="s">
        <v>3540</v>
      </c>
      <c r="Z1692" t="s">
        <v>3541</v>
      </c>
      <c r="AA1692" t="s">
        <v>249</v>
      </c>
      <c r="AB1692" t="s">
        <v>36</v>
      </c>
      <c r="AC1692" t="s">
        <v>3542</v>
      </c>
      <c r="AD1692" t="s">
        <v>147</v>
      </c>
      <c r="AE1692" t="s">
        <v>41</v>
      </c>
      <c r="AF1692" t="s">
        <v>8583</v>
      </c>
      <c r="AG1692" s="8">
        <v>0</v>
      </c>
      <c r="AH1692" s="8">
        <v>0</v>
      </c>
      <c r="AI1692" s="8">
        <v>395</v>
      </c>
      <c r="AJ1692" s="8">
        <v>0</v>
      </c>
      <c r="AK1692" t="s">
        <v>8568</v>
      </c>
    </row>
    <row r="1693" spans="1:37" x14ac:dyDescent="0.25">
      <c r="A1693">
        <v>543</v>
      </c>
      <c r="B1693">
        <v>5</v>
      </c>
      <c r="C1693">
        <v>5</v>
      </c>
      <c r="D1693" t="str">
        <f>IF(Table14[[#This Row],[Round]]=Table14[[#This Row],[Round in Funding Year 2025]],"SAME","DIFFERENT")</f>
        <v>SAME</v>
      </c>
      <c r="E1693" t="s">
        <v>42</v>
      </c>
      <c r="F1693" t="s">
        <v>42</v>
      </c>
      <c r="G1693" t="str">
        <f>IF(Table14[[#This Row],[Vendor]]=Table14[[#This Row],[Previous Vendor (from Fund Year 2025 in SF)]],"SAME","DIFFERENT VENDOR")</f>
        <v>SAME</v>
      </c>
      <c r="H1693" t="s">
        <v>3536</v>
      </c>
      <c r="I1693" t="s">
        <v>3537</v>
      </c>
      <c r="J1693" t="s">
        <v>3538</v>
      </c>
      <c r="K1693" t="s">
        <v>31</v>
      </c>
      <c r="L1693" t="s">
        <v>31</v>
      </c>
      <c r="M1693" t="s">
        <v>8122</v>
      </c>
      <c r="N1693">
        <v>7</v>
      </c>
      <c r="O1693" t="s">
        <v>8148</v>
      </c>
      <c r="P1693" t="s">
        <v>8579</v>
      </c>
      <c r="Q1693" s="2">
        <v>46204</v>
      </c>
      <c r="R1693" t="s">
        <v>4855</v>
      </c>
      <c r="S1693" t="s">
        <v>4856</v>
      </c>
      <c r="T1693" t="s">
        <v>4857</v>
      </c>
      <c r="U1693" t="s">
        <v>249</v>
      </c>
      <c r="V1693" t="s">
        <v>36</v>
      </c>
      <c r="W1693" t="s">
        <v>3542</v>
      </c>
      <c r="X1693" t="s">
        <v>3539</v>
      </c>
      <c r="Y1693" t="s">
        <v>3540</v>
      </c>
      <c r="Z1693" t="s">
        <v>3541</v>
      </c>
      <c r="AA1693" t="s">
        <v>249</v>
      </c>
      <c r="AB1693" t="s">
        <v>36</v>
      </c>
      <c r="AC1693" t="s">
        <v>3542</v>
      </c>
      <c r="AD1693" t="s">
        <v>147</v>
      </c>
      <c r="AE1693" t="s">
        <v>41</v>
      </c>
      <c r="AF1693" t="s">
        <v>8583</v>
      </c>
      <c r="AG1693" s="8">
        <v>0</v>
      </c>
      <c r="AH1693" s="8">
        <v>0</v>
      </c>
      <c r="AI1693" s="8">
        <v>395</v>
      </c>
      <c r="AJ1693" s="8">
        <v>0</v>
      </c>
      <c r="AK1693" t="s">
        <v>8568</v>
      </c>
    </row>
    <row r="1694" spans="1:37" x14ac:dyDescent="0.25">
      <c r="A1694">
        <v>544</v>
      </c>
      <c r="B1694">
        <v>5</v>
      </c>
      <c r="C1694">
        <v>5</v>
      </c>
      <c r="D1694" t="str">
        <f>IF(Table14[[#This Row],[Round]]=Table14[[#This Row],[Round in Funding Year 2025]],"SAME","DIFFERENT")</f>
        <v>SAME</v>
      </c>
      <c r="E1694" t="s">
        <v>42</v>
      </c>
      <c r="F1694" t="s">
        <v>42</v>
      </c>
      <c r="G1694" t="str">
        <f>IF(Table14[[#This Row],[Vendor]]=Table14[[#This Row],[Previous Vendor (from Fund Year 2025 in SF)]],"SAME","DIFFERENT VENDOR")</f>
        <v>SAME</v>
      </c>
      <c r="H1694" t="s">
        <v>3536</v>
      </c>
      <c r="I1694" t="s">
        <v>3537</v>
      </c>
      <c r="J1694" t="s">
        <v>3538</v>
      </c>
      <c r="K1694" t="s">
        <v>31</v>
      </c>
      <c r="L1694" t="s">
        <v>31</v>
      </c>
      <c r="M1694" t="s">
        <v>8122</v>
      </c>
      <c r="N1694">
        <v>7</v>
      </c>
      <c r="O1694" t="s">
        <v>8148</v>
      </c>
      <c r="P1694" t="s">
        <v>8579</v>
      </c>
      <c r="Q1694" s="2">
        <v>46204</v>
      </c>
      <c r="R1694" t="s">
        <v>4918</v>
      </c>
      <c r="S1694" t="s">
        <v>4919</v>
      </c>
      <c r="T1694" t="s">
        <v>4920</v>
      </c>
      <c r="U1694" t="s">
        <v>249</v>
      </c>
      <c r="V1694" t="s">
        <v>36</v>
      </c>
      <c r="W1694" t="s">
        <v>3549</v>
      </c>
      <c r="X1694" t="s">
        <v>3539</v>
      </c>
      <c r="Y1694" t="s">
        <v>3540</v>
      </c>
      <c r="Z1694" t="s">
        <v>3541</v>
      </c>
      <c r="AA1694" t="s">
        <v>249</v>
      </c>
      <c r="AB1694" t="s">
        <v>36</v>
      </c>
      <c r="AC1694" t="s">
        <v>3542</v>
      </c>
      <c r="AD1694" t="s">
        <v>147</v>
      </c>
      <c r="AE1694" t="s">
        <v>41</v>
      </c>
      <c r="AF1694" t="s">
        <v>8583</v>
      </c>
      <c r="AG1694" s="8">
        <v>0</v>
      </c>
      <c r="AH1694" s="8">
        <v>0</v>
      </c>
      <c r="AI1694" s="8">
        <v>395</v>
      </c>
      <c r="AJ1694" s="8">
        <v>0</v>
      </c>
      <c r="AK1694" t="s">
        <v>8568</v>
      </c>
    </row>
    <row r="1695" spans="1:37" x14ac:dyDescent="0.25">
      <c r="A1695">
        <v>545</v>
      </c>
      <c r="B1695">
        <v>5</v>
      </c>
      <c r="C1695">
        <v>5</v>
      </c>
      <c r="D1695" t="str">
        <f>IF(Table14[[#This Row],[Round]]=Table14[[#This Row],[Round in Funding Year 2025]],"SAME","DIFFERENT")</f>
        <v>SAME</v>
      </c>
      <c r="E1695" t="s">
        <v>42</v>
      </c>
      <c r="F1695" t="s">
        <v>42</v>
      </c>
      <c r="G1695" t="str">
        <f>IF(Table14[[#This Row],[Vendor]]=Table14[[#This Row],[Previous Vendor (from Fund Year 2025 in SF)]],"SAME","DIFFERENT VENDOR")</f>
        <v>SAME</v>
      </c>
      <c r="H1695" t="s">
        <v>3536</v>
      </c>
      <c r="I1695" t="s">
        <v>3537</v>
      </c>
      <c r="J1695" t="s">
        <v>3538</v>
      </c>
      <c r="K1695" t="s">
        <v>31</v>
      </c>
      <c r="L1695" t="s">
        <v>31</v>
      </c>
      <c r="M1695" t="s">
        <v>8122</v>
      </c>
      <c r="N1695">
        <v>7</v>
      </c>
      <c r="O1695" t="s">
        <v>8148</v>
      </c>
      <c r="P1695" t="s">
        <v>8579</v>
      </c>
      <c r="Q1695" s="2">
        <v>46204</v>
      </c>
      <c r="R1695" t="s">
        <v>4849</v>
      </c>
      <c r="S1695" t="s">
        <v>4850</v>
      </c>
      <c r="T1695" t="s">
        <v>4851</v>
      </c>
      <c r="U1695" t="s">
        <v>249</v>
      </c>
      <c r="V1695" t="s">
        <v>36</v>
      </c>
      <c r="W1695" t="s">
        <v>3542</v>
      </c>
      <c r="X1695" t="s">
        <v>3539</v>
      </c>
      <c r="Y1695" t="s">
        <v>3540</v>
      </c>
      <c r="Z1695" t="s">
        <v>3541</v>
      </c>
      <c r="AA1695" t="s">
        <v>249</v>
      </c>
      <c r="AB1695" t="s">
        <v>36</v>
      </c>
      <c r="AC1695" t="s">
        <v>3542</v>
      </c>
      <c r="AD1695" t="s">
        <v>147</v>
      </c>
      <c r="AE1695" t="s">
        <v>41</v>
      </c>
      <c r="AF1695" t="s">
        <v>8583</v>
      </c>
      <c r="AG1695" s="8">
        <v>0</v>
      </c>
      <c r="AH1695" s="8">
        <v>0</v>
      </c>
      <c r="AI1695" s="8">
        <v>395</v>
      </c>
      <c r="AJ1695" s="8">
        <v>0</v>
      </c>
      <c r="AK1695" t="s">
        <v>8568</v>
      </c>
    </row>
    <row r="1696" spans="1:37" x14ac:dyDescent="0.25">
      <c r="A1696">
        <v>546</v>
      </c>
      <c r="B1696">
        <v>5</v>
      </c>
      <c r="C1696">
        <v>5</v>
      </c>
      <c r="D1696" t="str">
        <f>IF(Table14[[#This Row],[Round]]=Table14[[#This Row],[Round in Funding Year 2025]],"SAME","DIFFERENT")</f>
        <v>SAME</v>
      </c>
      <c r="E1696" t="s">
        <v>42</v>
      </c>
      <c r="F1696" t="s">
        <v>42</v>
      </c>
      <c r="G1696" t="str">
        <f>IF(Table14[[#This Row],[Vendor]]=Table14[[#This Row],[Previous Vendor (from Fund Year 2025 in SF)]],"SAME","DIFFERENT VENDOR")</f>
        <v>SAME</v>
      </c>
      <c r="H1696" t="s">
        <v>3536</v>
      </c>
      <c r="I1696" t="s">
        <v>3537</v>
      </c>
      <c r="J1696" t="s">
        <v>3538</v>
      </c>
      <c r="K1696" t="s">
        <v>31</v>
      </c>
      <c r="L1696" t="s">
        <v>31</v>
      </c>
      <c r="M1696" t="s">
        <v>8122</v>
      </c>
      <c r="N1696">
        <v>7</v>
      </c>
      <c r="O1696" t="s">
        <v>8148</v>
      </c>
      <c r="P1696" t="s">
        <v>8579</v>
      </c>
      <c r="Q1696" s="2">
        <v>46204</v>
      </c>
      <c r="R1696" t="s">
        <v>4832</v>
      </c>
      <c r="S1696" t="s">
        <v>4833</v>
      </c>
      <c r="T1696" t="s">
        <v>4834</v>
      </c>
      <c r="U1696" t="s">
        <v>249</v>
      </c>
      <c r="V1696" t="s">
        <v>36</v>
      </c>
      <c r="W1696" t="s">
        <v>250</v>
      </c>
      <c r="X1696" t="s">
        <v>3539</v>
      </c>
      <c r="Y1696" t="s">
        <v>3540</v>
      </c>
      <c r="Z1696" t="s">
        <v>3541</v>
      </c>
      <c r="AA1696" t="s">
        <v>249</v>
      </c>
      <c r="AB1696" t="s">
        <v>36</v>
      </c>
      <c r="AC1696" t="s">
        <v>3542</v>
      </c>
      <c r="AD1696" t="s">
        <v>147</v>
      </c>
      <c r="AE1696" t="s">
        <v>41</v>
      </c>
      <c r="AF1696" t="s">
        <v>8583</v>
      </c>
      <c r="AG1696" s="8">
        <v>0</v>
      </c>
      <c r="AH1696" s="8">
        <v>0</v>
      </c>
      <c r="AI1696" s="8">
        <v>395</v>
      </c>
      <c r="AJ1696" s="8">
        <v>0</v>
      </c>
      <c r="AK1696" t="s">
        <v>8568</v>
      </c>
    </row>
    <row r="1697" spans="1:37" x14ac:dyDescent="0.25">
      <c r="A1697">
        <v>547</v>
      </c>
      <c r="B1697">
        <v>5</v>
      </c>
      <c r="C1697">
        <v>5</v>
      </c>
      <c r="D1697" t="str">
        <f>IF(Table14[[#This Row],[Round]]=Table14[[#This Row],[Round in Funding Year 2025]],"SAME","DIFFERENT")</f>
        <v>SAME</v>
      </c>
      <c r="E1697" t="s">
        <v>42</v>
      </c>
      <c r="F1697" t="s">
        <v>42</v>
      </c>
      <c r="G1697" t="str">
        <f>IF(Table14[[#This Row],[Vendor]]=Table14[[#This Row],[Previous Vendor (from Fund Year 2025 in SF)]],"SAME","DIFFERENT VENDOR")</f>
        <v>SAME</v>
      </c>
      <c r="H1697" t="s">
        <v>3536</v>
      </c>
      <c r="I1697" t="s">
        <v>3537</v>
      </c>
      <c r="J1697" t="s">
        <v>3538</v>
      </c>
      <c r="K1697" t="s">
        <v>31</v>
      </c>
      <c r="L1697" t="s">
        <v>31</v>
      </c>
      <c r="M1697" t="s">
        <v>8122</v>
      </c>
      <c r="N1697">
        <v>7</v>
      </c>
      <c r="O1697" t="s">
        <v>8148</v>
      </c>
      <c r="P1697" t="s">
        <v>8579</v>
      </c>
      <c r="Q1697" s="2">
        <v>46204</v>
      </c>
      <c r="R1697" t="s">
        <v>4818</v>
      </c>
      <c r="S1697" t="s">
        <v>4819</v>
      </c>
      <c r="T1697" t="s">
        <v>4820</v>
      </c>
      <c r="U1697" t="s">
        <v>249</v>
      </c>
      <c r="V1697" t="s">
        <v>36</v>
      </c>
      <c r="W1697" t="s">
        <v>3542</v>
      </c>
      <c r="X1697" t="s">
        <v>3539</v>
      </c>
      <c r="Y1697" t="s">
        <v>3540</v>
      </c>
      <c r="Z1697" t="s">
        <v>3541</v>
      </c>
      <c r="AA1697" t="s">
        <v>249</v>
      </c>
      <c r="AB1697" t="s">
        <v>36</v>
      </c>
      <c r="AC1697" t="s">
        <v>3542</v>
      </c>
      <c r="AD1697" t="s">
        <v>147</v>
      </c>
      <c r="AE1697" t="s">
        <v>41</v>
      </c>
      <c r="AF1697" t="s">
        <v>8583</v>
      </c>
      <c r="AG1697" s="8">
        <v>0</v>
      </c>
      <c r="AH1697" s="8">
        <v>0</v>
      </c>
      <c r="AI1697" s="8">
        <v>395</v>
      </c>
      <c r="AJ1697" s="8">
        <v>0</v>
      </c>
      <c r="AK1697" t="s">
        <v>8568</v>
      </c>
    </row>
    <row r="1698" spans="1:37" x14ac:dyDescent="0.25">
      <c r="A1698">
        <v>548</v>
      </c>
      <c r="B1698">
        <v>5</v>
      </c>
      <c r="C1698">
        <v>5</v>
      </c>
      <c r="D1698" t="str">
        <f>IF(Table14[[#This Row],[Round]]=Table14[[#This Row],[Round in Funding Year 2025]],"SAME","DIFFERENT")</f>
        <v>SAME</v>
      </c>
      <c r="E1698" t="s">
        <v>42</v>
      </c>
      <c r="F1698" t="s">
        <v>42</v>
      </c>
      <c r="G1698" t="str">
        <f>IF(Table14[[#This Row],[Vendor]]=Table14[[#This Row],[Previous Vendor (from Fund Year 2025 in SF)]],"SAME","DIFFERENT VENDOR")</f>
        <v>SAME</v>
      </c>
      <c r="H1698" t="s">
        <v>3536</v>
      </c>
      <c r="I1698" t="s">
        <v>3537</v>
      </c>
      <c r="J1698" t="s">
        <v>3538</v>
      </c>
      <c r="K1698" t="s">
        <v>31</v>
      </c>
      <c r="L1698" t="s">
        <v>31</v>
      </c>
      <c r="M1698" t="s">
        <v>8122</v>
      </c>
      <c r="N1698">
        <v>7</v>
      </c>
      <c r="O1698" t="s">
        <v>8148</v>
      </c>
      <c r="P1698" t="s">
        <v>8579</v>
      </c>
      <c r="Q1698" s="2">
        <v>46204</v>
      </c>
      <c r="R1698" t="s">
        <v>4812</v>
      </c>
      <c r="S1698" t="s">
        <v>4813</v>
      </c>
      <c r="T1698" t="s">
        <v>4814</v>
      </c>
      <c r="U1698" t="s">
        <v>249</v>
      </c>
      <c r="V1698" t="s">
        <v>36</v>
      </c>
      <c r="W1698" t="s">
        <v>3542</v>
      </c>
      <c r="X1698" t="s">
        <v>3539</v>
      </c>
      <c r="Y1698" t="s">
        <v>3540</v>
      </c>
      <c r="Z1698" t="s">
        <v>3541</v>
      </c>
      <c r="AA1698" t="s">
        <v>249</v>
      </c>
      <c r="AB1698" t="s">
        <v>36</v>
      </c>
      <c r="AC1698" t="s">
        <v>3542</v>
      </c>
      <c r="AD1698" t="s">
        <v>147</v>
      </c>
      <c r="AE1698" t="s">
        <v>41</v>
      </c>
      <c r="AF1698" t="s">
        <v>8583</v>
      </c>
      <c r="AG1698" s="8">
        <v>0</v>
      </c>
      <c r="AH1698" s="8">
        <v>0</v>
      </c>
      <c r="AI1698" s="8">
        <v>395</v>
      </c>
      <c r="AJ1698" s="8">
        <v>0</v>
      </c>
      <c r="AK1698" t="s">
        <v>8568</v>
      </c>
    </row>
    <row r="1699" spans="1:37" x14ac:dyDescent="0.25">
      <c r="A1699">
        <v>549</v>
      </c>
      <c r="B1699">
        <v>5</v>
      </c>
      <c r="C1699">
        <v>5</v>
      </c>
      <c r="D1699" t="str">
        <f>IF(Table14[[#This Row],[Round]]=Table14[[#This Row],[Round in Funding Year 2025]],"SAME","DIFFERENT")</f>
        <v>SAME</v>
      </c>
      <c r="E1699" t="s">
        <v>42</v>
      </c>
      <c r="F1699" t="s">
        <v>42</v>
      </c>
      <c r="G1699" t="str">
        <f>IF(Table14[[#This Row],[Vendor]]=Table14[[#This Row],[Previous Vendor (from Fund Year 2025 in SF)]],"SAME","DIFFERENT VENDOR")</f>
        <v>SAME</v>
      </c>
      <c r="H1699" t="s">
        <v>3536</v>
      </c>
      <c r="I1699" t="s">
        <v>3537</v>
      </c>
      <c r="J1699" t="s">
        <v>3538</v>
      </c>
      <c r="K1699" t="s">
        <v>31</v>
      </c>
      <c r="L1699" t="s">
        <v>31</v>
      </c>
      <c r="M1699" t="s">
        <v>8122</v>
      </c>
      <c r="N1699">
        <v>7</v>
      </c>
      <c r="O1699" t="s">
        <v>8148</v>
      </c>
      <c r="P1699" t="s">
        <v>8579</v>
      </c>
      <c r="Q1699" s="2">
        <v>46204</v>
      </c>
      <c r="R1699" t="s">
        <v>4790</v>
      </c>
      <c r="S1699" t="s">
        <v>4791</v>
      </c>
      <c r="T1699" t="s">
        <v>4792</v>
      </c>
      <c r="U1699" t="s">
        <v>249</v>
      </c>
      <c r="V1699" t="s">
        <v>36</v>
      </c>
      <c r="W1699" t="s">
        <v>3542</v>
      </c>
      <c r="X1699" t="s">
        <v>3539</v>
      </c>
      <c r="Y1699" t="s">
        <v>3540</v>
      </c>
      <c r="Z1699" t="s">
        <v>3541</v>
      </c>
      <c r="AA1699" t="s">
        <v>249</v>
      </c>
      <c r="AB1699" t="s">
        <v>36</v>
      </c>
      <c r="AC1699" t="s">
        <v>3542</v>
      </c>
      <c r="AD1699" t="s">
        <v>147</v>
      </c>
      <c r="AE1699" t="s">
        <v>41</v>
      </c>
      <c r="AF1699" t="s">
        <v>8583</v>
      </c>
      <c r="AG1699" s="8">
        <v>0</v>
      </c>
      <c r="AH1699" s="8">
        <v>0</v>
      </c>
      <c r="AI1699" s="8">
        <v>395</v>
      </c>
      <c r="AJ1699" s="8">
        <v>0</v>
      </c>
      <c r="AK1699" t="s">
        <v>8568</v>
      </c>
    </row>
    <row r="1700" spans="1:37" x14ac:dyDescent="0.25">
      <c r="A1700">
        <v>550</v>
      </c>
      <c r="B1700">
        <v>5</v>
      </c>
      <c r="C1700">
        <v>5</v>
      </c>
      <c r="D1700" t="str">
        <f>IF(Table14[[#This Row],[Round]]=Table14[[#This Row],[Round in Funding Year 2025]],"SAME","DIFFERENT")</f>
        <v>SAME</v>
      </c>
      <c r="E1700" t="s">
        <v>42</v>
      </c>
      <c r="F1700" t="s">
        <v>42</v>
      </c>
      <c r="G1700" t="str">
        <f>IF(Table14[[#This Row],[Vendor]]=Table14[[#This Row],[Previous Vendor (from Fund Year 2025 in SF)]],"SAME","DIFFERENT VENDOR")</f>
        <v>SAME</v>
      </c>
      <c r="H1700" t="s">
        <v>3536</v>
      </c>
      <c r="I1700" t="s">
        <v>3537</v>
      </c>
      <c r="J1700" t="s">
        <v>3538</v>
      </c>
      <c r="K1700" t="s">
        <v>31</v>
      </c>
      <c r="L1700" t="s">
        <v>31</v>
      </c>
      <c r="M1700" t="s">
        <v>8122</v>
      </c>
      <c r="N1700">
        <v>7</v>
      </c>
      <c r="O1700" t="s">
        <v>8148</v>
      </c>
      <c r="P1700" t="s">
        <v>8579</v>
      </c>
      <c r="Q1700" s="2">
        <v>46204</v>
      </c>
      <c r="R1700" t="s">
        <v>4886</v>
      </c>
      <c r="S1700" t="s">
        <v>4887</v>
      </c>
      <c r="T1700" t="s">
        <v>4888</v>
      </c>
      <c r="U1700" t="s">
        <v>249</v>
      </c>
      <c r="V1700" t="s">
        <v>36</v>
      </c>
      <c r="W1700" t="s">
        <v>4889</v>
      </c>
      <c r="X1700" t="s">
        <v>3539</v>
      </c>
      <c r="Y1700" t="s">
        <v>3540</v>
      </c>
      <c r="Z1700" t="s">
        <v>3541</v>
      </c>
      <c r="AA1700" t="s">
        <v>249</v>
      </c>
      <c r="AB1700" t="s">
        <v>36</v>
      </c>
      <c r="AC1700" t="s">
        <v>3542</v>
      </c>
      <c r="AD1700" t="s">
        <v>147</v>
      </c>
      <c r="AE1700" t="s">
        <v>41</v>
      </c>
      <c r="AF1700" t="s">
        <v>8583</v>
      </c>
      <c r="AG1700" s="8">
        <v>0</v>
      </c>
      <c r="AH1700" s="8">
        <v>0</v>
      </c>
      <c r="AI1700" s="8">
        <v>395</v>
      </c>
      <c r="AJ1700" s="8">
        <v>0</v>
      </c>
      <c r="AK1700" t="s">
        <v>8568</v>
      </c>
    </row>
    <row r="1701" spans="1:37" x14ac:dyDescent="0.25">
      <c r="A1701">
        <v>551</v>
      </c>
      <c r="B1701">
        <v>5</v>
      </c>
      <c r="C1701">
        <v>5</v>
      </c>
      <c r="D1701" t="str">
        <f>IF(Table14[[#This Row],[Round]]=Table14[[#This Row],[Round in Funding Year 2025]],"SAME","DIFFERENT")</f>
        <v>SAME</v>
      </c>
      <c r="E1701" t="s">
        <v>42</v>
      </c>
      <c r="F1701" t="s">
        <v>42</v>
      </c>
      <c r="G1701" t="str">
        <f>IF(Table14[[#This Row],[Vendor]]=Table14[[#This Row],[Previous Vendor (from Fund Year 2025 in SF)]],"SAME","DIFFERENT VENDOR")</f>
        <v>SAME</v>
      </c>
      <c r="H1701" t="s">
        <v>3536</v>
      </c>
      <c r="I1701" t="s">
        <v>3537</v>
      </c>
      <c r="J1701" t="s">
        <v>3538</v>
      </c>
      <c r="K1701" t="s">
        <v>31</v>
      </c>
      <c r="L1701" t="s">
        <v>31</v>
      </c>
      <c r="M1701" t="s">
        <v>8122</v>
      </c>
      <c r="N1701">
        <v>7</v>
      </c>
      <c r="O1701" t="s">
        <v>8148</v>
      </c>
      <c r="P1701" t="s">
        <v>8579</v>
      </c>
      <c r="Q1701" s="2">
        <v>46204</v>
      </c>
      <c r="R1701" t="s">
        <v>4784</v>
      </c>
      <c r="S1701" t="s">
        <v>4785</v>
      </c>
      <c r="T1701" t="s">
        <v>4786</v>
      </c>
      <c r="U1701" t="s">
        <v>249</v>
      </c>
      <c r="V1701" t="s">
        <v>36</v>
      </c>
      <c r="W1701" t="s">
        <v>3549</v>
      </c>
      <c r="X1701" t="s">
        <v>3539</v>
      </c>
      <c r="Y1701" t="s">
        <v>3540</v>
      </c>
      <c r="Z1701" t="s">
        <v>3541</v>
      </c>
      <c r="AA1701" t="s">
        <v>249</v>
      </c>
      <c r="AB1701" t="s">
        <v>36</v>
      </c>
      <c r="AC1701" t="s">
        <v>3542</v>
      </c>
      <c r="AD1701" t="s">
        <v>147</v>
      </c>
      <c r="AE1701" t="s">
        <v>41</v>
      </c>
      <c r="AF1701" t="s">
        <v>8583</v>
      </c>
      <c r="AG1701" s="8">
        <v>0</v>
      </c>
      <c r="AH1701" s="8">
        <v>0</v>
      </c>
      <c r="AI1701" s="8">
        <v>395</v>
      </c>
      <c r="AJ1701" s="8">
        <v>0</v>
      </c>
      <c r="AK1701" t="s">
        <v>8568</v>
      </c>
    </row>
    <row r="1702" spans="1:37" x14ac:dyDescent="0.25">
      <c r="A1702">
        <v>552</v>
      </c>
      <c r="B1702">
        <v>5</v>
      </c>
      <c r="C1702">
        <v>5</v>
      </c>
      <c r="D1702" t="str">
        <f>IF(Table14[[#This Row],[Round]]=Table14[[#This Row],[Round in Funding Year 2025]],"SAME","DIFFERENT")</f>
        <v>SAME</v>
      </c>
      <c r="E1702" t="s">
        <v>42</v>
      </c>
      <c r="F1702" t="s">
        <v>42</v>
      </c>
      <c r="G1702" t="str">
        <f>IF(Table14[[#This Row],[Vendor]]=Table14[[#This Row],[Previous Vendor (from Fund Year 2025 in SF)]],"SAME","DIFFERENT VENDOR")</f>
        <v>SAME</v>
      </c>
      <c r="H1702" t="s">
        <v>3536</v>
      </c>
      <c r="I1702" t="s">
        <v>3537</v>
      </c>
      <c r="J1702" t="s">
        <v>3538</v>
      </c>
      <c r="K1702" t="s">
        <v>31</v>
      </c>
      <c r="L1702" t="s">
        <v>31</v>
      </c>
      <c r="M1702" t="s">
        <v>8122</v>
      </c>
      <c r="N1702">
        <v>7</v>
      </c>
      <c r="O1702" t="s">
        <v>8148</v>
      </c>
      <c r="P1702" t="s">
        <v>8579</v>
      </c>
      <c r="Q1702" s="2">
        <v>46204</v>
      </c>
      <c r="R1702" t="s">
        <v>4776</v>
      </c>
      <c r="S1702" t="s">
        <v>4777</v>
      </c>
      <c r="T1702" t="s">
        <v>4778</v>
      </c>
      <c r="U1702" t="s">
        <v>249</v>
      </c>
      <c r="V1702" t="s">
        <v>36</v>
      </c>
      <c r="W1702" t="s">
        <v>3542</v>
      </c>
      <c r="X1702" t="s">
        <v>3539</v>
      </c>
      <c r="Y1702" t="s">
        <v>3540</v>
      </c>
      <c r="Z1702" t="s">
        <v>3541</v>
      </c>
      <c r="AA1702" t="s">
        <v>249</v>
      </c>
      <c r="AB1702" t="s">
        <v>36</v>
      </c>
      <c r="AC1702" t="s">
        <v>3542</v>
      </c>
      <c r="AD1702" t="s">
        <v>147</v>
      </c>
      <c r="AE1702" t="s">
        <v>41</v>
      </c>
      <c r="AF1702" t="s">
        <v>8583</v>
      </c>
      <c r="AG1702" s="8">
        <v>0</v>
      </c>
      <c r="AH1702" s="8">
        <v>0</v>
      </c>
      <c r="AI1702" s="8">
        <v>395</v>
      </c>
      <c r="AJ1702" s="8">
        <v>0</v>
      </c>
      <c r="AK1702" t="s">
        <v>8568</v>
      </c>
    </row>
    <row r="1703" spans="1:37" x14ac:dyDescent="0.25">
      <c r="A1703">
        <v>553</v>
      </c>
      <c r="B1703">
        <v>5</v>
      </c>
      <c r="C1703">
        <v>5</v>
      </c>
      <c r="D1703" t="str">
        <f>IF(Table14[[#This Row],[Round]]=Table14[[#This Row],[Round in Funding Year 2025]],"SAME","DIFFERENT")</f>
        <v>SAME</v>
      </c>
      <c r="E1703" t="s">
        <v>42</v>
      </c>
      <c r="F1703" t="s">
        <v>42</v>
      </c>
      <c r="G1703" t="str">
        <f>IF(Table14[[#This Row],[Vendor]]=Table14[[#This Row],[Previous Vendor (from Fund Year 2025 in SF)]],"SAME","DIFFERENT VENDOR")</f>
        <v>SAME</v>
      </c>
      <c r="H1703" t="s">
        <v>3536</v>
      </c>
      <c r="I1703" t="s">
        <v>3537</v>
      </c>
      <c r="J1703" t="s">
        <v>3538</v>
      </c>
      <c r="K1703" t="s">
        <v>31</v>
      </c>
      <c r="L1703" t="s">
        <v>31</v>
      </c>
      <c r="M1703" t="s">
        <v>8122</v>
      </c>
      <c r="N1703">
        <v>7</v>
      </c>
      <c r="O1703" t="s">
        <v>8148</v>
      </c>
      <c r="P1703" t="s">
        <v>8579</v>
      </c>
      <c r="Q1703" s="2">
        <v>46204</v>
      </c>
      <c r="R1703" t="s">
        <v>4878</v>
      </c>
      <c r="S1703" t="s">
        <v>4879</v>
      </c>
      <c r="T1703" t="s">
        <v>4880</v>
      </c>
      <c r="U1703" t="s">
        <v>249</v>
      </c>
      <c r="V1703" t="s">
        <v>36</v>
      </c>
      <c r="W1703" t="s">
        <v>4752</v>
      </c>
      <c r="X1703" t="s">
        <v>3539</v>
      </c>
      <c r="Y1703" t="s">
        <v>3540</v>
      </c>
      <c r="Z1703" t="s">
        <v>3541</v>
      </c>
      <c r="AA1703" t="s">
        <v>249</v>
      </c>
      <c r="AB1703" t="s">
        <v>36</v>
      </c>
      <c r="AC1703" t="s">
        <v>3542</v>
      </c>
      <c r="AD1703" t="s">
        <v>147</v>
      </c>
      <c r="AE1703" t="s">
        <v>41</v>
      </c>
      <c r="AF1703" t="s">
        <v>8583</v>
      </c>
      <c r="AG1703" s="8">
        <v>0</v>
      </c>
      <c r="AH1703" s="8">
        <v>0</v>
      </c>
      <c r="AI1703" s="8">
        <v>395</v>
      </c>
      <c r="AJ1703" s="8">
        <v>0</v>
      </c>
      <c r="AK1703" t="s">
        <v>8568</v>
      </c>
    </row>
    <row r="1704" spans="1:37" x14ac:dyDescent="0.25">
      <c r="A1704">
        <v>554</v>
      </c>
      <c r="B1704">
        <v>5</v>
      </c>
      <c r="C1704">
        <v>5</v>
      </c>
      <c r="D1704" t="str">
        <f>IF(Table14[[#This Row],[Round]]=Table14[[#This Row],[Round in Funding Year 2025]],"SAME","DIFFERENT")</f>
        <v>SAME</v>
      </c>
      <c r="E1704" t="s">
        <v>42</v>
      </c>
      <c r="F1704" t="s">
        <v>42</v>
      </c>
      <c r="G1704" t="str">
        <f>IF(Table14[[#This Row],[Vendor]]=Table14[[#This Row],[Previous Vendor (from Fund Year 2025 in SF)]],"SAME","DIFFERENT VENDOR")</f>
        <v>SAME</v>
      </c>
      <c r="H1704" t="s">
        <v>3536</v>
      </c>
      <c r="I1704" t="s">
        <v>3537</v>
      </c>
      <c r="J1704" t="s">
        <v>3538</v>
      </c>
      <c r="K1704" t="s">
        <v>31</v>
      </c>
      <c r="L1704" t="s">
        <v>31</v>
      </c>
      <c r="M1704" t="s">
        <v>8122</v>
      </c>
      <c r="N1704">
        <v>7</v>
      </c>
      <c r="O1704" t="s">
        <v>8148</v>
      </c>
      <c r="P1704" t="s">
        <v>8579</v>
      </c>
      <c r="Q1704" s="2">
        <v>46204</v>
      </c>
      <c r="R1704" t="s">
        <v>5276</v>
      </c>
      <c r="S1704" t="s">
        <v>5277</v>
      </c>
      <c r="T1704" t="s">
        <v>5278</v>
      </c>
      <c r="U1704" t="s">
        <v>249</v>
      </c>
      <c r="V1704" t="s">
        <v>36</v>
      </c>
      <c r="W1704" t="s">
        <v>4752</v>
      </c>
      <c r="X1704" t="s">
        <v>3539</v>
      </c>
      <c r="Y1704" t="s">
        <v>3540</v>
      </c>
      <c r="Z1704" t="s">
        <v>3541</v>
      </c>
      <c r="AA1704" t="s">
        <v>249</v>
      </c>
      <c r="AB1704" t="s">
        <v>36</v>
      </c>
      <c r="AC1704" t="s">
        <v>3542</v>
      </c>
      <c r="AD1704" t="s">
        <v>147</v>
      </c>
      <c r="AE1704" t="s">
        <v>41</v>
      </c>
      <c r="AF1704" t="s">
        <v>8583</v>
      </c>
      <c r="AG1704" s="8">
        <v>0</v>
      </c>
      <c r="AH1704" s="8">
        <v>0</v>
      </c>
      <c r="AI1704" s="8">
        <v>395</v>
      </c>
      <c r="AJ1704" s="8">
        <v>0</v>
      </c>
      <c r="AK1704" t="s">
        <v>8568</v>
      </c>
    </row>
    <row r="1705" spans="1:37" x14ac:dyDescent="0.25">
      <c r="A1705">
        <v>555</v>
      </c>
      <c r="B1705">
        <v>5</v>
      </c>
      <c r="C1705">
        <v>5</v>
      </c>
      <c r="D1705" t="str">
        <f>IF(Table14[[#This Row],[Round]]=Table14[[#This Row],[Round in Funding Year 2025]],"SAME","DIFFERENT")</f>
        <v>SAME</v>
      </c>
      <c r="E1705" t="s">
        <v>42</v>
      </c>
      <c r="F1705" t="s">
        <v>42</v>
      </c>
      <c r="G1705" t="str">
        <f>IF(Table14[[#This Row],[Vendor]]=Table14[[#This Row],[Previous Vendor (from Fund Year 2025 in SF)]],"SAME","DIFFERENT VENDOR")</f>
        <v>SAME</v>
      </c>
      <c r="H1705" t="s">
        <v>3536</v>
      </c>
      <c r="I1705" t="s">
        <v>3537</v>
      </c>
      <c r="J1705" t="s">
        <v>3538</v>
      </c>
      <c r="K1705" t="s">
        <v>31</v>
      </c>
      <c r="L1705" t="s">
        <v>31</v>
      </c>
      <c r="M1705" t="s">
        <v>8122</v>
      </c>
      <c r="N1705">
        <v>7</v>
      </c>
      <c r="O1705" t="s">
        <v>8148</v>
      </c>
      <c r="P1705" t="s">
        <v>8579</v>
      </c>
      <c r="Q1705" s="2">
        <v>46204</v>
      </c>
      <c r="R1705" t="s">
        <v>5270</v>
      </c>
      <c r="S1705" t="s">
        <v>5271</v>
      </c>
      <c r="T1705" t="s">
        <v>5272</v>
      </c>
      <c r="U1705" t="s">
        <v>249</v>
      </c>
      <c r="V1705" t="s">
        <v>36</v>
      </c>
      <c r="W1705" t="s">
        <v>3549</v>
      </c>
      <c r="X1705" t="s">
        <v>3539</v>
      </c>
      <c r="Y1705" t="s">
        <v>3540</v>
      </c>
      <c r="Z1705" t="s">
        <v>3541</v>
      </c>
      <c r="AA1705" t="s">
        <v>249</v>
      </c>
      <c r="AB1705" t="s">
        <v>36</v>
      </c>
      <c r="AC1705" t="s">
        <v>3542</v>
      </c>
      <c r="AD1705" t="s">
        <v>147</v>
      </c>
      <c r="AE1705" t="s">
        <v>41</v>
      </c>
      <c r="AF1705" t="s">
        <v>8583</v>
      </c>
      <c r="AG1705" s="8">
        <v>0</v>
      </c>
      <c r="AH1705" s="8">
        <v>0</v>
      </c>
      <c r="AI1705" s="8">
        <v>395</v>
      </c>
      <c r="AJ1705" s="8">
        <v>0</v>
      </c>
      <c r="AK1705" t="s">
        <v>8568</v>
      </c>
    </row>
    <row r="1706" spans="1:37" x14ac:dyDescent="0.25">
      <c r="A1706">
        <v>556</v>
      </c>
      <c r="B1706">
        <v>5</v>
      </c>
      <c r="C1706">
        <v>5</v>
      </c>
      <c r="D1706" t="str">
        <f>IF(Table14[[#This Row],[Round]]=Table14[[#This Row],[Round in Funding Year 2025]],"SAME","DIFFERENT")</f>
        <v>SAME</v>
      </c>
      <c r="E1706" t="s">
        <v>42</v>
      </c>
      <c r="F1706" t="s">
        <v>42</v>
      </c>
      <c r="G1706" t="str">
        <f>IF(Table14[[#This Row],[Vendor]]=Table14[[#This Row],[Previous Vendor (from Fund Year 2025 in SF)]],"SAME","DIFFERENT VENDOR")</f>
        <v>SAME</v>
      </c>
      <c r="H1706" t="s">
        <v>3536</v>
      </c>
      <c r="I1706" t="s">
        <v>3537</v>
      </c>
      <c r="J1706" t="s">
        <v>3538</v>
      </c>
      <c r="K1706" t="s">
        <v>31</v>
      </c>
      <c r="L1706" t="s">
        <v>31</v>
      </c>
      <c r="M1706" t="s">
        <v>8122</v>
      </c>
      <c r="N1706">
        <v>7</v>
      </c>
      <c r="O1706" t="s">
        <v>8148</v>
      </c>
      <c r="P1706" t="s">
        <v>8579</v>
      </c>
      <c r="Q1706" s="2">
        <v>46204</v>
      </c>
      <c r="R1706" t="s">
        <v>5267</v>
      </c>
      <c r="S1706" t="s">
        <v>5268</v>
      </c>
      <c r="T1706" t="s">
        <v>5269</v>
      </c>
      <c r="U1706" t="s">
        <v>249</v>
      </c>
      <c r="V1706" t="s">
        <v>36</v>
      </c>
      <c r="W1706" t="s">
        <v>3542</v>
      </c>
      <c r="X1706" t="s">
        <v>3539</v>
      </c>
      <c r="Y1706" t="s">
        <v>3540</v>
      </c>
      <c r="Z1706" t="s">
        <v>3541</v>
      </c>
      <c r="AA1706" t="s">
        <v>249</v>
      </c>
      <c r="AB1706" t="s">
        <v>36</v>
      </c>
      <c r="AC1706" t="s">
        <v>3542</v>
      </c>
      <c r="AD1706" t="s">
        <v>147</v>
      </c>
      <c r="AE1706" t="s">
        <v>41</v>
      </c>
      <c r="AF1706" t="s">
        <v>8583</v>
      </c>
      <c r="AG1706" s="8">
        <v>0</v>
      </c>
      <c r="AH1706" s="8">
        <v>0</v>
      </c>
      <c r="AI1706" s="8">
        <v>395</v>
      </c>
      <c r="AJ1706" s="8">
        <v>0</v>
      </c>
      <c r="AK1706" t="s">
        <v>8568</v>
      </c>
    </row>
    <row r="1707" spans="1:37" x14ac:dyDescent="0.25">
      <c r="A1707">
        <v>557</v>
      </c>
      <c r="B1707">
        <v>5</v>
      </c>
      <c r="C1707">
        <v>5</v>
      </c>
      <c r="D1707" t="str">
        <f>IF(Table14[[#This Row],[Round]]=Table14[[#This Row],[Round in Funding Year 2025]],"SAME","DIFFERENT")</f>
        <v>SAME</v>
      </c>
      <c r="E1707" t="s">
        <v>42</v>
      </c>
      <c r="F1707" t="s">
        <v>42</v>
      </c>
      <c r="G1707" t="str">
        <f>IF(Table14[[#This Row],[Vendor]]=Table14[[#This Row],[Previous Vendor (from Fund Year 2025 in SF)]],"SAME","DIFFERENT VENDOR")</f>
        <v>SAME</v>
      </c>
      <c r="H1707" t="s">
        <v>3536</v>
      </c>
      <c r="I1707" t="s">
        <v>3537</v>
      </c>
      <c r="J1707" t="s">
        <v>3538</v>
      </c>
      <c r="K1707" t="s">
        <v>31</v>
      </c>
      <c r="L1707" t="s">
        <v>31</v>
      </c>
      <c r="M1707" t="s">
        <v>8122</v>
      </c>
      <c r="N1707">
        <v>7</v>
      </c>
      <c r="O1707" t="s">
        <v>8148</v>
      </c>
      <c r="P1707" t="s">
        <v>8579</v>
      </c>
      <c r="Q1707" s="2">
        <v>46204</v>
      </c>
      <c r="R1707" t="s">
        <v>5261</v>
      </c>
      <c r="S1707" t="s">
        <v>5262</v>
      </c>
      <c r="T1707" t="s">
        <v>5263</v>
      </c>
      <c r="U1707" t="s">
        <v>249</v>
      </c>
      <c r="V1707" t="s">
        <v>36</v>
      </c>
      <c r="W1707" t="s">
        <v>4752</v>
      </c>
      <c r="X1707" t="s">
        <v>3539</v>
      </c>
      <c r="Y1707" t="s">
        <v>3540</v>
      </c>
      <c r="Z1707" t="s">
        <v>3541</v>
      </c>
      <c r="AA1707" t="s">
        <v>249</v>
      </c>
      <c r="AB1707" t="s">
        <v>36</v>
      </c>
      <c r="AC1707" t="s">
        <v>3542</v>
      </c>
      <c r="AD1707" t="s">
        <v>147</v>
      </c>
      <c r="AE1707" t="s">
        <v>41</v>
      </c>
      <c r="AF1707" t="s">
        <v>8583</v>
      </c>
      <c r="AG1707" s="8">
        <v>0</v>
      </c>
      <c r="AH1707" s="8">
        <v>0</v>
      </c>
      <c r="AI1707" s="8">
        <v>395</v>
      </c>
      <c r="AJ1707" s="8">
        <v>0</v>
      </c>
      <c r="AK1707" t="s">
        <v>8568</v>
      </c>
    </row>
    <row r="1708" spans="1:37" x14ac:dyDescent="0.25">
      <c r="A1708">
        <v>558</v>
      </c>
      <c r="B1708">
        <v>5</v>
      </c>
      <c r="C1708">
        <v>5</v>
      </c>
      <c r="D1708" t="str">
        <f>IF(Table14[[#This Row],[Round]]=Table14[[#This Row],[Round in Funding Year 2025]],"SAME","DIFFERENT")</f>
        <v>SAME</v>
      </c>
      <c r="E1708" t="s">
        <v>42</v>
      </c>
      <c r="F1708" t="s">
        <v>42</v>
      </c>
      <c r="G1708" t="str">
        <f>IF(Table14[[#This Row],[Vendor]]=Table14[[#This Row],[Previous Vendor (from Fund Year 2025 in SF)]],"SAME","DIFFERENT VENDOR")</f>
        <v>SAME</v>
      </c>
      <c r="H1708" t="s">
        <v>3536</v>
      </c>
      <c r="I1708" t="s">
        <v>3537</v>
      </c>
      <c r="J1708" t="s">
        <v>3538</v>
      </c>
      <c r="K1708" t="s">
        <v>31</v>
      </c>
      <c r="L1708" t="s">
        <v>31</v>
      </c>
      <c r="M1708" t="s">
        <v>8122</v>
      </c>
      <c r="N1708">
        <v>7</v>
      </c>
      <c r="O1708" t="s">
        <v>8148</v>
      </c>
      <c r="P1708" t="s">
        <v>8579</v>
      </c>
      <c r="Q1708" s="2">
        <v>46204</v>
      </c>
      <c r="R1708" t="s">
        <v>4773</v>
      </c>
      <c r="S1708" t="s">
        <v>4774</v>
      </c>
      <c r="T1708" t="s">
        <v>4775</v>
      </c>
      <c r="U1708" t="s">
        <v>249</v>
      </c>
      <c r="V1708" t="s">
        <v>36</v>
      </c>
      <c r="W1708" t="s">
        <v>3549</v>
      </c>
      <c r="X1708" t="s">
        <v>3539</v>
      </c>
      <c r="Y1708" t="s">
        <v>3540</v>
      </c>
      <c r="Z1708" t="s">
        <v>3541</v>
      </c>
      <c r="AA1708" t="s">
        <v>249</v>
      </c>
      <c r="AB1708" t="s">
        <v>36</v>
      </c>
      <c r="AC1708" t="s">
        <v>3542</v>
      </c>
      <c r="AD1708" t="s">
        <v>147</v>
      </c>
      <c r="AE1708" t="s">
        <v>41</v>
      </c>
      <c r="AF1708" t="s">
        <v>8583</v>
      </c>
      <c r="AG1708" s="8">
        <v>0</v>
      </c>
      <c r="AH1708" s="8">
        <v>0</v>
      </c>
      <c r="AI1708" s="8">
        <v>395</v>
      </c>
      <c r="AJ1708" s="8">
        <v>0</v>
      </c>
      <c r="AK1708" t="s">
        <v>8568</v>
      </c>
    </row>
    <row r="1709" spans="1:37" x14ac:dyDescent="0.25">
      <c r="A1709">
        <v>559</v>
      </c>
      <c r="B1709">
        <v>5</v>
      </c>
      <c r="C1709">
        <v>5</v>
      </c>
      <c r="D1709" t="str">
        <f>IF(Table14[[#This Row],[Round]]=Table14[[#This Row],[Round in Funding Year 2025]],"SAME","DIFFERENT")</f>
        <v>SAME</v>
      </c>
      <c r="E1709" t="s">
        <v>42</v>
      </c>
      <c r="F1709" t="s">
        <v>42</v>
      </c>
      <c r="G1709" t="str">
        <f>IF(Table14[[#This Row],[Vendor]]=Table14[[#This Row],[Previous Vendor (from Fund Year 2025 in SF)]],"SAME","DIFFERENT VENDOR")</f>
        <v>SAME</v>
      </c>
      <c r="H1709" t="s">
        <v>3536</v>
      </c>
      <c r="I1709" t="s">
        <v>3537</v>
      </c>
      <c r="J1709" t="s">
        <v>3538</v>
      </c>
      <c r="K1709" t="s">
        <v>31</v>
      </c>
      <c r="L1709" t="s">
        <v>31</v>
      </c>
      <c r="M1709" t="s">
        <v>8122</v>
      </c>
      <c r="N1709">
        <v>7</v>
      </c>
      <c r="O1709" t="s">
        <v>8148</v>
      </c>
      <c r="P1709" t="s">
        <v>8579</v>
      </c>
      <c r="Q1709" s="2">
        <v>46204</v>
      </c>
      <c r="R1709" t="s">
        <v>4764</v>
      </c>
      <c r="S1709" t="s">
        <v>4765</v>
      </c>
      <c r="T1709" t="s">
        <v>4766</v>
      </c>
      <c r="U1709" t="s">
        <v>249</v>
      </c>
      <c r="V1709" t="s">
        <v>36</v>
      </c>
      <c r="W1709" t="s">
        <v>3549</v>
      </c>
      <c r="X1709" t="s">
        <v>3539</v>
      </c>
      <c r="Y1709" t="s">
        <v>3540</v>
      </c>
      <c r="Z1709" t="s">
        <v>3541</v>
      </c>
      <c r="AA1709" t="s">
        <v>249</v>
      </c>
      <c r="AB1709" t="s">
        <v>36</v>
      </c>
      <c r="AC1709" t="s">
        <v>3542</v>
      </c>
      <c r="AD1709" t="s">
        <v>147</v>
      </c>
      <c r="AE1709" t="s">
        <v>41</v>
      </c>
      <c r="AF1709" t="s">
        <v>8583</v>
      </c>
      <c r="AG1709" s="8">
        <v>0</v>
      </c>
      <c r="AH1709" s="8">
        <v>0</v>
      </c>
      <c r="AI1709" s="8">
        <v>395</v>
      </c>
      <c r="AJ1709" s="8">
        <v>0</v>
      </c>
      <c r="AK1709" t="s">
        <v>8568</v>
      </c>
    </row>
    <row r="1710" spans="1:37" x14ac:dyDescent="0.25">
      <c r="A1710">
        <v>560</v>
      </c>
      <c r="B1710">
        <v>5</v>
      </c>
      <c r="C1710">
        <v>5</v>
      </c>
      <c r="D1710" t="str">
        <f>IF(Table14[[#This Row],[Round]]=Table14[[#This Row],[Round in Funding Year 2025]],"SAME","DIFFERENT")</f>
        <v>SAME</v>
      </c>
      <c r="E1710" t="s">
        <v>42</v>
      </c>
      <c r="F1710" t="s">
        <v>42</v>
      </c>
      <c r="G1710" t="str">
        <f>IF(Table14[[#This Row],[Vendor]]=Table14[[#This Row],[Previous Vendor (from Fund Year 2025 in SF)]],"SAME","DIFFERENT VENDOR")</f>
        <v>SAME</v>
      </c>
      <c r="H1710" t="s">
        <v>3536</v>
      </c>
      <c r="I1710" t="s">
        <v>3537</v>
      </c>
      <c r="J1710" t="s">
        <v>3538</v>
      </c>
      <c r="K1710" t="s">
        <v>31</v>
      </c>
      <c r="L1710" t="s">
        <v>31</v>
      </c>
      <c r="M1710" t="s">
        <v>8122</v>
      </c>
      <c r="N1710">
        <v>7</v>
      </c>
      <c r="O1710" t="s">
        <v>8148</v>
      </c>
      <c r="P1710" t="s">
        <v>8579</v>
      </c>
      <c r="Q1710" s="2">
        <v>46204</v>
      </c>
      <c r="R1710" t="s">
        <v>5264</v>
      </c>
      <c r="S1710" t="s">
        <v>5265</v>
      </c>
      <c r="T1710" t="s">
        <v>5266</v>
      </c>
      <c r="U1710" t="s">
        <v>249</v>
      </c>
      <c r="V1710" t="s">
        <v>36</v>
      </c>
      <c r="W1710" t="s">
        <v>3542</v>
      </c>
      <c r="X1710" t="s">
        <v>3539</v>
      </c>
      <c r="Y1710" t="s">
        <v>3540</v>
      </c>
      <c r="Z1710" t="s">
        <v>3541</v>
      </c>
      <c r="AA1710" t="s">
        <v>249</v>
      </c>
      <c r="AB1710" t="s">
        <v>36</v>
      </c>
      <c r="AC1710" t="s">
        <v>3542</v>
      </c>
      <c r="AD1710" t="s">
        <v>147</v>
      </c>
      <c r="AE1710" t="s">
        <v>41</v>
      </c>
      <c r="AF1710" t="s">
        <v>8583</v>
      </c>
      <c r="AG1710" s="8">
        <v>0</v>
      </c>
      <c r="AH1710" s="8">
        <v>0</v>
      </c>
      <c r="AI1710" s="8">
        <v>395</v>
      </c>
      <c r="AJ1710" s="8">
        <v>0</v>
      </c>
      <c r="AK1710" t="s">
        <v>8568</v>
      </c>
    </row>
    <row r="1711" spans="1:37" x14ac:dyDescent="0.25">
      <c r="A1711">
        <v>561</v>
      </c>
      <c r="B1711">
        <v>5</v>
      </c>
      <c r="C1711">
        <v>5</v>
      </c>
      <c r="D1711" t="str">
        <f>IF(Table14[[#This Row],[Round]]=Table14[[#This Row],[Round in Funding Year 2025]],"SAME","DIFFERENT")</f>
        <v>SAME</v>
      </c>
      <c r="E1711" t="s">
        <v>42</v>
      </c>
      <c r="F1711" t="s">
        <v>42</v>
      </c>
      <c r="G1711" t="str">
        <f>IF(Table14[[#This Row],[Vendor]]=Table14[[#This Row],[Previous Vendor (from Fund Year 2025 in SF)]],"SAME","DIFFERENT VENDOR")</f>
        <v>SAME</v>
      </c>
      <c r="H1711" t="s">
        <v>3536</v>
      </c>
      <c r="I1711" t="s">
        <v>3537</v>
      </c>
      <c r="J1711" t="s">
        <v>3538</v>
      </c>
      <c r="K1711" t="s">
        <v>31</v>
      </c>
      <c r="L1711" t="s">
        <v>31</v>
      </c>
      <c r="M1711" t="s">
        <v>8122</v>
      </c>
      <c r="N1711">
        <v>7</v>
      </c>
      <c r="O1711" t="s">
        <v>8148</v>
      </c>
      <c r="P1711" t="s">
        <v>8579</v>
      </c>
      <c r="Q1711" s="2">
        <v>46204</v>
      </c>
      <c r="R1711" t="s">
        <v>5258</v>
      </c>
      <c r="S1711" t="s">
        <v>5259</v>
      </c>
      <c r="T1711" t="s">
        <v>5260</v>
      </c>
      <c r="U1711" t="s">
        <v>249</v>
      </c>
      <c r="V1711" t="s">
        <v>36</v>
      </c>
      <c r="W1711" t="s">
        <v>3542</v>
      </c>
      <c r="X1711" t="s">
        <v>3539</v>
      </c>
      <c r="Y1711" t="s">
        <v>3540</v>
      </c>
      <c r="Z1711" t="s">
        <v>3541</v>
      </c>
      <c r="AA1711" t="s">
        <v>249</v>
      </c>
      <c r="AB1711" t="s">
        <v>36</v>
      </c>
      <c r="AC1711" t="s">
        <v>3542</v>
      </c>
      <c r="AD1711" t="s">
        <v>147</v>
      </c>
      <c r="AE1711" t="s">
        <v>41</v>
      </c>
      <c r="AF1711" t="s">
        <v>8583</v>
      </c>
      <c r="AG1711" s="8">
        <v>0</v>
      </c>
      <c r="AH1711" s="8">
        <v>0</v>
      </c>
      <c r="AI1711" s="8">
        <v>395</v>
      </c>
      <c r="AJ1711" s="8">
        <v>0</v>
      </c>
      <c r="AK1711" t="s">
        <v>8568</v>
      </c>
    </row>
    <row r="1712" spans="1:37" x14ac:dyDescent="0.25">
      <c r="A1712">
        <v>562</v>
      </c>
      <c r="B1712">
        <v>5</v>
      </c>
      <c r="C1712">
        <v>5</v>
      </c>
      <c r="D1712" t="str">
        <f>IF(Table14[[#This Row],[Round]]=Table14[[#This Row],[Round in Funding Year 2025]],"SAME","DIFFERENT")</f>
        <v>SAME</v>
      </c>
      <c r="E1712" t="s">
        <v>42</v>
      </c>
      <c r="F1712" t="s">
        <v>42</v>
      </c>
      <c r="G1712" t="str">
        <f>IF(Table14[[#This Row],[Vendor]]=Table14[[#This Row],[Previous Vendor (from Fund Year 2025 in SF)]],"SAME","DIFFERENT VENDOR")</f>
        <v>SAME</v>
      </c>
      <c r="H1712" t="s">
        <v>3536</v>
      </c>
      <c r="I1712" t="s">
        <v>3537</v>
      </c>
      <c r="J1712" t="s">
        <v>3538</v>
      </c>
      <c r="K1712" t="s">
        <v>31</v>
      </c>
      <c r="L1712" t="s">
        <v>31</v>
      </c>
      <c r="M1712" t="s">
        <v>8122</v>
      </c>
      <c r="N1712">
        <v>7</v>
      </c>
      <c r="O1712" t="s">
        <v>8148</v>
      </c>
      <c r="P1712" t="s">
        <v>8579</v>
      </c>
      <c r="Q1712" s="2">
        <v>46204</v>
      </c>
      <c r="R1712" t="s">
        <v>118</v>
      </c>
      <c r="S1712" t="s">
        <v>5253</v>
      </c>
      <c r="T1712" t="s">
        <v>5254</v>
      </c>
      <c r="U1712" t="s">
        <v>249</v>
      </c>
      <c r="V1712" t="s">
        <v>36</v>
      </c>
      <c r="W1712" t="s">
        <v>3542</v>
      </c>
      <c r="X1712" t="s">
        <v>3539</v>
      </c>
      <c r="Y1712" t="s">
        <v>3540</v>
      </c>
      <c r="Z1712" t="s">
        <v>3541</v>
      </c>
      <c r="AA1712" t="s">
        <v>249</v>
      </c>
      <c r="AB1712" t="s">
        <v>36</v>
      </c>
      <c r="AC1712" t="s">
        <v>3542</v>
      </c>
      <c r="AD1712" t="s">
        <v>147</v>
      </c>
      <c r="AE1712" t="s">
        <v>41</v>
      </c>
      <c r="AF1712" t="s">
        <v>8583</v>
      </c>
      <c r="AG1712" s="8">
        <v>0</v>
      </c>
      <c r="AH1712" s="8">
        <v>0</v>
      </c>
      <c r="AI1712" s="8">
        <v>395</v>
      </c>
      <c r="AJ1712" s="8">
        <v>0</v>
      </c>
      <c r="AK1712" t="s">
        <v>8568</v>
      </c>
    </row>
    <row r="1713" spans="1:37" x14ac:dyDescent="0.25">
      <c r="A1713">
        <v>563</v>
      </c>
      <c r="B1713">
        <v>5</v>
      </c>
      <c r="C1713">
        <v>5</v>
      </c>
      <c r="D1713" t="str">
        <f>IF(Table14[[#This Row],[Round]]=Table14[[#This Row],[Round in Funding Year 2025]],"SAME","DIFFERENT")</f>
        <v>SAME</v>
      </c>
      <c r="E1713" t="s">
        <v>42</v>
      </c>
      <c r="F1713" t="s">
        <v>42</v>
      </c>
      <c r="G1713" t="str">
        <f>IF(Table14[[#This Row],[Vendor]]=Table14[[#This Row],[Previous Vendor (from Fund Year 2025 in SF)]],"SAME","DIFFERENT VENDOR")</f>
        <v>SAME</v>
      </c>
      <c r="H1713" t="s">
        <v>3536</v>
      </c>
      <c r="I1713" t="s">
        <v>3537</v>
      </c>
      <c r="J1713" t="s">
        <v>3538</v>
      </c>
      <c r="K1713" t="s">
        <v>31</v>
      </c>
      <c r="L1713" t="s">
        <v>31</v>
      </c>
      <c r="M1713" t="s">
        <v>8122</v>
      </c>
      <c r="N1713">
        <v>7</v>
      </c>
      <c r="O1713" t="s">
        <v>8148</v>
      </c>
      <c r="P1713" t="s">
        <v>8579</v>
      </c>
      <c r="Q1713" s="2">
        <v>46204</v>
      </c>
      <c r="R1713" t="s">
        <v>5250</v>
      </c>
      <c r="S1713" t="s">
        <v>5251</v>
      </c>
      <c r="T1713" t="s">
        <v>5252</v>
      </c>
      <c r="U1713" t="s">
        <v>249</v>
      </c>
      <c r="V1713" t="s">
        <v>36</v>
      </c>
      <c r="W1713" t="s">
        <v>4752</v>
      </c>
      <c r="X1713" t="s">
        <v>3539</v>
      </c>
      <c r="Y1713" t="s">
        <v>3540</v>
      </c>
      <c r="Z1713" t="s">
        <v>3541</v>
      </c>
      <c r="AA1713" t="s">
        <v>249</v>
      </c>
      <c r="AB1713" t="s">
        <v>36</v>
      </c>
      <c r="AC1713" t="s">
        <v>3542</v>
      </c>
      <c r="AD1713" t="s">
        <v>147</v>
      </c>
      <c r="AE1713" t="s">
        <v>41</v>
      </c>
      <c r="AF1713" t="s">
        <v>8583</v>
      </c>
      <c r="AG1713" s="8">
        <v>0</v>
      </c>
      <c r="AH1713" s="8">
        <v>0</v>
      </c>
      <c r="AI1713" s="8">
        <v>395</v>
      </c>
      <c r="AJ1713" s="8">
        <v>0</v>
      </c>
      <c r="AK1713" t="s">
        <v>8568</v>
      </c>
    </row>
    <row r="1714" spans="1:37" x14ac:dyDescent="0.25">
      <c r="A1714">
        <v>564</v>
      </c>
      <c r="B1714">
        <v>5</v>
      </c>
      <c r="C1714">
        <v>5</v>
      </c>
      <c r="D1714" t="str">
        <f>IF(Table14[[#This Row],[Round]]=Table14[[#This Row],[Round in Funding Year 2025]],"SAME","DIFFERENT")</f>
        <v>SAME</v>
      </c>
      <c r="E1714" t="s">
        <v>42</v>
      </c>
      <c r="F1714" t="s">
        <v>42</v>
      </c>
      <c r="G1714" t="str">
        <f>IF(Table14[[#This Row],[Vendor]]=Table14[[#This Row],[Previous Vendor (from Fund Year 2025 in SF)]],"SAME","DIFFERENT VENDOR")</f>
        <v>SAME</v>
      </c>
      <c r="H1714" t="s">
        <v>3536</v>
      </c>
      <c r="I1714" t="s">
        <v>3537</v>
      </c>
      <c r="J1714" t="s">
        <v>3538</v>
      </c>
      <c r="K1714" t="s">
        <v>31</v>
      </c>
      <c r="L1714" t="s">
        <v>31</v>
      </c>
      <c r="M1714" t="s">
        <v>8122</v>
      </c>
      <c r="N1714">
        <v>7</v>
      </c>
      <c r="O1714" t="s">
        <v>8148</v>
      </c>
      <c r="P1714" t="s">
        <v>8579</v>
      </c>
      <c r="Q1714" s="2">
        <v>46204</v>
      </c>
      <c r="R1714" t="s">
        <v>4759</v>
      </c>
      <c r="S1714" t="s">
        <v>4760</v>
      </c>
      <c r="T1714" t="s">
        <v>4761</v>
      </c>
      <c r="U1714" t="s">
        <v>249</v>
      </c>
      <c r="V1714" t="s">
        <v>36</v>
      </c>
      <c r="W1714" t="s">
        <v>3542</v>
      </c>
      <c r="X1714" t="s">
        <v>3539</v>
      </c>
      <c r="Y1714" t="s">
        <v>3540</v>
      </c>
      <c r="Z1714" t="s">
        <v>3541</v>
      </c>
      <c r="AA1714" t="s">
        <v>249</v>
      </c>
      <c r="AB1714" t="s">
        <v>36</v>
      </c>
      <c r="AC1714" t="s">
        <v>3542</v>
      </c>
      <c r="AD1714" t="s">
        <v>147</v>
      </c>
      <c r="AE1714" t="s">
        <v>41</v>
      </c>
      <c r="AF1714" t="s">
        <v>8583</v>
      </c>
      <c r="AG1714" s="8">
        <v>0</v>
      </c>
      <c r="AH1714" s="8">
        <v>0</v>
      </c>
      <c r="AI1714" s="8">
        <v>395</v>
      </c>
      <c r="AJ1714" s="8">
        <v>0</v>
      </c>
      <c r="AK1714" t="s">
        <v>8568</v>
      </c>
    </row>
    <row r="1715" spans="1:37" x14ac:dyDescent="0.25">
      <c r="A1715">
        <v>565</v>
      </c>
      <c r="B1715">
        <v>5</v>
      </c>
      <c r="C1715">
        <v>5</v>
      </c>
      <c r="D1715" t="str">
        <f>IF(Table14[[#This Row],[Round]]=Table14[[#This Row],[Round in Funding Year 2025]],"SAME","DIFFERENT")</f>
        <v>SAME</v>
      </c>
      <c r="E1715" t="s">
        <v>42</v>
      </c>
      <c r="F1715" t="s">
        <v>42</v>
      </c>
      <c r="G1715" t="str">
        <f>IF(Table14[[#This Row],[Vendor]]=Table14[[#This Row],[Previous Vendor (from Fund Year 2025 in SF)]],"SAME","DIFFERENT VENDOR")</f>
        <v>SAME</v>
      </c>
      <c r="H1715" t="s">
        <v>3536</v>
      </c>
      <c r="I1715" t="s">
        <v>3537</v>
      </c>
      <c r="J1715" t="s">
        <v>3538</v>
      </c>
      <c r="K1715" t="s">
        <v>31</v>
      </c>
      <c r="L1715" t="s">
        <v>31</v>
      </c>
      <c r="M1715" t="s">
        <v>8122</v>
      </c>
      <c r="N1715">
        <v>7</v>
      </c>
      <c r="O1715" t="s">
        <v>8148</v>
      </c>
      <c r="P1715" t="s">
        <v>8579</v>
      </c>
      <c r="Q1715" s="2">
        <v>46204</v>
      </c>
      <c r="R1715" t="s">
        <v>5241</v>
      </c>
      <c r="S1715" t="s">
        <v>5242</v>
      </c>
      <c r="T1715" t="s">
        <v>5243</v>
      </c>
      <c r="U1715" t="s">
        <v>249</v>
      </c>
      <c r="V1715" t="s">
        <v>36</v>
      </c>
      <c r="W1715" t="s">
        <v>3549</v>
      </c>
      <c r="X1715" t="s">
        <v>3539</v>
      </c>
      <c r="Y1715" t="s">
        <v>3540</v>
      </c>
      <c r="Z1715" t="s">
        <v>3541</v>
      </c>
      <c r="AA1715" t="s">
        <v>249</v>
      </c>
      <c r="AB1715" t="s">
        <v>36</v>
      </c>
      <c r="AC1715" t="s">
        <v>3542</v>
      </c>
      <c r="AD1715" t="s">
        <v>147</v>
      </c>
      <c r="AE1715" t="s">
        <v>41</v>
      </c>
      <c r="AF1715" t="s">
        <v>8583</v>
      </c>
      <c r="AG1715" s="8">
        <v>0</v>
      </c>
      <c r="AH1715" s="8">
        <v>0</v>
      </c>
      <c r="AI1715" s="8">
        <v>395</v>
      </c>
      <c r="AJ1715" s="8">
        <v>0</v>
      </c>
      <c r="AK1715" t="s">
        <v>8568</v>
      </c>
    </row>
    <row r="1716" spans="1:37" x14ac:dyDescent="0.25">
      <c r="A1716">
        <v>566</v>
      </c>
      <c r="B1716">
        <v>5</v>
      </c>
      <c r="C1716">
        <v>5</v>
      </c>
      <c r="D1716" t="str">
        <f>IF(Table14[[#This Row],[Round]]=Table14[[#This Row],[Round in Funding Year 2025]],"SAME","DIFFERENT")</f>
        <v>SAME</v>
      </c>
      <c r="E1716" t="s">
        <v>42</v>
      </c>
      <c r="F1716" t="s">
        <v>42</v>
      </c>
      <c r="G1716" t="str">
        <f>IF(Table14[[#This Row],[Vendor]]=Table14[[#This Row],[Previous Vendor (from Fund Year 2025 in SF)]],"SAME","DIFFERENT VENDOR")</f>
        <v>SAME</v>
      </c>
      <c r="H1716" t="s">
        <v>3536</v>
      </c>
      <c r="I1716" t="s">
        <v>3537</v>
      </c>
      <c r="J1716" t="s">
        <v>3538</v>
      </c>
      <c r="K1716" t="s">
        <v>31</v>
      </c>
      <c r="L1716" t="s">
        <v>31</v>
      </c>
      <c r="M1716" t="s">
        <v>8122</v>
      </c>
      <c r="N1716">
        <v>7</v>
      </c>
      <c r="O1716" t="s">
        <v>8148</v>
      </c>
      <c r="P1716" t="s">
        <v>8579</v>
      </c>
      <c r="Q1716" s="2">
        <v>46204</v>
      </c>
      <c r="R1716" t="s">
        <v>4749</v>
      </c>
      <c r="S1716" t="s">
        <v>4750</v>
      </c>
      <c r="T1716" t="s">
        <v>4751</v>
      </c>
      <c r="U1716" t="s">
        <v>249</v>
      </c>
      <c r="V1716" t="s">
        <v>36</v>
      </c>
      <c r="W1716" t="s">
        <v>4752</v>
      </c>
      <c r="X1716" t="s">
        <v>3539</v>
      </c>
      <c r="Y1716" t="s">
        <v>3540</v>
      </c>
      <c r="Z1716" t="s">
        <v>3541</v>
      </c>
      <c r="AA1716" t="s">
        <v>249</v>
      </c>
      <c r="AB1716" t="s">
        <v>36</v>
      </c>
      <c r="AC1716" t="s">
        <v>3542</v>
      </c>
      <c r="AD1716" t="s">
        <v>147</v>
      </c>
      <c r="AE1716" t="s">
        <v>41</v>
      </c>
      <c r="AF1716" t="s">
        <v>8583</v>
      </c>
      <c r="AG1716" s="8">
        <v>0</v>
      </c>
      <c r="AH1716" s="8">
        <v>0</v>
      </c>
      <c r="AI1716" s="8">
        <v>395</v>
      </c>
      <c r="AJ1716" s="8">
        <v>0</v>
      </c>
      <c r="AK1716" t="s">
        <v>8568</v>
      </c>
    </row>
    <row r="1717" spans="1:37" x14ac:dyDescent="0.25">
      <c r="A1717">
        <v>567</v>
      </c>
      <c r="B1717">
        <v>5</v>
      </c>
      <c r="C1717">
        <v>5</v>
      </c>
      <c r="D1717" t="str">
        <f>IF(Table14[[#This Row],[Round]]=Table14[[#This Row],[Round in Funding Year 2025]],"SAME","DIFFERENT")</f>
        <v>SAME</v>
      </c>
      <c r="E1717" t="s">
        <v>42</v>
      </c>
      <c r="F1717" t="s">
        <v>42</v>
      </c>
      <c r="G1717" t="str">
        <f>IF(Table14[[#This Row],[Vendor]]=Table14[[#This Row],[Previous Vendor (from Fund Year 2025 in SF)]],"SAME","DIFFERENT VENDOR")</f>
        <v>SAME</v>
      </c>
      <c r="H1717" t="s">
        <v>3536</v>
      </c>
      <c r="I1717" t="s">
        <v>3537</v>
      </c>
      <c r="J1717" t="s">
        <v>3538</v>
      </c>
      <c r="K1717" t="s">
        <v>31</v>
      </c>
      <c r="L1717" t="s">
        <v>31</v>
      </c>
      <c r="M1717" t="s">
        <v>8122</v>
      </c>
      <c r="N1717">
        <v>7</v>
      </c>
      <c r="O1717" t="s">
        <v>8148</v>
      </c>
      <c r="P1717" t="s">
        <v>8579</v>
      </c>
      <c r="Q1717" s="2">
        <v>46204</v>
      </c>
      <c r="R1717" t="s">
        <v>5238</v>
      </c>
      <c r="S1717" t="s">
        <v>5239</v>
      </c>
      <c r="T1717" t="s">
        <v>5240</v>
      </c>
      <c r="U1717" t="s">
        <v>249</v>
      </c>
      <c r="V1717" t="s">
        <v>36</v>
      </c>
      <c r="W1717" t="s">
        <v>3549</v>
      </c>
      <c r="X1717" t="s">
        <v>3539</v>
      </c>
      <c r="Y1717" t="s">
        <v>3540</v>
      </c>
      <c r="Z1717" t="s">
        <v>3541</v>
      </c>
      <c r="AA1717" t="s">
        <v>249</v>
      </c>
      <c r="AB1717" t="s">
        <v>36</v>
      </c>
      <c r="AC1717" t="s">
        <v>3542</v>
      </c>
      <c r="AD1717" t="s">
        <v>147</v>
      </c>
      <c r="AE1717" t="s">
        <v>41</v>
      </c>
      <c r="AF1717" t="s">
        <v>8583</v>
      </c>
      <c r="AG1717" s="8">
        <v>0</v>
      </c>
      <c r="AH1717" s="8">
        <v>0</v>
      </c>
      <c r="AI1717" s="8">
        <v>395</v>
      </c>
      <c r="AJ1717" s="8">
        <v>0</v>
      </c>
      <c r="AK1717" t="s">
        <v>8568</v>
      </c>
    </row>
    <row r="1718" spans="1:37" x14ac:dyDescent="0.25">
      <c r="A1718">
        <v>568</v>
      </c>
      <c r="B1718">
        <v>5</v>
      </c>
      <c r="C1718">
        <v>5</v>
      </c>
      <c r="D1718" t="str">
        <f>IF(Table14[[#This Row],[Round]]=Table14[[#This Row],[Round in Funding Year 2025]],"SAME","DIFFERENT")</f>
        <v>SAME</v>
      </c>
      <c r="E1718" t="s">
        <v>42</v>
      </c>
      <c r="F1718" t="s">
        <v>42</v>
      </c>
      <c r="G1718" t="str">
        <f>IF(Table14[[#This Row],[Vendor]]=Table14[[#This Row],[Previous Vendor (from Fund Year 2025 in SF)]],"SAME","DIFFERENT VENDOR")</f>
        <v>SAME</v>
      </c>
      <c r="H1718" t="s">
        <v>3536</v>
      </c>
      <c r="I1718" t="s">
        <v>3537</v>
      </c>
      <c r="J1718" t="s">
        <v>3538</v>
      </c>
      <c r="K1718" t="s">
        <v>31</v>
      </c>
      <c r="L1718" t="s">
        <v>31</v>
      </c>
      <c r="M1718" t="s">
        <v>8122</v>
      </c>
      <c r="N1718">
        <v>7</v>
      </c>
      <c r="O1718" t="s">
        <v>8148</v>
      </c>
      <c r="P1718" t="s">
        <v>8579</v>
      </c>
      <c r="Q1718" s="2">
        <v>46204</v>
      </c>
      <c r="R1718" t="s">
        <v>5224</v>
      </c>
      <c r="S1718" t="s">
        <v>5225</v>
      </c>
      <c r="T1718" t="s">
        <v>5226</v>
      </c>
      <c r="U1718" t="s">
        <v>249</v>
      </c>
      <c r="V1718" t="s">
        <v>36</v>
      </c>
      <c r="W1718" t="s">
        <v>3549</v>
      </c>
      <c r="X1718" t="s">
        <v>3539</v>
      </c>
      <c r="Y1718" t="s">
        <v>3540</v>
      </c>
      <c r="Z1718" t="s">
        <v>3541</v>
      </c>
      <c r="AA1718" t="s">
        <v>249</v>
      </c>
      <c r="AB1718" t="s">
        <v>36</v>
      </c>
      <c r="AC1718" t="s">
        <v>3542</v>
      </c>
      <c r="AD1718" t="s">
        <v>147</v>
      </c>
      <c r="AE1718" t="s">
        <v>41</v>
      </c>
      <c r="AF1718" t="s">
        <v>8583</v>
      </c>
      <c r="AG1718" s="8">
        <v>0</v>
      </c>
      <c r="AH1718" s="8">
        <v>0</v>
      </c>
      <c r="AI1718" s="8">
        <v>395</v>
      </c>
      <c r="AJ1718" s="8">
        <v>0</v>
      </c>
      <c r="AK1718" t="s">
        <v>8568</v>
      </c>
    </row>
    <row r="1719" spans="1:37" x14ac:dyDescent="0.25">
      <c r="A1719">
        <v>569</v>
      </c>
      <c r="B1719">
        <v>5</v>
      </c>
      <c r="C1719">
        <v>5</v>
      </c>
      <c r="D1719" t="str">
        <f>IF(Table14[[#This Row],[Round]]=Table14[[#This Row],[Round in Funding Year 2025]],"SAME","DIFFERENT")</f>
        <v>SAME</v>
      </c>
      <c r="E1719" t="s">
        <v>42</v>
      </c>
      <c r="F1719" t="s">
        <v>42</v>
      </c>
      <c r="G1719" t="str">
        <f>IF(Table14[[#This Row],[Vendor]]=Table14[[#This Row],[Previous Vendor (from Fund Year 2025 in SF)]],"SAME","DIFFERENT VENDOR")</f>
        <v>SAME</v>
      </c>
      <c r="H1719" t="s">
        <v>3536</v>
      </c>
      <c r="I1719" t="s">
        <v>3537</v>
      </c>
      <c r="J1719" t="s">
        <v>3538</v>
      </c>
      <c r="K1719" t="s">
        <v>31</v>
      </c>
      <c r="L1719" t="s">
        <v>31</v>
      </c>
      <c r="M1719" t="s">
        <v>8122</v>
      </c>
      <c r="N1719">
        <v>7</v>
      </c>
      <c r="O1719" t="s">
        <v>8148</v>
      </c>
      <c r="P1719" t="s">
        <v>8579</v>
      </c>
      <c r="Q1719" s="2">
        <v>46204</v>
      </c>
      <c r="R1719" t="s">
        <v>5221</v>
      </c>
      <c r="S1719" t="s">
        <v>5222</v>
      </c>
      <c r="T1719" t="s">
        <v>5223</v>
      </c>
      <c r="U1719" t="s">
        <v>249</v>
      </c>
      <c r="V1719" t="s">
        <v>36</v>
      </c>
      <c r="W1719" t="s">
        <v>4752</v>
      </c>
      <c r="X1719" t="s">
        <v>3539</v>
      </c>
      <c r="Y1719" t="s">
        <v>3540</v>
      </c>
      <c r="Z1719" t="s">
        <v>3541</v>
      </c>
      <c r="AA1719" t="s">
        <v>249</v>
      </c>
      <c r="AB1719" t="s">
        <v>36</v>
      </c>
      <c r="AC1719" t="s">
        <v>3542</v>
      </c>
      <c r="AD1719" t="s">
        <v>147</v>
      </c>
      <c r="AE1719" t="s">
        <v>41</v>
      </c>
      <c r="AF1719" t="s">
        <v>8583</v>
      </c>
      <c r="AG1719" s="8">
        <v>0</v>
      </c>
      <c r="AH1719" s="8">
        <v>0</v>
      </c>
      <c r="AI1719" s="8">
        <v>395</v>
      </c>
      <c r="AJ1719" s="8">
        <v>0</v>
      </c>
      <c r="AK1719" t="s">
        <v>8568</v>
      </c>
    </row>
    <row r="1720" spans="1:37" x14ac:dyDescent="0.25">
      <c r="A1720">
        <v>572</v>
      </c>
      <c r="B1720">
        <v>5</v>
      </c>
      <c r="C1720">
        <v>5</v>
      </c>
      <c r="D1720" t="str">
        <f>IF(Table14[[#This Row],[Round]]=Table14[[#This Row],[Round in Funding Year 2025]],"SAME","DIFFERENT")</f>
        <v>SAME</v>
      </c>
      <c r="E1720" t="s">
        <v>42</v>
      </c>
      <c r="F1720" t="s">
        <v>42</v>
      </c>
      <c r="G1720" t="str">
        <f>IF(Table14[[#This Row],[Vendor]]=Table14[[#This Row],[Previous Vendor (from Fund Year 2025 in SF)]],"SAME","DIFFERENT VENDOR")</f>
        <v>SAME</v>
      </c>
      <c r="H1720" t="s">
        <v>3536</v>
      </c>
      <c r="I1720" t="s">
        <v>3537</v>
      </c>
      <c r="J1720" t="s">
        <v>3538</v>
      </c>
      <c r="K1720" t="s">
        <v>31</v>
      </c>
      <c r="L1720" t="s">
        <v>31</v>
      </c>
      <c r="M1720" t="s">
        <v>8122</v>
      </c>
      <c r="N1720">
        <v>7</v>
      </c>
      <c r="O1720" t="s">
        <v>8148</v>
      </c>
      <c r="P1720" t="s">
        <v>8579</v>
      </c>
      <c r="Q1720" s="2">
        <v>46204</v>
      </c>
      <c r="R1720" t="s">
        <v>5218</v>
      </c>
      <c r="S1720" t="s">
        <v>5219</v>
      </c>
      <c r="T1720" t="s">
        <v>5220</v>
      </c>
      <c r="U1720" t="s">
        <v>249</v>
      </c>
      <c r="V1720" t="s">
        <v>36</v>
      </c>
      <c r="W1720" t="s">
        <v>4752</v>
      </c>
      <c r="X1720" t="s">
        <v>3539</v>
      </c>
      <c r="Y1720" t="s">
        <v>3540</v>
      </c>
      <c r="Z1720" t="s">
        <v>3541</v>
      </c>
      <c r="AA1720" t="s">
        <v>249</v>
      </c>
      <c r="AB1720" t="s">
        <v>36</v>
      </c>
      <c r="AC1720" t="s">
        <v>3542</v>
      </c>
      <c r="AD1720" t="s">
        <v>147</v>
      </c>
      <c r="AE1720" t="s">
        <v>41</v>
      </c>
      <c r="AF1720" t="s">
        <v>8583</v>
      </c>
      <c r="AG1720" s="8">
        <v>0</v>
      </c>
      <c r="AH1720" s="8">
        <v>0</v>
      </c>
      <c r="AI1720" s="8">
        <v>395</v>
      </c>
      <c r="AJ1720" s="8">
        <v>0</v>
      </c>
      <c r="AK1720" t="s">
        <v>8568</v>
      </c>
    </row>
    <row r="1721" spans="1:37" x14ac:dyDescent="0.25">
      <c r="A1721">
        <v>573</v>
      </c>
      <c r="B1721">
        <v>5</v>
      </c>
      <c r="C1721">
        <v>5</v>
      </c>
      <c r="D1721" t="str">
        <f>IF(Table14[[#This Row],[Round]]=Table14[[#This Row],[Round in Funding Year 2025]],"SAME","DIFFERENT")</f>
        <v>SAME</v>
      </c>
      <c r="E1721" t="s">
        <v>42</v>
      </c>
      <c r="F1721" t="s">
        <v>42</v>
      </c>
      <c r="G1721" t="str">
        <f>IF(Table14[[#This Row],[Vendor]]=Table14[[#This Row],[Previous Vendor (from Fund Year 2025 in SF)]],"SAME","DIFFERENT VENDOR")</f>
        <v>SAME</v>
      </c>
      <c r="H1721" t="s">
        <v>3536</v>
      </c>
      <c r="I1721" t="s">
        <v>3537</v>
      </c>
      <c r="J1721" t="s">
        <v>3538</v>
      </c>
      <c r="K1721" t="s">
        <v>31</v>
      </c>
      <c r="L1721" t="s">
        <v>31</v>
      </c>
      <c r="M1721" t="s">
        <v>8122</v>
      </c>
      <c r="N1721">
        <v>7</v>
      </c>
      <c r="O1721" t="s">
        <v>8148</v>
      </c>
      <c r="P1721" t="s">
        <v>8579</v>
      </c>
      <c r="Q1721" s="2">
        <v>46204</v>
      </c>
      <c r="R1721" t="s">
        <v>3539</v>
      </c>
      <c r="S1721" t="s">
        <v>3540</v>
      </c>
      <c r="T1721" t="s">
        <v>3541</v>
      </c>
      <c r="U1721" t="s">
        <v>249</v>
      </c>
      <c r="V1721" t="s">
        <v>36</v>
      </c>
      <c r="W1721" t="s">
        <v>3542</v>
      </c>
      <c r="X1721" t="s">
        <v>52</v>
      </c>
      <c r="AB1721" t="s">
        <v>36</v>
      </c>
      <c r="AD1721" t="s">
        <v>147</v>
      </c>
      <c r="AE1721" t="s">
        <v>26</v>
      </c>
      <c r="AF1721" t="s">
        <v>8583</v>
      </c>
      <c r="AG1721" s="8">
        <v>0</v>
      </c>
      <c r="AH1721" s="8">
        <v>0</v>
      </c>
      <c r="AI1721" s="8">
        <v>395</v>
      </c>
      <c r="AJ1721" s="8">
        <v>0</v>
      </c>
      <c r="AK1721" t="s">
        <v>8568</v>
      </c>
    </row>
    <row r="1722" spans="1:37" x14ac:dyDescent="0.25">
      <c r="A1722">
        <v>4100</v>
      </c>
      <c r="B1722">
        <v>5</v>
      </c>
      <c r="C1722">
        <v>5</v>
      </c>
      <c r="D1722" t="str">
        <f>IF(Table14[[#This Row],[Round]]=Table14[[#This Row],[Round in Funding Year 2025]],"SAME","DIFFERENT")</f>
        <v>SAME</v>
      </c>
      <c r="E1722" t="s">
        <v>42</v>
      </c>
      <c r="F1722" t="s">
        <v>42</v>
      </c>
      <c r="G1722" t="str">
        <f>IF(Table14[[#This Row],[Vendor]]=Table14[[#This Row],[Previous Vendor (from Fund Year 2025 in SF)]],"SAME","DIFFERENT VENDOR")</f>
        <v>SAME</v>
      </c>
      <c r="H1722" t="s">
        <v>3536</v>
      </c>
      <c r="I1722" t="s">
        <v>3537</v>
      </c>
      <c r="J1722" t="s">
        <v>3538</v>
      </c>
      <c r="K1722" t="s">
        <v>31</v>
      </c>
      <c r="L1722" t="s">
        <v>31</v>
      </c>
      <c r="M1722" t="s">
        <v>8122</v>
      </c>
      <c r="N1722">
        <v>7</v>
      </c>
      <c r="O1722" t="s">
        <v>8148</v>
      </c>
      <c r="P1722" t="s">
        <v>8579</v>
      </c>
      <c r="Q1722" s="2">
        <v>46204</v>
      </c>
      <c r="R1722" t="s">
        <v>3539</v>
      </c>
      <c r="S1722" t="s">
        <v>3540</v>
      </c>
      <c r="T1722" t="s">
        <v>3541</v>
      </c>
      <c r="U1722" t="s">
        <v>249</v>
      </c>
      <c r="V1722" t="s">
        <v>36</v>
      </c>
      <c r="W1722" t="s">
        <v>3542</v>
      </c>
      <c r="X1722" t="s">
        <v>3543</v>
      </c>
      <c r="Y1722" t="s">
        <v>3544</v>
      </c>
      <c r="Z1722" t="s">
        <v>3545</v>
      </c>
      <c r="AA1722" t="s">
        <v>249</v>
      </c>
      <c r="AB1722" t="s">
        <v>36</v>
      </c>
      <c r="AC1722" t="s">
        <v>3542</v>
      </c>
      <c r="AD1722" t="s">
        <v>147</v>
      </c>
      <c r="AE1722" t="s">
        <v>41</v>
      </c>
      <c r="AF1722" t="s">
        <v>8583</v>
      </c>
      <c r="AG1722" s="8">
        <v>0</v>
      </c>
      <c r="AH1722" s="8">
        <v>0</v>
      </c>
      <c r="AI1722" s="8">
        <v>395</v>
      </c>
      <c r="AJ1722" s="8">
        <v>0</v>
      </c>
      <c r="AK1722" t="s">
        <v>8568</v>
      </c>
    </row>
    <row r="1723" spans="1:37" x14ac:dyDescent="0.25">
      <c r="A1723">
        <v>4101</v>
      </c>
      <c r="B1723">
        <v>5</v>
      </c>
      <c r="C1723">
        <v>5</v>
      </c>
      <c r="D1723" t="str">
        <f>IF(Table14[[#This Row],[Round]]=Table14[[#This Row],[Round in Funding Year 2025]],"SAME","DIFFERENT")</f>
        <v>SAME</v>
      </c>
      <c r="E1723" t="s">
        <v>42</v>
      </c>
      <c r="F1723" t="s">
        <v>42</v>
      </c>
      <c r="G1723" t="str">
        <f>IF(Table14[[#This Row],[Vendor]]=Table14[[#This Row],[Previous Vendor (from Fund Year 2025 in SF)]],"SAME","DIFFERENT VENDOR")</f>
        <v>SAME</v>
      </c>
      <c r="H1723" t="s">
        <v>3536</v>
      </c>
      <c r="I1723" t="s">
        <v>3537</v>
      </c>
      <c r="J1723" t="s">
        <v>3538</v>
      </c>
      <c r="K1723" t="s">
        <v>31</v>
      </c>
      <c r="L1723" t="s">
        <v>31</v>
      </c>
      <c r="M1723" t="s">
        <v>8122</v>
      </c>
      <c r="N1723">
        <v>7</v>
      </c>
      <c r="O1723" t="s">
        <v>8148</v>
      </c>
      <c r="P1723" t="s">
        <v>8579</v>
      </c>
      <c r="Q1723" s="2">
        <v>46204</v>
      </c>
      <c r="R1723" t="s">
        <v>3539</v>
      </c>
      <c r="S1723" t="s">
        <v>3540</v>
      </c>
      <c r="T1723" t="s">
        <v>3541</v>
      </c>
      <c r="U1723" t="s">
        <v>249</v>
      </c>
      <c r="V1723" t="s">
        <v>36</v>
      </c>
      <c r="W1723" t="s">
        <v>3542</v>
      </c>
      <c r="X1723" t="s">
        <v>3546</v>
      </c>
      <c r="Y1723" t="s">
        <v>3547</v>
      </c>
      <c r="Z1723" t="s">
        <v>3548</v>
      </c>
      <c r="AA1723" t="s">
        <v>249</v>
      </c>
      <c r="AB1723" t="s">
        <v>36</v>
      </c>
      <c r="AC1723" t="s">
        <v>3549</v>
      </c>
      <c r="AD1723" t="s">
        <v>147</v>
      </c>
      <c r="AE1723" t="s">
        <v>41</v>
      </c>
      <c r="AF1723" t="s">
        <v>8583</v>
      </c>
      <c r="AG1723" s="8">
        <v>0</v>
      </c>
      <c r="AH1723" s="8">
        <v>0</v>
      </c>
      <c r="AI1723" s="8">
        <v>395</v>
      </c>
      <c r="AJ1723" s="8">
        <v>0</v>
      </c>
      <c r="AK1723" t="s">
        <v>8568</v>
      </c>
    </row>
    <row r="1724" spans="1:37" x14ac:dyDescent="0.25">
      <c r="A1724">
        <v>5814</v>
      </c>
      <c r="B1724">
        <v>6</v>
      </c>
      <c r="C1724">
        <v>6</v>
      </c>
      <c r="D1724" t="str">
        <f>IF(Table14[[#This Row],[Round]]=Table14[[#This Row],[Round in Funding Year 2025]],"SAME","DIFFERENT")</f>
        <v>SAME</v>
      </c>
      <c r="E1724" t="s">
        <v>73</v>
      </c>
      <c r="F1724" t="s">
        <v>73</v>
      </c>
      <c r="G1724" t="str">
        <f>IF(Table14[[#This Row],[Vendor]]=Table14[[#This Row],[Previous Vendor (from Fund Year 2025 in SF)]],"SAME","DIFFERENT VENDOR")</f>
        <v>SAME</v>
      </c>
      <c r="H1724" t="s">
        <v>1932</v>
      </c>
      <c r="I1724" t="s">
        <v>1933</v>
      </c>
      <c r="J1724" t="str">
        <f>VLOOKUP(Table14[[#This Row],[DoIT Circuit Number]],[1]report1770403600037!$C$2:$D$1982,2,FALSE)</f>
        <v>ST ANNE UNIT DISTRICT 24</v>
      </c>
      <c r="K1724" t="s">
        <v>77</v>
      </c>
      <c r="L1724" t="s">
        <v>77</v>
      </c>
      <c r="M1724" t="s">
        <v>8122</v>
      </c>
      <c r="N1724">
        <v>4</v>
      </c>
      <c r="O1724" t="s">
        <v>8161</v>
      </c>
      <c r="P1724" t="s">
        <v>8576</v>
      </c>
      <c r="Q1724" s="2">
        <v>46204</v>
      </c>
      <c r="R1724" t="s">
        <v>1935</v>
      </c>
      <c r="S1724" t="s">
        <v>1936</v>
      </c>
      <c r="T1724" t="s">
        <v>1937</v>
      </c>
      <c r="U1724" t="s">
        <v>1938</v>
      </c>
      <c r="V1724" t="s">
        <v>36</v>
      </c>
      <c r="W1724" t="s">
        <v>1934</v>
      </c>
      <c r="X1724" t="s">
        <v>52</v>
      </c>
      <c r="AB1724" t="s">
        <v>36</v>
      </c>
      <c r="AD1724" t="s">
        <v>147</v>
      </c>
      <c r="AE1724" t="s">
        <v>26</v>
      </c>
      <c r="AF1724" t="s">
        <v>8583</v>
      </c>
      <c r="AG1724" s="8">
        <v>0</v>
      </c>
      <c r="AH1724" s="8">
        <v>0</v>
      </c>
      <c r="AI1724" s="8">
        <v>159.41999999999999</v>
      </c>
      <c r="AJ1724" s="8">
        <v>0</v>
      </c>
      <c r="AK1724" t="s">
        <v>8568</v>
      </c>
    </row>
    <row r="1725" spans="1:37" x14ac:dyDescent="0.25">
      <c r="A1725">
        <v>5816</v>
      </c>
      <c r="B1725">
        <v>5</v>
      </c>
      <c r="C1725">
        <v>5</v>
      </c>
      <c r="D1725" t="str">
        <f>IF(Table14[[#This Row],[Round]]=Table14[[#This Row],[Round in Funding Year 2025]],"SAME","DIFFERENT")</f>
        <v>SAME</v>
      </c>
      <c r="E1725" t="s">
        <v>42</v>
      </c>
      <c r="F1725" t="s">
        <v>42</v>
      </c>
      <c r="G1725" t="str">
        <f>IF(Table14[[#This Row],[Vendor]]=Table14[[#This Row],[Previous Vendor (from Fund Year 2025 in SF)]],"SAME","DIFFERENT VENDOR")</f>
        <v>SAME</v>
      </c>
      <c r="H1725" t="s">
        <v>1932</v>
      </c>
      <c r="I1725" t="s">
        <v>1933</v>
      </c>
      <c r="J1725" t="str">
        <f>VLOOKUP(Table14[[#This Row],[DoIT Circuit Number]],[1]report1770403600037!$C$2:$D$1982,2,FALSE)</f>
        <v>ST ANNE UNIT DISTRICT 24</v>
      </c>
      <c r="K1725" t="s">
        <v>77</v>
      </c>
      <c r="L1725" t="s">
        <v>77</v>
      </c>
      <c r="M1725" t="s">
        <v>8122</v>
      </c>
      <c r="N1725">
        <v>4</v>
      </c>
      <c r="O1725" t="s">
        <v>8161</v>
      </c>
      <c r="P1725" t="s">
        <v>8576</v>
      </c>
      <c r="Q1725" s="2">
        <v>46204</v>
      </c>
      <c r="R1725" t="s">
        <v>5322</v>
      </c>
      <c r="S1725" t="s">
        <v>5323</v>
      </c>
      <c r="T1725" t="s">
        <v>5324</v>
      </c>
      <c r="U1725" t="s">
        <v>1938</v>
      </c>
      <c r="V1725" t="s">
        <v>36</v>
      </c>
      <c r="W1725" t="s">
        <v>1934</v>
      </c>
      <c r="X1725" t="s">
        <v>52</v>
      </c>
      <c r="AB1725" t="s">
        <v>36</v>
      </c>
      <c r="AD1725" t="s">
        <v>147</v>
      </c>
      <c r="AE1725" t="s">
        <v>26</v>
      </c>
      <c r="AF1725" t="s">
        <v>8583</v>
      </c>
      <c r="AG1725" s="8">
        <v>0</v>
      </c>
      <c r="AH1725" s="8">
        <v>0</v>
      </c>
      <c r="AI1725" s="8">
        <v>375</v>
      </c>
      <c r="AJ1725" s="8">
        <v>0</v>
      </c>
      <c r="AK1725" t="s">
        <v>8568</v>
      </c>
    </row>
    <row r="1726" spans="1:37" x14ac:dyDescent="0.25">
      <c r="A1726">
        <v>582</v>
      </c>
      <c r="B1726">
        <v>5</v>
      </c>
      <c r="C1726">
        <v>5</v>
      </c>
      <c r="D1726" t="str">
        <f>IF(Table14[[#This Row],[Round]]=Table14[[#This Row],[Round in Funding Year 2025]],"SAME","DIFFERENT")</f>
        <v>SAME</v>
      </c>
      <c r="E1726" t="s">
        <v>208</v>
      </c>
      <c r="F1726" t="s">
        <v>208</v>
      </c>
      <c r="G1726" t="str">
        <f>IF(Table14[[#This Row],[Vendor]]=Table14[[#This Row],[Previous Vendor (from Fund Year 2025 in SF)]],"SAME","DIFFERENT VENDOR")</f>
        <v>SAME</v>
      </c>
      <c r="H1726" t="s">
        <v>7194</v>
      </c>
      <c r="I1726" t="s">
        <v>7195</v>
      </c>
      <c r="J1726" t="s">
        <v>7196</v>
      </c>
      <c r="K1726" t="s">
        <v>67</v>
      </c>
      <c r="L1726" t="s">
        <v>67</v>
      </c>
      <c r="M1726" t="s">
        <v>8122</v>
      </c>
      <c r="N1726">
        <v>8</v>
      </c>
      <c r="O1726" t="s">
        <v>8164</v>
      </c>
      <c r="P1726" t="s">
        <v>8580</v>
      </c>
      <c r="Q1726" s="2">
        <v>46204</v>
      </c>
      <c r="R1726" t="s">
        <v>7202</v>
      </c>
      <c r="S1726" t="s">
        <v>7203</v>
      </c>
      <c r="T1726" t="s">
        <v>7204</v>
      </c>
      <c r="U1726" t="s">
        <v>7200</v>
      </c>
      <c r="V1726" t="s">
        <v>36</v>
      </c>
      <c r="W1726" t="s">
        <v>7201</v>
      </c>
      <c r="X1726" t="s">
        <v>52</v>
      </c>
      <c r="AB1726" t="s">
        <v>36</v>
      </c>
      <c r="AD1726" t="s">
        <v>147</v>
      </c>
      <c r="AE1726" t="s">
        <v>26</v>
      </c>
      <c r="AF1726" t="s">
        <v>8583</v>
      </c>
      <c r="AG1726" s="8">
        <v>0</v>
      </c>
      <c r="AH1726" s="8">
        <v>0</v>
      </c>
      <c r="AI1726" s="8">
        <v>900</v>
      </c>
      <c r="AJ1726" s="8">
        <v>0</v>
      </c>
      <c r="AK1726" t="s">
        <v>8568</v>
      </c>
    </row>
    <row r="1727" spans="1:37" x14ac:dyDescent="0.25">
      <c r="A1727">
        <v>584</v>
      </c>
      <c r="B1727">
        <v>5</v>
      </c>
      <c r="C1727">
        <v>5</v>
      </c>
      <c r="D1727" t="str">
        <f>IF(Table14[[#This Row],[Round]]=Table14[[#This Row],[Round in Funding Year 2025]],"SAME","DIFFERENT")</f>
        <v>SAME</v>
      </c>
      <c r="E1727" t="s">
        <v>1630</v>
      </c>
      <c r="F1727" t="s">
        <v>1630</v>
      </c>
      <c r="G1727" t="str">
        <f>IF(Table14[[#This Row],[Vendor]]=Table14[[#This Row],[Previous Vendor (from Fund Year 2025 in SF)]],"SAME","DIFFERENT VENDOR")</f>
        <v>SAME</v>
      </c>
      <c r="H1727" t="s">
        <v>7194</v>
      </c>
      <c r="I1727" t="s">
        <v>7195</v>
      </c>
      <c r="J1727" t="s">
        <v>7196</v>
      </c>
      <c r="K1727" t="s">
        <v>67</v>
      </c>
      <c r="L1727" t="s">
        <v>67</v>
      </c>
      <c r="M1727" t="s">
        <v>8122</v>
      </c>
      <c r="N1727">
        <v>8</v>
      </c>
      <c r="O1727" t="s">
        <v>8164</v>
      </c>
      <c r="P1727" t="s">
        <v>8580</v>
      </c>
      <c r="Q1727" s="2">
        <v>46204</v>
      </c>
      <c r="R1727" t="s">
        <v>7197</v>
      </c>
      <c r="S1727" t="s">
        <v>7198</v>
      </c>
      <c r="T1727" t="s">
        <v>7199</v>
      </c>
      <c r="U1727" t="s">
        <v>7200</v>
      </c>
      <c r="V1727" t="s">
        <v>36</v>
      </c>
      <c r="W1727" t="s">
        <v>7201</v>
      </c>
      <c r="X1727" t="s">
        <v>7202</v>
      </c>
      <c r="Y1727" t="s">
        <v>7203</v>
      </c>
      <c r="Z1727" t="s">
        <v>7204</v>
      </c>
      <c r="AA1727" t="s">
        <v>7200</v>
      </c>
      <c r="AB1727" t="s">
        <v>36</v>
      </c>
      <c r="AC1727" t="s">
        <v>7201</v>
      </c>
      <c r="AD1727" t="s">
        <v>147</v>
      </c>
      <c r="AE1727" t="s">
        <v>41</v>
      </c>
      <c r="AF1727" t="s">
        <v>8583</v>
      </c>
      <c r="AG1727" s="8">
        <v>0</v>
      </c>
      <c r="AH1727" s="8">
        <v>0</v>
      </c>
      <c r="AI1727" s="8">
        <v>595</v>
      </c>
      <c r="AJ1727" s="8">
        <v>0</v>
      </c>
      <c r="AK1727" t="s">
        <v>8568</v>
      </c>
    </row>
    <row r="1728" spans="1:37" x14ac:dyDescent="0.25">
      <c r="A1728">
        <v>574</v>
      </c>
      <c r="B1728">
        <v>5</v>
      </c>
      <c r="C1728">
        <v>5</v>
      </c>
      <c r="D1728" t="str">
        <f>IF(Table14[[#This Row],[Round]]=Table14[[#This Row],[Round in Funding Year 2025]],"SAME","DIFFERENT")</f>
        <v>SAME</v>
      </c>
      <c r="E1728" t="s">
        <v>73</v>
      </c>
      <c r="F1728" t="s">
        <v>73</v>
      </c>
      <c r="G1728" t="str">
        <f>IF(Table14[[#This Row],[Vendor]]=Table14[[#This Row],[Previous Vendor (from Fund Year 2025 in SF)]],"SAME","DIFFERENT VENDOR")</f>
        <v>SAME</v>
      </c>
      <c r="H1728" t="s">
        <v>5598</v>
      </c>
      <c r="I1728" t="s">
        <v>5599</v>
      </c>
      <c r="J1728" t="s">
        <v>5600</v>
      </c>
      <c r="K1728" t="s">
        <v>67</v>
      </c>
      <c r="L1728" t="s">
        <v>67</v>
      </c>
      <c r="M1728" t="s">
        <v>8122</v>
      </c>
      <c r="N1728">
        <v>4</v>
      </c>
      <c r="O1728" t="s">
        <v>8161</v>
      </c>
      <c r="P1728" t="s">
        <v>8576</v>
      </c>
      <c r="Q1728" s="2">
        <v>46204</v>
      </c>
      <c r="R1728" t="s">
        <v>5601</v>
      </c>
      <c r="S1728" t="s">
        <v>5602</v>
      </c>
      <c r="T1728" t="s">
        <v>5603</v>
      </c>
      <c r="U1728" t="s">
        <v>5604</v>
      </c>
      <c r="V1728" t="s">
        <v>36</v>
      </c>
      <c r="W1728" t="s">
        <v>5605</v>
      </c>
      <c r="X1728" t="s">
        <v>52</v>
      </c>
      <c r="AB1728" t="s">
        <v>36</v>
      </c>
      <c r="AD1728" t="s">
        <v>147</v>
      </c>
      <c r="AE1728" t="s">
        <v>26</v>
      </c>
      <c r="AF1728" t="s">
        <v>8583</v>
      </c>
      <c r="AG1728" s="8">
        <v>0</v>
      </c>
      <c r="AH1728" s="8">
        <v>0</v>
      </c>
      <c r="AI1728" s="8">
        <v>246</v>
      </c>
      <c r="AJ1728" s="8">
        <v>0</v>
      </c>
      <c r="AK1728" t="s">
        <v>8568</v>
      </c>
    </row>
    <row r="1729" spans="1:37" x14ac:dyDescent="0.25">
      <c r="A1729">
        <v>5629</v>
      </c>
      <c r="B1729">
        <v>5</v>
      </c>
      <c r="C1729">
        <v>5</v>
      </c>
      <c r="D1729" t="str">
        <f>IF(Table14[[#This Row],[Round]]=Table14[[#This Row],[Round in Funding Year 2025]],"SAME","DIFFERENT")</f>
        <v>SAME</v>
      </c>
      <c r="E1729" t="s">
        <v>42</v>
      </c>
      <c r="F1729" t="s">
        <v>42</v>
      </c>
      <c r="G1729" t="str">
        <f>IF(Table14[[#This Row],[Vendor]]=Table14[[#This Row],[Previous Vendor (from Fund Year 2025 in SF)]],"SAME","DIFFERENT VENDOR")</f>
        <v>SAME</v>
      </c>
      <c r="H1729" t="s">
        <v>4047</v>
      </c>
      <c r="I1729" t="s">
        <v>4048</v>
      </c>
      <c r="J1729" t="s">
        <v>4049</v>
      </c>
      <c r="K1729" t="s">
        <v>77</v>
      </c>
      <c r="L1729" t="s">
        <v>77</v>
      </c>
      <c r="M1729" t="s">
        <v>8122</v>
      </c>
      <c r="N1729">
        <v>7</v>
      </c>
      <c r="O1729" t="s">
        <v>8148</v>
      </c>
      <c r="P1729" t="s">
        <v>8579</v>
      </c>
      <c r="Q1729" s="2">
        <v>46204</v>
      </c>
      <c r="R1729" t="s">
        <v>4050</v>
      </c>
      <c r="S1729" t="s">
        <v>4051</v>
      </c>
      <c r="T1729" t="s">
        <v>4052</v>
      </c>
      <c r="U1729" t="s">
        <v>4053</v>
      </c>
      <c r="V1729" t="s">
        <v>36</v>
      </c>
      <c r="W1729" t="s">
        <v>4054</v>
      </c>
      <c r="X1729" t="s">
        <v>52</v>
      </c>
      <c r="AB1729" t="s">
        <v>36</v>
      </c>
      <c r="AD1729" t="s">
        <v>147</v>
      </c>
      <c r="AE1729" t="s">
        <v>26</v>
      </c>
      <c r="AF1729" t="s">
        <v>8583</v>
      </c>
      <c r="AG1729" s="8">
        <v>0</v>
      </c>
      <c r="AH1729" s="8">
        <v>0</v>
      </c>
      <c r="AI1729" s="8">
        <v>375</v>
      </c>
      <c r="AJ1729" s="8">
        <v>0</v>
      </c>
      <c r="AK1729" t="s">
        <v>8568</v>
      </c>
    </row>
    <row r="1730" spans="1:37" x14ac:dyDescent="0.25">
      <c r="A1730">
        <v>965</v>
      </c>
      <c r="B1730">
        <v>6</v>
      </c>
      <c r="C1730">
        <v>2</v>
      </c>
      <c r="D1730" t="str">
        <f>IF(Table14[[#This Row],[Round]]=Table14[[#This Row],[Round in Funding Year 2025]],"SAME","DIFFERENT")</f>
        <v>DIFFERENT</v>
      </c>
      <c r="E1730" t="s">
        <v>73</v>
      </c>
      <c r="F1730" t="s">
        <v>73</v>
      </c>
      <c r="G1730" t="str">
        <f>IF(Table14[[#This Row],[Vendor]]=Table14[[#This Row],[Previous Vendor (from Fund Year 2025 in SF)]],"SAME","DIFFERENT VENDOR")</f>
        <v>SAME</v>
      </c>
      <c r="H1730" t="s">
        <v>8075</v>
      </c>
      <c r="I1730" t="s">
        <v>8076</v>
      </c>
      <c r="J1730" t="s">
        <v>8075</v>
      </c>
      <c r="K1730" t="s">
        <v>588</v>
      </c>
      <c r="L1730" t="s">
        <v>588</v>
      </c>
      <c r="M1730" t="s">
        <v>8170</v>
      </c>
      <c r="N1730">
        <v>7</v>
      </c>
      <c r="O1730" t="s">
        <v>8148</v>
      </c>
      <c r="P1730" t="s">
        <v>8579</v>
      </c>
      <c r="Q1730" s="2">
        <v>46204</v>
      </c>
      <c r="R1730" t="s">
        <v>8075</v>
      </c>
      <c r="S1730" t="s">
        <v>8076</v>
      </c>
      <c r="T1730" t="s">
        <v>8077</v>
      </c>
      <c r="U1730" t="s">
        <v>4053</v>
      </c>
      <c r="V1730" t="s">
        <v>36</v>
      </c>
      <c r="W1730" t="s">
        <v>4054</v>
      </c>
      <c r="X1730" t="s">
        <v>52</v>
      </c>
      <c r="AB1730" t="s">
        <v>36</v>
      </c>
      <c r="AD1730" t="s">
        <v>147</v>
      </c>
      <c r="AE1730" t="s">
        <v>26</v>
      </c>
      <c r="AF1730" t="s">
        <v>8586</v>
      </c>
      <c r="AG1730" s="8">
        <v>0</v>
      </c>
      <c r="AH1730" s="8">
        <v>0</v>
      </c>
      <c r="AI1730" s="8">
        <v>153.13999999999999</v>
      </c>
      <c r="AJ1730" s="8">
        <v>0</v>
      </c>
      <c r="AK1730" t="s">
        <v>8569</v>
      </c>
    </row>
    <row r="1731" spans="1:37" x14ac:dyDescent="0.25">
      <c r="A1731">
        <v>580</v>
      </c>
      <c r="B1731">
        <v>5</v>
      </c>
      <c r="C1731">
        <v>5</v>
      </c>
      <c r="D1731" t="str">
        <f>IF(Table14[[#This Row],[Round]]=Table14[[#This Row],[Round in Funding Year 2025]],"SAME","DIFFERENT")</f>
        <v>SAME</v>
      </c>
      <c r="E1731" t="s">
        <v>73</v>
      </c>
      <c r="F1731" t="s">
        <v>73</v>
      </c>
      <c r="G1731" t="str">
        <f>IF(Table14[[#This Row],[Vendor]]=Table14[[#This Row],[Previous Vendor (from Fund Year 2025 in SF)]],"SAME","DIFFERENT VENDOR")</f>
        <v>SAME</v>
      </c>
      <c r="H1731" t="s">
        <v>6017</v>
      </c>
      <c r="I1731" t="s">
        <v>6018</v>
      </c>
      <c r="J1731" t="s">
        <v>6019</v>
      </c>
      <c r="K1731" t="s">
        <v>67</v>
      </c>
      <c r="M1731" t="s">
        <v>8118</v>
      </c>
      <c r="N1731">
        <v>8</v>
      </c>
      <c r="O1731" t="s">
        <v>8164</v>
      </c>
      <c r="P1731" t="s">
        <v>8580</v>
      </c>
      <c r="Q1731" s="2">
        <v>46204</v>
      </c>
      <c r="R1731" t="s">
        <v>6314</v>
      </c>
      <c r="S1731" t="s">
        <v>6315</v>
      </c>
      <c r="T1731" t="s">
        <v>6316</v>
      </c>
      <c r="U1731" t="s">
        <v>5549</v>
      </c>
      <c r="V1731" t="s">
        <v>36</v>
      </c>
      <c r="W1731" t="s">
        <v>5550</v>
      </c>
      <c r="X1731" t="s">
        <v>52</v>
      </c>
      <c r="AB1731" t="s">
        <v>36</v>
      </c>
      <c r="AD1731" t="s">
        <v>147</v>
      </c>
      <c r="AE1731" t="s">
        <v>26</v>
      </c>
      <c r="AF1731" t="s">
        <v>8166</v>
      </c>
      <c r="AG1731" s="8">
        <v>0</v>
      </c>
      <c r="AH1731" s="8">
        <v>0</v>
      </c>
      <c r="AI1731" s="8">
        <v>246</v>
      </c>
      <c r="AJ1731" s="8">
        <v>0</v>
      </c>
      <c r="AK1731" t="s">
        <v>8568</v>
      </c>
    </row>
    <row r="1732" spans="1:37" x14ac:dyDescent="0.25">
      <c r="A1732">
        <v>1665</v>
      </c>
      <c r="B1732">
        <v>3</v>
      </c>
      <c r="C1732">
        <v>3</v>
      </c>
      <c r="D1732" t="str">
        <f>IF(Table14[[#This Row],[Round]]=Table14[[#This Row],[Round in Funding Year 2025]],"SAME","DIFFERENT")</f>
        <v>SAME</v>
      </c>
      <c r="E1732" t="s">
        <v>3595</v>
      </c>
      <c r="F1732" t="s">
        <v>3595</v>
      </c>
      <c r="G1732" t="str">
        <f>IF(Table14[[#This Row],[Vendor]]=Table14[[#This Row],[Previous Vendor (from Fund Year 2025 in SF)]],"SAME","DIFFERENT VENDOR")</f>
        <v>SAME</v>
      </c>
      <c r="H1732" t="s">
        <v>3644</v>
      </c>
      <c r="I1732" t="s">
        <v>3645</v>
      </c>
      <c r="J1732" t="s">
        <v>3646</v>
      </c>
      <c r="K1732" t="s">
        <v>159</v>
      </c>
      <c r="L1732" t="s">
        <v>159</v>
      </c>
      <c r="M1732" t="s">
        <v>8122</v>
      </c>
      <c r="N1732">
        <v>6</v>
      </c>
      <c r="O1732" t="s">
        <v>8147</v>
      </c>
      <c r="P1732" t="s">
        <v>8578</v>
      </c>
      <c r="Q1732" s="2">
        <v>46204</v>
      </c>
      <c r="R1732" t="s">
        <v>3656</v>
      </c>
      <c r="S1732" t="s">
        <v>3657</v>
      </c>
      <c r="T1732" t="s">
        <v>3658</v>
      </c>
      <c r="U1732" t="s">
        <v>3659</v>
      </c>
      <c r="V1732" t="s">
        <v>36</v>
      </c>
      <c r="W1732" t="s">
        <v>3660</v>
      </c>
      <c r="X1732" t="s">
        <v>52</v>
      </c>
      <c r="AB1732" t="s">
        <v>36</v>
      </c>
      <c r="AD1732" t="s">
        <v>147</v>
      </c>
      <c r="AE1732" t="s">
        <v>26</v>
      </c>
      <c r="AF1732" t="s">
        <v>8583</v>
      </c>
      <c r="AG1732" s="8">
        <v>0</v>
      </c>
      <c r="AH1732" s="8">
        <v>0</v>
      </c>
      <c r="AI1732" s="8">
        <v>475</v>
      </c>
      <c r="AJ1732" s="8">
        <v>0</v>
      </c>
      <c r="AK1732" t="s">
        <v>8568</v>
      </c>
    </row>
    <row r="1733" spans="1:37" x14ac:dyDescent="0.25">
      <c r="A1733">
        <v>1666</v>
      </c>
      <c r="B1733">
        <v>3</v>
      </c>
      <c r="C1733">
        <v>3</v>
      </c>
      <c r="D1733" t="str">
        <f>IF(Table14[[#This Row],[Round]]=Table14[[#This Row],[Round in Funding Year 2025]],"SAME","DIFFERENT")</f>
        <v>SAME</v>
      </c>
      <c r="E1733" t="s">
        <v>3595</v>
      </c>
      <c r="F1733" t="s">
        <v>3595</v>
      </c>
      <c r="G1733" t="str">
        <f>IF(Table14[[#This Row],[Vendor]]=Table14[[#This Row],[Previous Vendor (from Fund Year 2025 in SF)]],"SAME","DIFFERENT VENDOR")</f>
        <v>SAME</v>
      </c>
      <c r="H1733" t="s">
        <v>3644</v>
      </c>
      <c r="I1733" t="s">
        <v>3645</v>
      </c>
      <c r="J1733" t="s">
        <v>3646</v>
      </c>
      <c r="K1733" t="s">
        <v>85</v>
      </c>
      <c r="L1733" t="s">
        <v>85</v>
      </c>
      <c r="M1733" t="s">
        <v>8122</v>
      </c>
      <c r="N1733">
        <v>6</v>
      </c>
      <c r="O1733" t="s">
        <v>8147</v>
      </c>
      <c r="P1733" t="s">
        <v>8578</v>
      </c>
      <c r="Q1733" s="2">
        <v>46204</v>
      </c>
      <c r="R1733" t="s">
        <v>3647</v>
      </c>
      <c r="S1733" t="s">
        <v>3648</v>
      </c>
      <c r="T1733" t="s">
        <v>3649</v>
      </c>
      <c r="U1733" t="s">
        <v>3650</v>
      </c>
      <c r="V1733" t="s">
        <v>36</v>
      </c>
      <c r="W1733" t="s">
        <v>3651</v>
      </c>
      <c r="X1733" t="s">
        <v>52</v>
      </c>
      <c r="AB1733" t="s">
        <v>36</v>
      </c>
      <c r="AD1733" t="s">
        <v>147</v>
      </c>
      <c r="AE1733" t="s">
        <v>26</v>
      </c>
      <c r="AF1733" t="s">
        <v>8583</v>
      </c>
      <c r="AG1733" s="8">
        <v>0</v>
      </c>
      <c r="AH1733" s="8">
        <v>0</v>
      </c>
      <c r="AI1733" s="8">
        <v>425</v>
      </c>
      <c r="AJ1733" s="8">
        <v>0</v>
      </c>
      <c r="AK1733" t="s">
        <v>8568</v>
      </c>
    </row>
    <row r="1734" spans="1:37" x14ac:dyDescent="0.25">
      <c r="A1734">
        <v>5729</v>
      </c>
      <c r="B1734">
        <v>5</v>
      </c>
      <c r="C1734">
        <v>5</v>
      </c>
      <c r="D1734" t="str">
        <f>IF(Table14[[#This Row],[Round]]=Table14[[#This Row],[Round in Funding Year 2025]],"SAME","DIFFERENT")</f>
        <v>SAME</v>
      </c>
      <c r="E1734" t="s">
        <v>42</v>
      </c>
      <c r="F1734" t="s">
        <v>42</v>
      </c>
      <c r="G1734" t="str">
        <f>IF(Table14[[#This Row],[Vendor]]=Table14[[#This Row],[Previous Vendor (from Fund Year 2025 in SF)]],"SAME","DIFFERENT VENDOR")</f>
        <v>SAME</v>
      </c>
      <c r="H1734" t="s">
        <v>1773</v>
      </c>
      <c r="I1734" t="s">
        <v>1774</v>
      </c>
      <c r="J1734" t="s">
        <v>1773</v>
      </c>
      <c r="K1734" t="s">
        <v>31</v>
      </c>
      <c r="L1734" t="s">
        <v>31</v>
      </c>
      <c r="M1734" t="s">
        <v>8122</v>
      </c>
      <c r="N1734">
        <v>4</v>
      </c>
      <c r="O1734" t="s">
        <v>8161</v>
      </c>
      <c r="P1734" t="s">
        <v>8576</v>
      </c>
      <c r="Q1734" s="2">
        <v>46204</v>
      </c>
      <c r="R1734" t="s">
        <v>4055</v>
      </c>
      <c r="S1734" t="s">
        <v>4056</v>
      </c>
      <c r="T1734" t="s">
        <v>4057</v>
      </c>
      <c r="U1734" t="s">
        <v>1786</v>
      </c>
      <c r="V1734" t="s">
        <v>36</v>
      </c>
      <c r="W1734" t="s">
        <v>1787</v>
      </c>
      <c r="X1734" t="s">
        <v>52</v>
      </c>
      <c r="AB1734" t="s">
        <v>36</v>
      </c>
      <c r="AD1734" t="s">
        <v>147</v>
      </c>
      <c r="AE1734" t="s">
        <v>26</v>
      </c>
      <c r="AF1734" t="s">
        <v>8583</v>
      </c>
      <c r="AG1734" s="8">
        <v>0</v>
      </c>
      <c r="AH1734" s="8">
        <v>0</v>
      </c>
      <c r="AI1734" s="8">
        <v>395</v>
      </c>
      <c r="AJ1734" s="8">
        <v>0</v>
      </c>
      <c r="AK1734" t="s">
        <v>8568</v>
      </c>
    </row>
    <row r="1735" spans="1:37" x14ac:dyDescent="0.25">
      <c r="A1735">
        <v>5738</v>
      </c>
      <c r="B1735">
        <v>5</v>
      </c>
      <c r="C1735">
        <v>5</v>
      </c>
      <c r="D1735" t="str">
        <f>IF(Table14[[#This Row],[Round]]=Table14[[#This Row],[Round in Funding Year 2025]],"SAME","DIFFERENT")</f>
        <v>SAME</v>
      </c>
      <c r="E1735" t="s">
        <v>208</v>
      </c>
      <c r="F1735" t="s">
        <v>208</v>
      </c>
      <c r="G1735" t="str">
        <f>IF(Table14[[#This Row],[Vendor]]=Table14[[#This Row],[Previous Vendor (from Fund Year 2025 in SF)]],"SAME","DIFFERENT VENDOR")</f>
        <v>SAME</v>
      </c>
      <c r="H1735" t="s">
        <v>1773</v>
      </c>
      <c r="I1735" t="s">
        <v>1774</v>
      </c>
      <c r="J1735" t="s">
        <v>1773</v>
      </c>
      <c r="K1735" t="s">
        <v>31</v>
      </c>
      <c r="L1735" t="s">
        <v>31</v>
      </c>
      <c r="M1735" t="s">
        <v>8122</v>
      </c>
      <c r="N1735">
        <v>4</v>
      </c>
      <c r="O1735" t="s">
        <v>8161</v>
      </c>
      <c r="P1735" t="s">
        <v>8576</v>
      </c>
      <c r="Q1735" s="2">
        <v>46204</v>
      </c>
      <c r="R1735" t="s">
        <v>1788</v>
      </c>
      <c r="S1735" t="s">
        <v>1789</v>
      </c>
      <c r="T1735" t="s">
        <v>1790</v>
      </c>
      <c r="U1735" t="s">
        <v>1786</v>
      </c>
      <c r="V1735" t="s">
        <v>36</v>
      </c>
      <c r="W1735" t="s">
        <v>1787</v>
      </c>
      <c r="X1735" t="s">
        <v>4055</v>
      </c>
      <c r="Y1735" t="s">
        <v>4056</v>
      </c>
      <c r="Z1735" t="s">
        <v>4057</v>
      </c>
      <c r="AA1735" t="s">
        <v>1786</v>
      </c>
      <c r="AB1735" t="s">
        <v>36</v>
      </c>
      <c r="AC1735" t="s">
        <v>1787</v>
      </c>
      <c r="AD1735" t="s">
        <v>147</v>
      </c>
      <c r="AE1735" t="s">
        <v>41</v>
      </c>
      <c r="AF1735" t="s">
        <v>8583</v>
      </c>
      <c r="AG1735" s="8">
        <v>0</v>
      </c>
      <c r="AH1735" s="8">
        <v>0</v>
      </c>
      <c r="AI1735" s="8">
        <v>350</v>
      </c>
      <c r="AJ1735" s="8">
        <v>0</v>
      </c>
      <c r="AK1735" t="s">
        <v>8568</v>
      </c>
    </row>
    <row r="1736" spans="1:37" x14ac:dyDescent="0.25">
      <c r="A1736">
        <v>5739</v>
      </c>
      <c r="B1736">
        <v>5</v>
      </c>
      <c r="C1736">
        <v>5</v>
      </c>
      <c r="D1736" t="str">
        <f>IF(Table14[[#This Row],[Round]]=Table14[[#This Row],[Round in Funding Year 2025]],"SAME","DIFFERENT")</f>
        <v>SAME</v>
      </c>
      <c r="E1736" t="s">
        <v>208</v>
      </c>
      <c r="F1736" t="s">
        <v>208</v>
      </c>
      <c r="G1736" t="str">
        <f>IF(Table14[[#This Row],[Vendor]]=Table14[[#This Row],[Previous Vendor (from Fund Year 2025 in SF)]],"SAME","DIFFERENT VENDOR")</f>
        <v>SAME</v>
      </c>
      <c r="H1736" t="s">
        <v>1773</v>
      </c>
      <c r="I1736" t="s">
        <v>1774</v>
      </c>
      <c r="J1736" t="s">
        <v>1773</v>
      </c>
      <c r="K1736" t="s">
        <v>31</v>
      </c>
      <c r="L1736" t="s">
        <v>31</v>
      </c>
      <c r="M1736" t="s">
        <v>8122</v>
      </c>
      <c r="N1736">
        <v>4</v>
      </c>
      <c r="O1736" t="s">
        <v>8161</v>
      </c>
      <c r="P1736" t="s">
        <v>8576</v>
      </c>
      <c r="Q1736" s="2">
        <v>46204</v>
      </c>
      <c r="R1736" t="s">
        <v>1783</v>
      </c>
      <c r="S1736" t="s">
        <v>1784</v>
      </c>
      <c r="T1736" t="s">
        <v>1785</v>
      </c>
      <c r="U1736" t="s">
        <v>1786</v>
      </c>
      <c r="V1736" t="s">
        <v>36</v>
      </c>
      <c r="W1736" t="s">
        <v>1787</v>
      </c>
      <c r="X1736" t="s">
        <v>4055</v>
      </c>
      <c r="Y1736" t="s">
        <v>4056</v>
      </c>
      <c r="Z1736" t="s">
        <v>4057</v>
      </c>
      <c r="AA1736" t="s">
        <v>1786</v>
      </c>
      <c r="AB1736" t="s">
        <v>36</v>
      </c>
      <c r="AC1736" t="s">
        <v>1787</v>
      </c>
      <c r="AD1736" t="s">
        <v>147</v>
      </c>
      <c r="AE1736" t="s">
        <v>41</v>
      </c>
      <c r="AF1736" t="s">
        <v>8583</v>
      </c>
      <c r="AG1736" s="8">
        <v>0</v>
      </c>
      <c r="AH1736" s="8">
        <v>0</v>
      </c>
      <c r="AI1736" s="8">
        <v>350</v>
      </c>
      <c r="AJ1736" s="8">
        <v>0</v>
      </c>
      <c r="AK1736" t="s">
        <v>8568</v>
      </c>
    </row>
    <row r="1737" spans="1:37" x14ac:dyDescent="0.25">
      <c r="A1737">
        <v>5740</v>
      </c>
      <c r="B1737">
        <v>5</v>
      </c>
      <c r="C1737">
        <v>5</v>
      </c>
      <c r="D1737" t="str">
        <f>IF(Table14[[#This Row],[Round]]=Table14[[#This Row],[Round in Funding Year 2025]],"SAME","DIFFERENT")</f>
        <v>SAME</v>
      </c>
      <c r="E1737" t="s">
        <v>208</v>
      </c>
      <c r="F1737" t="s">
        <v>208</v>
      </c>
      <c r="G1737" t="str">
        <f>IF(Table14[[#This Row],[Vendor]]=Table14[[#This Row],[Previous Vendor (from Fund Year 2025 in SF)]],"SAME","DIFFERENT VENDOR")</f>
        <v>SAME</v>
      </c>
      <c r="H1737" t="s">
        <v>1773</v>
      </c>
      <c r="I1737" t="s">
        <v>1774</v>
      </c>
      <c r="J1737" t="s">
        <v>1773</v>
      </c>
      <c r="K1737" t="s">
        <v>31</v>
      </c>
      <c r="L1737" t="s">
        <v>31</v>
      </c>
      <c r="M1737" t="s">
        <v>8122</v>
      </c>
      <c r="N1737">
        <v>4</v>
      </c>
      <c r="O1737" t="s">
        <v>8161</v>
      </c>
      <c r="P1737" t="s">
        <v>8576</v>
      </c>
      <c r="Q1737" s="2">
        <v>46204</v>
      </c>
      <c r="R1737" t="s">
        <v>1775</v>
      </c>
      <c r="S1737" t="s">
        <v>1776</v>
      </c>
      <c r="T1737" t="s">
        <v>1777</v>
      </c>
      <c r="U1737" t="s">
        <v>1778</v>
      </c>
      <c r="V1737" t="s">
        <v>36</v>
      </c>
      <c r="W1737" t="s">
        <v>1779</v>
      </c>
      <c r="X1737" t="s">
        <v>4055</v>
      </c>
      <c r="Y1737" t="s">
        <v>4056</v>
      </c>
      <c r="Z1737" t="s">
        <v>4057</v>
      </c>
      <c r="AA1737" t="s">
        <v>1786</v>
      </c>
      <c r="AB1737" t="s">
        <v>36</v>
      </c>
      <c r="AC1737" t="s">
        <v>1787</v>
      </c>
      <c r="AD1737" t="s">
        <v>147</v>
      </c>
      <c r="AE1737" t="s">
        <v>41</v>
      </c>
      <c r="AF1737" t="s">
        <v>8583</v>
      </c>
      <c r="AG1737" s="8">
        <v>0</v>
      </c>
      <c r="AH1737" s="8">
        <v>0</v>
      </c>
      <c r="AI1737" s="8">
        <v>350</v>
      </c>
      <c r="AJ1737" s="8">
        <v>0</v>
      </c>
      <c r="AK1737" t="s">
        <v>8568</v>
      </c>
    </row>
    <row r="1738" spans="1:37" x14ac:dyDescent="0.25">
      <c r="A1738">
        <v>8055</v>
      </c>
      <c r="B1738" s="1">
        <v>7</v>
      </c>
      <c r="C1738" s="1" t="s">
        <v>8172</v>
      </c>
      <c r="E1738" s="3" t="s">
        <v>42</v>
      </c>
      <c r="H1738" s="3" t="s">
        <v>1773</v>
      </c>
      <c r="I1738" s="3" t="s">
        <v>1774</v>
      </c>
      <c r="J1738" s="3" t="s">
        <v>1773</v>
      </c>
      <c r="K1738" s="3" t="s">
        <v>67</v>
      </c>
      <c r="M1738" t="s">
        <v>8118</v>
      </c>
      <c r="N1738">
        <v>4</v>
      </c>
      <c r="O1738" t="s">
        <v>8161</v>
      </c>
      <c r="P1738" t="s">
        <v>8576</v>
      </c>
      <c r="Q1738" s="4">
        <v>46204</v>
      </c>
      <c r="R1738" s="3" t="s">
        <v>8512</v>
      </c>
      <c r="S1738" s="3" t="s">
        <v>1789</v>
      </c>
      <c r="T1738" s="3" t="s">
        <v>1790</v>
      </c>
      <c r="U1738" s="3" t="s">
        <v>1786</v>
      </c>
      <c r="V1738" s="3" t="s">
        <v>36</v>
      </c>
      <c r="W1738" s="3" t="s">
        <v>1787</v>
      </c>
      <c r="X1738" s="3" t="s">
        <v>52</v>
      </c>
      <c r="Y1738" s="3"/>
      <c r="Z1738" s="3"/>
      <c r="AA1738" s="3"/>
      <c r="AB1738" s="3" t="s">
        <v>36</v>
      </c>
      <c r="AC1738" s="3"/>
      <c r="AD1738" s="3" t="s">
        <v>147</v>
      </c>
      <c r="AE1738" s="3" t="s">
        <v>26</v>
      </c>
      <c r="AF1738" t="s">
        <v>8166</v>
      </c>
      <c r="AG1738" s="9">
        <v>0</v>
      </c>
      <c r="AH1738" s="9">
        <v>0</v>
      </c>
      <c r="AI1738" s="9">
        <v>125</v>
      </c>
      <c r="AJ1738" s="9">
        <v>0</v>
      </c>
      <c r="AK1738" t="s">
        <v>8568</v>
      </c>
    </row>
    <row r="1739" spans="1:37" x14ac:dyDescent="0.25">
      <c r="A1739">
        <v>8056</v>
      </c>
      <c r="B1739" s="1">
        <v>7</v>
      </c>
      <c r="C1739" s="1" t="s">
        <v>8172</v>
      </c>
      <c r="E1739" s="3" t="s">
        <v>42</v>
      </c>
      <c r="H1739" s="3" t="s">
        <v>1773</v>
      </c>
      <c r="I1739" s="3" t="s">
        <v>1774</v>
      </c>
      <c r="J1739" s="3" t="s">
        <v>1773</v>
      </c>
      <c r="K1739" s="3" t="s">
        <v>67</v>
      </c>
      <c r="M1739" t="s">
        <v>8118</v>
      </c>
      <c r="N1739">
        <v>4</v>
      </c>
      <c r="O1739" t="s">
        <v>8161</v>
      </c>
      <c r="P1739" t="s">
        <v>8576</v>
      </c>
      <c r="Q1739" s="4">
        <v>46204</v>
      </c>
      <c r="R1739" s="3" t="s">
        <v>8513</v>
      </c>
      <c r="S1739" s="3" t="s">
        <v>1784</v>
      </c>
      <c r="T1739" s="3" t="s">
        <v>1785</v>
      </c>
      <c r="U1739" s="3" t="s">
        <v>1786</v>
      </c>
      <c r="V1739" s="3" t="s">
        <v>36</v>
      </c>
      <c r="W1739" s="3" t="s">
        <v>1787</v>
      </c>
      <c r="X1739" s="3" t="s">
        <v>52</v>
      </c>
      <c r="Y1739" s="3"/>
      <c r="Z1739" s="3"/>
      <c r="AA1739" s="3"/>
      <c r="AB1739" s="3" t="s">
        <v>36</v>
      </c>
      <c r="AC1739" s="3"/>
      <c r="AD1739" s="3" t="s">
        <v>147</v>
      </c>
      <c r="AE1739" s="3" t="s">
        <v>26</v>
      </c>
      <c r="AF1739" t="s">
        <v>8166</v>
      </c>
      <c r="AG1739" s="9">
        <v>0</v>
      </c>
      <c r="AH1739" s="9">
        <v>0</v>
      </c>
      <c r="AI1739" s="9">
        <v>125</v>
      </c>
      <c r="AJ1739" s="9">
        <v>0</v>
      </c>
      <c r="AK1739" t="s">
        <v>8568</v>
      </c>
    </row>
    <row r="1740" spans="1:37" x14ac:dyDescent="0.25">
      <c r="A1740">
        <v>8057</v>
      </c>
      <c r="B1740" s="1">
        <v>7</v>
      </c>
      <c r="C1740" s="1" t="s">
        <v>8172</v>
      </c>
      <c r="E1740" s="3" t="s">
        <v>42</v>
      </c>
      <c r="H1740" s="3" t="s">
        <v>1773</v>
      </c>
      <c r="I1740" s="3" t="s">
        <v>1774</v>
      </c>
      <c r="J1740" s="3" t="s">
        <v>1773</v>
      </c>
      <c r="K1740" s="3" t="s">
        <v>67</v>
      </c>
      <c r="M1740" t="s">
        <v>8118</v>
      </c>
      <c r="N1740">
        <v>4</v>
      </c>
      <c r="O1740" t="s">
        <v>8161</v>
      </c>
      <c r="P1740" t="s">
        <v>8576</v>
      </c>
      <c r="Q1740" s="4">
        <v>46204</v>
      </c>
      <c r="R1740" s="3" t="s">
        <v>8514</v>
      </c>
      <c r="S1740" s="3" t="s">
        <v>1776</v>
      </c>
      <c r="T1740" s="3" t="s">
        <v>1777</v>
      </c>
      <c r="U1740" s="3" t="s">
        <v>1778</v>
      </c>
      <c r="V1740" s="3" t="s">
        <v>36</v>
      </c>
      <c r="W1740" s="3" t="s">
        <v>1779</v>
      </c>
      <c r="X1740" s="3" t="s">
        <v>52</v>
      </c>
      <c r="Y1740" s="3"/>
      <c r="Z1740" s="3"/>
      <c r="AA1740" s="3"/>
      <c r="AB1740" s="3" t="s">
        <v>36</v>
      </c>
      <c r="AC1740" s="3"/>
      <c r="AD1740" s="3" t="s">
        <v>147</v>
      </c>
      <c r="AE1740" s="3" t="s">
        <v>26</v>
      </c>
      <c r="AF1740" t="s">
        <v>8166</v>
      </c>
      <c r="AG1740" s="9">
        <v>0</v>
      </c>
      <c r="AH1740" s="9">
        <v>0</v>
      </c>
      <c r="AI1740" s="9">
        <v>125</v>
      </c>
      <c r="AJ1740" s="9">
        <v>0</v>
      </c>
      <c r="AK1740" t="s">
        <v>8568</v>
      </c>
    </row>
    <row r="1741" spans="1:37" x14ac:dyDescent="0.25">
      <c r="A1741">
        <v>5929</v>
      </c>
      <c r="B1741">
        <v>6</v>
      </c>
      <c r="C1741">
        <v>6</v>
      </c>
      <c r="D1741" t="str">
        <f>IF(Table14[[#This Row],[Round]]=Table14[[#This Row],[Round in Funding Year 2025]],"SAME","DIFFERENT")</f>
        <v>SAME</v>
      </c>
      <c r="E1741" t="s">
        <v>42</v>
      </c>
      <c r="F1741" t="s">
        <v>42</v>
      </c>
      <c r="G1741" t="str">
        <f>IF(Table14[[#This Row],[Vendor]]=Table14[[#This Row],[Previous Vendor (from Fund Year 2025 in SF)]],"SAME","DIFFERENT VENDOR")</f>
        <v>SAME</v>
      </c>
      <c r="H1741" t="s">
        <v>1126</v>
      </c>
      <c r="I1741" t="s">
        <v>1127</v>
      </c>
      <c r="J1741" t="s">
        <v>1128</v>
      </c>
      <c r="K1741" t="s">
        <v>25</v>
      </c>
      <c r="L1741" t="s">
        <v>25</v>
      </c>
      <c r="M1741" t="s">
        <v>8122</v>
      </c>
      <c r="N1741">
        <v>5</v>
      </c>
      <c r="O1741" t="s">
        <v>8156</v>
      </c>
      <c r="P1741" t="s">
        <v>8577</v>
      </c>
      <c r="Q1741" s="2">
        <v>46204</v>
      </c>
      <c r="R1741" t="s">
        <v>1930</v>
      </c>
      <c r="T1741" t="s">
        <v>1931</v>
      </c>
      <c r="U1741" t="s">
        <v>1132</v>
      </c>
      <c r="V1741" t="s">
        <v>36</v>
      </c>
      <c r="W1741" t="s">
        <v>1133</v>
      </c>
      <c r="X1741" t="s">
        <v>1129</v>
      </c>
      <c r="Y1741" t="s">
        <v>1130</v>
      </c>
      <c r="Z1741" t="s">
        <v>1131</v>
      </c>
      <c r="AA1741" t="s">
        <v>1132</v>
      </c>
      <c r="AB1741" t="s">
        <v>36</v>
      </c>
      <c r="AC1741" t="s">
        <v>1133</v>
      </c>
      <c r="AD1741" t="s">
        <v>147</v>
      </c>
      <c r="AE1741" t="s">
        <v>41</v>
      </c>
      <c r="AF1741" t="s">
        <v>8583</v>
      </c>
      <c r="AG1741" s="8">
        <v>0</v>
      </c>
      <c r="AH1741" s="8">
        <v>0</v>
      </c>
      <c r="AI1741" s="8">
        <v>347</v>
      </c>
      <c r="AJ1741" s="8">
        <v>0</v>
      </c>
      <c r="AK1741" t="s">
        <v>8568</v>
      </c>
    </row>
    <row r="1742" spans="1:37" x14ac:dyDescent="0.25">
      <c r="A1742">
        <v>5930</v>
      </c>
      <c r="B1742">
        <v>6</v>
      </c>
      <c r="C1742">
        <v>6</v>
      </c>
      <c r="D1742" t="str">
        <f>IF(Table14[[#This Row],[Round]]=Table14[[#This Row],[Round in Funding Year 2025]],"SAME","DIFFERENT")</f>
        <v>SAME</v>
      </c>
      <c r="E1742" t="s">
        <v>1618</v>
      </c>
      <c r="F1742" t="s">
        <v>1618</v>
      </c>
      <c r="G1742" t="str">
        <f>IF(Table14[[#This Row],[Vendor]]=Table14[[#This Row],[Previous Vendor (from Fund Year 2025 in SF)]],"SAME","DIFFERENT VENDOR")</f>
        <v>SAME</v>
      </c>
      <c r="H1742" t="s">
        <v>1126</v>
      </c>
      <c r="I1742" t="s">
        <v>1127</v>
      </c>
      <c r="J1742" t="s">
        <v>1128</v>
      </c>
      <c r="K1742" t="s">
        <v>25</v>
      </c>
      <c r="L1742" t="s">
        <v>25</v>
      </c>
      <c r="M1742" t="s">
        <v>8122</v>
      </c>
      <c r="N1742">
        <v>5</v>
      </c>
      <c r="O1742" t="s">
        <v>8156</v>
      </c>
      <c r="P1742" t="s">
        <v>8577</v>
      </c>
      <c r="Q1742" s="2">
        <v>46204</v>
      </c>
      <c r="R1742" t="s">
        <v>954</v>
      </c>
      <c r="S1742" t="s">
        <v>7621</v>
      </c>
      <c r="T1742" t="s">
        <v>7622</v>
      </c>
      <c r="U1742" t="s">
        <v>1132</v>
      </c>
      <c r="V1742" t="s">
        <v>36</v>
      </c>
      <c r="W1742" t="s">
        <v>1133</v>
      </c>
      <c r="X1742" t="s">
        <v>1129</v>
      </c>
      <c r="Y1742" t="s">
        <v>1130</v>
      </c>
      <c r="Z1742" t="s">
        <v>1131</v>
      </c>
      <c r="AA1742" t="s">
        <v>1132</v>
      </c>
      <c r="AB1742" t="s">
        <v>36</v>
      </c>
      <c r="AC1742" t="s">
        <v>1133</v>
      </c>
      <c r="AD1742" t="s">
        <v>147</v>
      </c>
      <c r="AE1742" t="s">
        <v>41</v>
      </c>
      <c r="AF1742" t="s">
        <v>8583</v>
      </c>
      <c r="AG1742" s="8">
        <v>0</v>
      </c>
      <c r="AH1742" s="8">
        <v>0</v>
      </c>
      <c r="AI1742" s="8">
        <v>360</v>
      </c>
      <c r="AJ1742" s="8">
        <v>0</v>
      </c>
      <c r="AK1742" t="s">
        <v>8568</v>
      </c>
    </row>
    <row r="1743" spans="1:37" x14ac:dyDescent="0.25">
      <c r="A1743">
        <v>5931</v>
      </c>
      <c r="B1743">
        <v>6</v>
      </c>
      <c r="C1743">
        <v>6</v>
      </c>
      <c r="D1743" t="str">
        <f>IF(Table14[[#This Row],[Round]]=Table14[[#This Row],[Round in Funding Year 2025]],"SAME","DIFFERENT")</f>
        <v>SAME</v>
      </c>
      <c r="E1743" t="s">
        <v>42</v>
      </c>
      <c r="F1743" t="s">
        <v>42</v>
      </c>
      <c r="G1743" t="str">
        <f>IF(Table14[[#This Row],[Vendor]]=Table14[[#This Row],[Previous Vendor (from Fund Year 2025 in SF)]],"SAME","DIFFERENT VENDOR")</f>
        <v>SAME</v>
      </c>
      <c r="H1743" t="s">
        <v>1126</v>
      </c>
      <c r="I1743" t="s">
        <v>1127</v>
      </c>
      <c r="J1743" t="s">
        <v>1128</v>
      </c>
      <c r="K1743" t="s">
        <v>25</v>
      </c>
      <c r="L1743" t="s">
        <v>25</v>
      </c>
      <c r="M1743" t="s">
        <v>8122</v>
      </c>
      <c r="N1743">
        <v>5</v>
      </c>
      <c r="O1743" t="s">
        <v>8156</v>
      </c>
      <c r="P1743" t="s">
        <v>8577</v>
      </c>
      <c r="Q1743" s="2">
        <v>46204</v>
      </c>
      <c r="R1743" t="s">
        <v>1375</v>
      </c>
      <c r="S1743" t="s">
        <v>1928</v>
      </c>
      <c r="T1743" t="s">
        <v>1929</v>
      </c>
      <c r="U1743" t="s">
        <v>1132</v>
      </c>
      <c r="V1743" t="s">
        <v>36</v>
      </c>
      <c r="W1743" t="s">
        <v>1133</v>
      </c>
      <c r="X1743" t="s">
        <v>1129</v>
      </c>
      <c r="Y1743" t="s">
        <v>1130</v>
      </c>
      <c r="Z1743" t="s">
        <v>1131</v>
      </c>
      <c r="AA1743" t="s">
        <v>1132</v>
      </c>
      <c r="AB1743" t="s">
        <v>36</v>
      </c>
      <c r="AC1743" t="s">
        <v>1133</v>
      </c>
      <c r="AD1743" t="s">
        <v>147</v>
      </c>
      <c r="AE1743" t="s">
        <v>41</v>
      </c>
      <c r="AF1743" t="s">
        <v>8583</v>
      </c>
      <c r="AG1743" s="8">
        <v>0</v>
      </c>
      <c r="AH1743" s="8">
        <v>0</v>
      </c>
      <c r="AI1743" s="8">
        <v>347</v>
      </c>
      <c r="AJ1743" s="8">
        <v>0</v>
      </c>
      <c r="AK1743" t="s">
        <v>8568</v>
      </c>
    </row>
    <row r="1744" spans="1:37" x14ac:dyDescent="0.25">
      <c r="A1744">
        <v>587</v>
      </c>
      <c r="B1744">
        <v>5</v>
      </c>
      <c r="C1744">
        <v>5</v>
      </c>
      <c r="D1744" t="str">
        <f>IF(Table14[[#This Row],[Round]]=Table14[[#This Row],[Round in Funding Year 2025]],"SAME","DIFFERENT")</f>
        <v>SAME</v>
      </c>
      <c r="E1744" t="s">
        <v>42</v>
      </c>
      <c r="F1744" t="s">
        <v>42</v>
      </c>
      <c r="G1744" t="str">
        <f>IF(Table14[[#This Row],[Vendor]]=Table14[[#This Row],[Previous Vendor (from Fund Year 2025 in SF)]],"SAME","DIFFERENT VENDOR")</f>
        <v>SAME</v>
      </c>
      <c r="H1744" t="s">
        <v>1126</v>
      </c>
      <c r="I1744" t="s">
        <v>1127</v>
      </c>
      <c r="J1744" t="s">
        <v>1128</v>
      </c>
      <c r="K1744" t="s">
        <v>31</v>
      </c>
      <c r="L1744" t="s">
        <v>25</v>
      </c>
      <c r="M1744" t="s">
        <v>8119</v>
      </c>
      <c r="N1744">
        <v>5</v>
      </c>
      <c r="O1744" t="s">
        <v>8156</v>
      </c>
      <c r="P1744" t="s">
        <v>8577</v>
      </c>
      <c r="Q1744" s="2">
        <v>46204</v>
      </c>
      <c r="R1744" t="s">
        <v>1129</v>
      </c>
      <c r="S1744" t="s">
        <v>1130</v>
      </c>
      <c r="T1744" t="s">
        <v>1131</v>
      </c>
      <c r="U1744" t="s">
        <v>1132</v>
      </c>
      <c r="V1744" t="s">
        <v>36</v>
      </c>
      <c r="W1744" t="s">
        <v>1133</v>
      </c>
      <c r="X1744" t="s">
        <v>52</v>
      </c>
      <c r="AB1744" t="s">
        <v>36</v>
      </c>
      <c r="AD1744" t="s">
        <v>147</v>
      </c>
      <c r="AE1744" t="s">
        <v>26</v>
      </c>
      <c r="AF1744" t="s">
        <v>8585</v>
      </c>
      <c r="AG1744" s="8">
        <v>0</v>
      </c>
      <c r="AH1744" s="8">
        <v>0</v>
      </c>
      <c r="AI1744" s="8">
        <v>395</v>
      </c>
      <c r="AJ1744" s="8">
        <v>0</v>
      </c>
      <c r="AK1744" t="s">
        <v>8568</v>
      </c>
    </row>
    <row r="1745" spans="1:37" x14ac:dyDescent="0.25">
      <c r="A1745">
        <v>588</v>
      </c>
      <c r="B1745">
        <v>6</v>
      </c>
      <c r="C1745">
        <v>6</v>
      </c>
      <c r="D1745" t="str">
        <f>IF(Table14[[#This Row],[Round]]=Table14[[#This Row],[Round in Funding Year 2025]],"SAME","DIFFERENT")</f>
        <v>SAME</v>
      </c>
      <c r="E1745" t="s">
        <v>228</v>
      </c>
      <c r="F1745" t="s">
        <v>228</v>
      </c>
      <c r="G1745" t="str">
        <f>IF(Table14[[#This Row],[Vendor]]=Table14[[#This Row],[Previous Vendor (from Fund Year 2025 in SF)]],"SAME","DIFFERENT VENDOR")</f>
        <v>SAME</v>
      </c>
      <c r="H1745" t="s">
        <v>1191</v>
      </c>
      <c r="I1745" t="s">
        <v>1192</v>
      </c>
      <c r="J1745" t="s">
        <v>1193</v>
      </c>
      <c r="K1745" t="s">
        <v>77</v>
      </c>
      <c r="L1745" t="s">
        <v>67</v>
      </c>
      <c r="M1745" t="s">
        <v>8119</v>
      </c>
      <c r="N1745">
        <v>5</v>
      </c>
      <c r="O1745" t="s">
        <v>8157</v>
      </c>
      <c r="P1745" t="s">
        <v>8577</v>
      </c>
      <c r="Q1745" s="2">
        <v>46204</v>
      </c>
      <c r="R1745" t="s">
        <v>1194</v>
      </c>
      <c r="S1745" t="s">
        <v>1195</v>
      </c>
      <c r="T1745" t="s">
        <v>1196</v>
      </c>
      <c r="U1745" t="s">
        <v>1197</v>
      </c>
      <c r="V1745" t="s">
        <v>36</v>
      </c>
      <c r="W1745" t="s">
        <v>1198</v>
      </c>
      <c r="X1745" t="s">
        <v>52</v>
      </c>
      <c r="AB1745" t="s">
        <v>36</v>
      </c>
      <c r="AD1745" t="s">
        <v>147</v>
      </c>
      <c r="AE1745" t="s">
        <v>26</v>
      </c>
      <c r="AF1745" t="s">
        <v>8585</v>
      </c>
      <c r="AG1745" s="8">
        <v>0</v>
      </c>
      <c r="AH1745" s="8">
        <v>192280</v>
      </c>
      <c r="AI1745" s="8">
        <v>410</v>
      </c>
      <c r="AJ1745" s="8">
        <v>0</v>
      </c>
      <c r="AK1745" t="s">
        <v>8568</v>
      </c>
    </row>
    <row r="1746" spans="1:37" x14ac:dyDescent="0.25">
      <c r="A1746">
        <v>5057</v>
      </c>
      <c r="B1746">
        <v>4</v>
      </c>
      <c r="C1746">
        <v>4</v>
      </c>
      <c r="D1746" t="str">
        <f>IF(Table14[[#This Row],[Round]]=Table14[[#This Row],[Round in Funding Year 2025]],"SAME","DIFFERENT")</f>
        <v>SAME</v>
      </c>
      <c r="E1746" t="s">
        <v>1726</v>
      </c>
      <c r="F1746" t="s">
        <v>1726</v>
      </c>
      <c r="G1746" t="str">
        <f>IF(Table14[[#This Row],[Vendor]]=Table14[[#This Row],[Previous Vendor (from Fund Year 2025 in SF)]],"SAME","DIFFERENT VENDOR")</f>
        <v>SAME</v>
      </c>
      <c r="H1746" t="s">
        <v>6774</v>
      </c>
      <c r="I1746" t="s">
        <v>6775</v>
      </c>
      <c r="J1746" t="s">
        <v>6776</v>
      </c>
      <c r="K1746" t="s">
        <v>67</v>
      </c>
      <c r="L1746" t="s">
        <v>67</v>
      </c>
      <c r="M1746" t="s">
        <v>8122</v>
      </c>
      <c r="N1746">
        <v>8</v>
      </c>
      <c r="O1746" t="s">
        <v>8164</v>
      </c>
      <c r="P1746" t="s">
        <v>8580</v>
      </c>
      <c r="Q1746" s="2">
        <v>46204</v>
      </c>
      <c r="R1746" t="s">
        <v>6777</v>
      </c>
      <c r="S1746" t="s">
        <v>6778</v>
      </c>
      <c r="T1746" t="s">
        <v>8123</v>
      </c>
      <c r="U1746" t="s">
        <v>6779</v>
      </c>
      <c r="V1746" t="s">
        <v>36</v>
      </c>
      <c r="W1746" t="s">
        <v>6780</v>
      </c>
      <c r="X1746" t="s">
        <v>52</v>
      </c>
      <c r="AB1746" t="s">
        <v>36</v>
      </c>
      <c r="AD1746" t="s">
        <v>147</v>
      </c>
      <c r="AE1746" t="s">
        <v>26</v>
      </c>
      <c r="AF1746" t="s">
        <v>8583</v>
      </c>
      <c r="AG1746" s="8">
        <v>0</v>
      </c>
      <c r="AH1746" s="8">
        <v>0</v>
      </c>
      <c r="AI1746" s="8">
        <v>525</v>
      </c>
      <c r="AJ1746" s="8">
        <v>0</v>
      </c>
      <c r="AK1746" t="s">
        <v>8568</v>
      </c>
    </row>
    <row r="1747" spans="1:37" x14ac:dyDescent="0.25">
      <c r="A1747">
        <v>5070</v>
      </c>
      <c r="B1747">
        <v>4</v>
      </c>
      <c r="C1747">
        <v>4</v>
      </c>
      <c r="D1747" t="str">
        <f>IF(Table14[[#This Row],[Round]]=Table14[[#This Row],[Round in Funding Year 2025]],"SAME","DIFFERENT")</f>
        <v>SAME</v>
      </c>
      <c r="E1747" t="s">
        <v>8167</v>
      </c>
      <c r="F1747" t="s">
        <v>8167</v>
      </c>
      <c r="G1747" t="str">
        <f>IF(Table14[[#This Row],[Vendor]]=Table14[[#This Row],[Previous Vendor (from Fund Year 2025 in SF)]],"SAME","DIFFERENT VENDOR")</f>
        <v>SAME</v>
      </c>
      <c r="H1747" t="s">
        <v>6909</v>
      </c>
      <c r="I1747" t="s">
        <v>6910</v>
      </c>
      <c r="J1747" t="s">
        <v>6911</v>
      </c>
      <c r="K1747" t="s">
        <v>67</v>
      </c>
      <c r="L1747" t="s">
        <v>67</v>
      </c>
      <c r="M1747" t="s">
        <v>8122</v>
      </c>
      <c r="N1747">
        <v>5</v>
      </c>
      <c r="O1747" t="s">
        <v>8157</v>
      </c>
      <c r="P1747" t="s">
        <v>8577</v>
      </c>
      <c r="Q1747" s="2">
        <v>46204</v>
      </c>
      <c r="R1747" t="s">
        <v>6912</v>
      </c>
      <c r="S1747" t="s">
        <v>6913</v>
      </c>
      <c r="T1747" t="s">
        <v>6914</v>
      </c>
      <c r="U1747" t="s">
        <v>6915</v>
      </c>
      <c r="V1747" t="s">
        <v>36</v>
      </c>
      <c r="W1747" t="s">
        <v>6916</v>
      </c>
      <c r="X1747" t="s">
        <v>52</v>
      </c>
      <c r="AB1747" t="s">
        <v>36</v>
      </c>
      <c r="AD1747" t="s">
        <v>147</v>
      </c>
      <c r="AE1747" t="s">
        <v>26</v>
      </c>
      <c r="AF1747" t="s">
        <v>8583</v>
      </c>
      <c r="AG1747" s="8">
        <v>0</v>
      </c>
      <c r="AH1747" s="8">
        <v>0</v>
      </c>
      <c r="AI1747" s="8">
        <v>525</v>
      </c>
      <c r="AJ1747" s="8">
        <v>0</v>
      </c>
      <c r="AK1747" t="s">
        <v>8568</v>
      </c>
    </row>
    <row r="1748" spans="1:37" x14ac:dyDescent="0.25">
      <c r="A1748">
        <v>5680</v>
      </c>
      <c r="B1748">
        <v>6</v>
      </c>
      <c r="C1748">
        <v>6</v>
      </c>
      <c r="D1748" t="str">
        <f>IF(Table14[[#This Row],[Round]]=Table14[[#This Row],[Round in Funding Year 2025]],"SAME","DIFFERENT")</f>
        <v>SAME</v>
      </c>
      <c r="E1748" t="s">
        <v>228</v>
      </c>
      <c r="F1748" t="s">
        <v>228</v>
      </c>
      <c r="G1748" t="str">
        <f>IF(Table14[[#This Row],[Vendor]]=Table14[[#This Row],[Previous Vendor (from Fund Year 2025 in SF)]],"SAME","DIFFERENT VENDOR")</f>
        <v>SAME</v>
      </c>
      <c r="H1748" t="s">
        <v>1607</v>
      </c>
      <c r="I1748" t="s">
        <v>1608</v>
      </c>
      <c r="J1748" t="s">
        <v>1609</v>
      </c>
      <c r="K1748" t="s">
        <v>77</v>
      </c>
      <c r="L1748" t="s">
        <v>77</v>
      </c>
      <c r="M1748" t="s">
        <v>8122</v>
      </c>
      <c r="N1748">
        <v>7</v>
      </c>
      <c r="O1748" t="s">
        <v>8148</v>
      </c>
      <c r="P1748" t="s">
        <v>8579</v>
      </c>
      <c r="Q1748" s="2">
        <v>46204</v>
      </c>
      <c r="R1748" t="s">
        <v>1610</v>
      </c>
      <c r="S1748" t="s">
        <v>1611</v>
      </c>
      <c r="T1748" t="s">
        <v>1612</v>
      </c>
      <c r="U1748" t="s">
        <v>1613</v>
      </c>
      <c r="V1748" t="s">
        <v>36</v>
      </c>
      <c r="W1748" t="s">
        <v>1614</v>
      </c>
      <c r="X1748" t="s">
        <v>52</v>
      </c>
      <c r="AB1748" t="s">
        <v>36</v>
      </c>
      <c r="AD1748" t="s">
        <v>147</v>
      </c>
      <c r="AE1748" t="s">
        <v>26</v>
      </c>
      <c r="AF1748" t="s">
        <v>8583</v>
      </c>
      <c r="AG1748" s="8">
        <v>0</v>
      </c>
      <c r="AH1748" s="8">
        <v>0</v>
      </c>
      <c r="AI1748" s="8">
        <v>410</v>
      </c>
      <c r="AJ1748" s="8">
        <v>0</v>
      </c>
      <c r="AK1748" t="s">
        <v>8568</v>
      </c>
    </row>
    <row r="1749" spans="1:37" x14ac:dyDescent="0.25">
      <c r="A1749">
        <v>5681</v>
      </c>
      <c r="B1749">
        <v>6</v>
      </c>
      <c r="C1749">
        <v>6</v>
      </c>
      <c r="D1749" t="str">
        <f>IF(Table14[[#This Row],[Round]]=Table14[[#This Row],[Round in Funding Year 2025]],"SAME","DIFFERENT")</f>
        <v>SAME</v>
      </c>
      <c r="E1749" t="s">
        <v>1618</v>
      </c>
      <c r="F1749" t="s">
        <v>1618</v>
      </c>
      <c r="G1749" t="str">
        <f>IF(Table14[[#This Row],[Vendor]]=Table14[[#This Row],[Previous Vendor (from Fund Year 2025 in SF)]],"SAME","DIFFERENT VENDOR")</f>
        <v>SAME</v>
      </c>
      <c r="H1749" t="s">
        <v>1607</v>
      </c>
      <c r="I1749" t="s">
        <v>1608</v>
      </c>
      <c r="J1749" t="s">
        <v>1609</v>
      </c>
      <c r="K1749" t="s">
        <v>77</v>
      </c>
      <c r="L1749" t="s">
        <v>77</v>
      </c>
      <c r="M1749" t="s">
        <v>8122</v>
      </c>
      <c r="N1749">
        <v>7</v>
      </c>
      <c r="O1749" t="s">
        <v>8148</v>
      </c>
      <c r="P1749" t="s">
        <v>8579</v>
      </c>
      <c r="Q1749" s="2">
        <v>46204</v>
      </c>
      <c r="R1749" t="s">
        <v>4815</v>
      </c>
      <c r="S1749" t="s">
        <v>7619</v>
      </c>
      <c r="T1749" t="s">
        <v>7620</v>
      </c>
      <c r="U1749" t="s">
        <v>1613</v>
      </c>
      <c r="V1749" t="s">
        <v>36</v>
      </c>
      <c r="W1749" t="s">
        <v>1614</v>
      </c>
      <c r="X1749" t="s">
        <v>1610</v>
      </c>
      <c r="Y1749" t="s">
        <v>1611</v>
      </c>
      <c r="Z1749" t="s">
        <v>1612</v>
      </c>
      <c r="AA1749" t="s">
        <v>1613</v>
      </c>
      <c r="AB1749" t="s">
        <v>36</v>
      </c>
      <c r="AC1749" t="s">
        <v>1614</v>
      </c>
      <c r="AD1749" t="s">
        <v>147</v>
      </c>
      <c r="AE1749" t="s">
        <v>41</v>
      </c>
      <c r="AF1749" t="s">
        <v>8583</v>
      </c>
      <c r="AG1749" s="8">
        <v>0</v>
      </c>
      <c r="AH1749" s="8">
        <v>0</v>
      </c>
      <c r="AI1749" s="8">
        <v>650</v>
      </c>
      <c r="AJ1749" s="8">
        <v>0</v>
      </c>
      <c r="AK1749" t="s">
        <v>8568</v>
      </c>
    </row>
    <row r="1750" spans="1:37" x14ac:dyDescent="0.25">
      <c r="A1750">
        <v>5682</v>
      </c>
      <c r="B1750">
        <v>6</v>
      </c>
      <c r="C1750">
        <v>6</v>
      </c>
      <c r="D1750" t="str">
        <f>IF(Table14[[#This Row],[Round]]=Table14[[#This Row],[Round in Funding Year 2025]],"SAME","DIFFERENT")</f>
        <v>SAME</v>
      </c>
      <c r="E1750" t="s">
        <v>1618</v>
      </c>
      <c r="F1750" t="s">
        <v>1618</v>
      </c>
      <c r="G1750" t="str">
        <f>IF(Table14[[#This Row],[Vendor]]=Table14[[#This Row],[Previous Vendor (from Fund Year 2025 in SF)]],"SAME","DIFFERENT VENDOR")</f>
        <v>SAME</v>
      </c>
      <c r="H1750" t="s">
        <v>1607</v>
      </c>
      <c r="I1750" t="s">
        <v>1608</v>
      </c>
      <c r="J1750" t="s">
        <v>1609</v>
      </c>
      <c r="K1750" t="s">
        <v>77</v>
      </c>
      <c r="L1750" t="s">
        <v>77</v>
      </c>
      <c r="M1750" t="s">
        <v>8122</v>
      </c>
      <c r="N1750">
        <v>7</v>
      </c>
      <c r="O1750" t="s">
        <v>8148</v>
      </c>
      <c r="P1750" t="s">
        <v>8579</v>
      </c>
      <c r="Q1750" s="2">
        <v>46204</v>
      </c>
      <c r="R1750" t="s">
        <v>7616</v>
      </c>
      <c r="S1750" t="s">
        <v>7617</v>
      </c>
      <c r="T1750" t="s">
        <v>7618</v>
      </c>
      <c r="U1750" t="s">
        <v>1613</v>
      </c>
      <c r="V1750" t="s">
        <v>36</v>
      </c>
      <c r="W1750" t="s">
        <v>1614</v>
      </c>
      <c r="X1750" t="s">
        <v>1610</v>
      </c>
      <c r="Y1750" t="s">
        <v>1611</v>
      </c>
      <c r="Z1750" t="s">
        <v>1612</v>
      </c>
      <c r="AA1750" t="s">
        <v>1613</v>
      </c>
      <c r="AB1750" t="s">
        <v>36</v>
      </c>
      <c r="AC1750" t="s">
        <v>1614</v>
      </c>
      <c r="AD1750" t="s">
        <v>147</v>
      </c>
      <c r="AE1750" t="s">
        <v>41</v>
      </c>
      <c r="AF1750" t="s">
        <v>8583</v>
      </c>
      <c r="AG1750" s="8">
        <v>0</v>
      </c>
      <c r="AH1750" s="8">
        <v>0</v>
      </c>
      <c r="AI1750" s="8">
        <v>650</v>
      </c>
      <c r="AJ1750" s="8">
        <v>0</v>
      </c>
      <c r="AK1750" t="s">
        <v>8568</v>
      </c>
    </row>
    <row r="1751" spans="1:37" x14ac:dyDescent="0.25">
      <c r="A1751">
        <v>5683</v>
      </c>
      <c r="B1751">
        <v>5</v>
      </c>
      <c r="C1751">
        <v>5</v>
      </c>
      <c r="D1751" t="str">
        <f>IF(Table14[[#This Row],[Round]]=Table14[[#This Row],[Round in Funding Year 2025]],"SAME","DIFFERENT")</f>
        <v>SAME</v>
      </c>
      <c r="E1751" t="s">
        <v>8167</v>
      </c>
      <c r="F1751" t="s">
        <v>8167</v>
      </c>
      <c r="G1751" t="str">
        <f>IF(Table14[[#This Row],[Vendor]]=Table14[[#This Row],[Previous Vendor (from Fund Year 2025 in SF)]],"SAME","DIFFERENT VENDOR")</f>
        <v>SAME</v>
      </c>
      <c r="H1751" t="s">
        <v>1607</v>
      </c>
      <c r="I1751" t="s">
        <v>1608</v>
      </c>
      <c r="J1751" t="s">
        <v>1609</v>
      </c>
      <c r="K1751" t="s">
        <v>77</v>
      </c>
      <c r="L1751" t="s">
        <v>77</v>
      </c>
      <c r="M1751" t="s">
        <v>8122</v>
      </c>
      <c r="N1751">
        <v>7</v>
      </c>
      <c r="O1751" t="s">
        <v>8148</v>
      </c>
      <c r="P1751" t="s">
        <v>8579</v>
      </c>
      <c r="Q1751" s="2">
        <v>46204</v>
      </c>
      <c r="R1751" t="s">
        <v>7613</v>
      </c>
      <c r="S1751" t="s">
        <v>7614</v>
      </c>
      <c r="T1751" t="s">
        <v>7615</v>
      </c>
      <c r="U1751" t="s">
        <v>1613</v>
      </c>
      <c r="V1751" t="s">
        <v>36</v>
      </c>
      <c r="W1751" t="s">
        <v>1614</v>
      </c>
      <c r="X1751" t="s">
        <v>1610</v>
      </c>
      <c r="Y1751" t="s">
        <v>1611</v>
      </c>
      <c r="Z1751" t="s">
        <v>1612</v>
      </c>
      <c r="AA1751" t="s">
        <v>1613</v>
      </c>
      <c r="AB1751" t="s">
        <v>36</v>
      </c>
      <c r="AC1751" t="s">
        <v>1614</v>
      </c>
      <c r="AD1751" t="s">
        <v>147</v>
      </c>
      <c r="AE1751" t="s">
        <v>41</v>
      </c>
      <c r="AF1751" t="s">
        <v>8583</v>
      </c>
      <c r="AG1751" s="8">
        <v>0</v>
      </c>
      <c r="AH1751" s="8">
        <v>0</v>
      </c>
      <c r="AI1751" s="8">
        <v>400</v>
      </c>
      <c r="AJ1751" s="8">
        <v>0</v>
      </c>
      <c r="AK1751" t="s">
        <v>8568</v>
      </c>
    </row>
    <row r="1752" spans="1:37" x14ac:dyDescent="0.25">
      <c r="A1752">
        <v>1667</v>
      </c>
      <c r="B1752">
        <v>3</v>
      </c>
      <c r="C1752">
        <v>3</v>
      </c>
      <c r="D1752" t="str">
        <f>IF(Table14[[#This Row],[Round]]=Table14[[#This Row],[Round in Funding Year 2025]],"SAME","DIFFERENT")</f>
        <v>SAME</v>
      </c>
      <c r="E1752" t="s">
        <v>8167</v>
      </c>
      <c r="F1752" t="s">
        <v>8167</v>
      </c>
      <c r="G1752" t="str">
        <f>IF(Table14[[#This Row],[Vendor]]=Table14[[#This Row],[Previous Vendor (from Fund Year 2025 in SF)]],"SAME","DIFFERENT VENDOR")</f>
        <v>SAME</v>
      </c>
      <c r="H1752" t="s">
        <v>6851</v>
      </c>
      <c r="I1752" t="s">
        <v>6852</v>
      </c>
      <c r="J1752" t="s">
        <v>6853</v>
      </c>
      <c r="K1752" t="s">
        <v>25</v>
      </c>
      <c r="L1752" t="s">
        <v>77</v>
      </c>
      <c r="M1752" t="s">
        <v>8119</v>
      </c>
      <c r="N1752">
        <v>7</v>
      </c>
      <c r="O1752" t="s">
        <v>8148</v>
      </c>
      <c r="P1752" t="s">
        <v>8579</v>
      </c>
      <c r="Q1752" s="2">
        <v>46204</v>
      </c>
      <c r="R1752" t="s">
        <v>6854</v>
      </c>
      <c r="S1752" t="s">
        <v>6852</v>
      </c>
      <c r="T1752" t="s">
        <v>6855</v>
      </c>
      <c r="U1752" t="s">
        <v>1613</v>
      </c>
      <c r="V1752" t="s">
        <v>36</v>
      </c>
      <c r="W1752" t="s">
        <v>1614</v>
      </c>
      <c r="X1752" t="s">
        <v>52</v>
      </c>
      <c r="AB1752" t="s">
        <v>36</v>
      </c>
      <c r="AD1752" t="s">
        <v>147</v>
      </c>
      <c r="AE1752" t="s">
        <v>26</v>
      </c>
      <c r="AF1752" t="s">
        <v>8585</v>
      </c>
      <c r="AG1752" s="8">
        <v>0</v>
      </c>
      <c r="AH1752" s="8">
        <v>5500</v>
      </c>
      <c r="AI1752" s="8">
        <v>800</v>
      </c>
      <c r="AJ1752" s="8">
        <v>0</v>
      </c>
      <c r="AK1752" t="s">
        <v>8568</v>
      </c>
    </row>
    <row r="1753" spans="1:37" x14ac:dyDescent="0.25">
      <c r="A1753">
        <v>5724</v>
      </c>
      <c r="B1753">
        <v>5</v>
      </c>
      <c r="C1753">
        <v>5</v>
      </c>
      <c r="D1753" t="str">
        <f>IF(Table14[[#This Row],[Round]]=Table14[[#This Row],[Round in Funding Year 2025]],"SAME","DIFFERENT")</f>
        <v>SAME</v>
      </c>
      <c r="E1753" t="s">
        <v>208</v>
      </c>
      <c r="F1753" t="s">
        <v>208</v>
      </c>
      <c r="G1753" t="str">
        <f>IF(Table14[[#This Row],[Vendor]]=Table14[[#This Row],[Previous Vendor (from Fund Year 2025 in SF)]],"SAME","DIFFERENT VENDOR")</f>
        <v>SAME</v>
      </c>
      <c r="H1753" t="s">
        <v>7507</v>
      </c>
      <c r="I1753" t="s">
        <v>7508</v>
      </c>
      <c r="J1753" t="s">
        <v>7509</v>
      </c>
      <c r="K1753" t="s">
        <v>67</v>
      </c>
      <c r="L1753" t="s">
        <v>67</v>
      </c>
      <c r="M1753" t="s">
        <v>8122</v>
      </c>
      <c r="N1753">
        <v>7</v>
      </c>
      <c r="O1753" t="s">
        <v>8148</v>
      </c>
      <c r="P1753" t="s">
        <v>8579</v>
      </c>
      <c r="Q1753" s="2">
        <v>46204</v>
      </c>
      <c r="R1753" t="s">
        <v>7510</v>
      </c>
      <c r="S1753" t="s">
        <v>7511</v>
      </c>
      <c r="T1753" t="s">
        <v>7512</v>
      </c>
      <c r="U1753" t="s">
        <v>7513</v>
      </c>
      <c r="V1753" t="s">
        <v>36</v>
      </c>
      <c r="W1753" t="s">
        <v>7514</v>
      </c>
      <c r="X1753" t="s">
        <v>52</v>
      </c>
      <c r="AB1753" t="s">
        <v>36</v>
      </c>
      <c r="AD1753" t="s">
        <v>147</v>
      </c>
      <c r="AE1753" t="s">
        <v>26</v>
      </c>
      <c r="AF1753" t="s">
        <v>8583</v>
      </c>
      <c r="AG1753" s="8">
        <v>0</v>
      </c>
      <c r="AH1753" s="8">
        <v>0</v>
      </c>
      <c r="AI1753" s="8">
        <v>900</v>
      </c>
      <c r="AJ1753" s="8">
        <v>0</v>
      </c>
      <c r="AK1753" t="s">
        <v>8568</v>
      </c>
    </row>
    <row r="1754" spans="1:37" x14ac:dyDescent="0.25">
      <c r="A1754">
        <v>589</v>
      </c>
      <c r="B1754">
        <v>5</v>
      </c>
      <c r="C1754">
        <v>5</v>
      </c>
      <c r="D1754" t="str">
        <f>IF(Table14[[#This Row],[Round]]=Table14[[#This Row],[Round in Funding Year 2025]],"SAME","DIFFERENT")</f>
        <v>SAME</v>
      </c>
      <c r="E1754" t="s">
        <v>2584</v>
      </c>
      <c r="F1754" t="s">
        <v>2584</v>
      </c>
      <c r="G1754" t="str">
        <f>IF(Table14[[#This Row],[Vendor]]=Table14[[#This Row],[Previous Vendor (from Fund Year 2025 in SF)]],"SAME","DIFFERENT VENDOR")</f>
        <v>SAME</v>
      </c>
      <c r="H1754" t="s">
        <v>3056</v>
      </c>
      <c r="I1754" t="s">
        <v>3057</v>
      </c>
      <c r="J1754" t="s">
        <v>3058</v>
      </c>
      <c r="K1754" t="s">
        <v>67</v>
      </c>
      <c r="M1754" t="s">
        <v>8118</v>
      </c>
      <c r="N1754">
        <v>8</v>
      </c>
      <c r="O1754" t="s">
        <v>8153</v>
      </c>
      <c r="P1754" t="s">
        <v>8580</v>
      </c>
      <c r="Q1754" s="2">
        <v>46204</v>
      </c>
      <c r="R1754" t="s">
        <v>3059</v>
      </c>
      <c r="S1754" t="s">
        <v>3060</v>
      </c>
      <c r="T1754" t="s">
        <v>3061</v>
      </c>
      <c r="U1754" t="s">
        <v>3062</v>
      </c>
      <c r="V1754" t="s">
        <v>36</v>
      </c>
      <c r="W1754" t="s">
        <v>3063</v>
      </c>
      <c r="X1754" t="s">
        <v>52</v>
      </c>
      <c r="AB1754" t="s">
        <v>36</v>
      </c>
      <c r="AD1754" t="s">
        <v>147</v>
      </c>
      <c r="AE1754" t="s">
        <v>26</v>
      </c>
      <c r="AF1754" t="s">
        <v>8166</v>
      </c>
      <c r="AG1754" s="8">
        <v>0</v>
      </c>
      <c r="AH1754" s="8">
        <v>0</v>
      </c>
      <c r="AI1754" s="8">
        <v>1104</v>
      </c>
      <c r="AJ1754" s="8">
        <v>0</v>
      </c>
      <c r="AK1754" t="s">
        <v>8568</v>
      </c>
    </row>
    <row r="1755" spans="1:37" x14ac:dyDescent="0.25">
      <c r="A1755">
        <v>1669</v>
      </c>
      <c r="B1755">
        <v>3</v>
      </c>
      <c r="C1755">
        <v>3</v>
      </c>
      <c r="D1755" t="str">
        <f>IF(Table14[[#This Row],[Round]]=Table14[[#This Row],[Round in Funding Year 2025]],"SAME","DIFFERENT")</f>
        <v>SAME</v>
      </c>
      <c r="E1755" t="s">
        <v>42</v>
      </c>
      <c r="F1755" t="s">
        <v>42</v>
      </c>
      <c r="G1755" t="str">
        <f>IF(Table14[[#This Row],[Vendor]]=Table14[[#This Row],[Previous Vendor (from Fund Year 2025 in SF)]],"SAME","DIFFERENT VENDOR")</f>
        <v>SAME</v>
      </c>
      <c r="H1755" t="s">
        <v>516</v>
      </c>
      <c r="I1755" t="s">
        <v>517</v>
      </c>
      <c r="J1755" t="s">
        <v>516</v>
      </c>
      <c r="K1755" t="s">
        <v>31</v>
      </c>
      <c r="L1755" t="s">
        <v>31</v>
      </c>
      <c r="M1755" t="s">
        <v>8122</v>
      </c>
      <c r="N1755">
        <v>4</v>
      </c>
      <c r="O1755" t="s">
        <v>8161</v>
      </c>
      <c r="P1755" t="s">
        <v>8576</v>
      </c>
      <c r="Q1755" s="2">
        <v>46204</v>
      </c>
      <c r="R1755" t="s">
        <v>516</v>
      </c>
      <c r="S1755" t="s">
        <v>518</v>
      </c>
      <c r="T1755" t="s">
        <v>519</v>
      </c>
      <c r="U1755" t="s">
        <v>185</v>
      </c>
      <c r="V1755" t="s">
        <v>36</v>
      </c>
      <c r="W1755" t="s">
        <v>186</v>
      </c>
      <c r="X1755" t="s">
        <v>52</v>
      </c>
      <c r="AB1755" t="s">
        <v>36</v>
      </c>
      <c r="AD1755" t="s">
        <v>147</v>
      </c>
      <c r="AE1755" t="s">
        <v>26</v>
      </c>
      <c r="AF1755" t="s">
        <v>8583</v>
      </c>
      <c r="AG1755" s="8">
        <v>0</v>
      </c>
      <c r="AH1755" s="8">
        <v>0</v>
      </c>
      <c r="AI1755" s="8">
        <v>629</v>
      </c>
      <c r="AJ1755" s="8">
        <v>0</v>
      </c>
      <c r="AK1755" t="s">
        <v>8568</v>
      </c>
    </row>
    <row r="1756" spans="1:37" x14ac:dyDescent="0.25">
      <c r="A1756">
        <v>1670</v>
      </c>
      <c r="B1756">
        <v>4</v>
      </c>
      <c r="C1756">
        <v>4</v>
      </c>
      <c r="D1756" t="str">
        <f>IF(Table14[[#This Row],[Round]]=Table14[[#This Row],[Round in Funding Year 2025]],"SAME","DIFFERENT")</f>
        <v>SAME</v>
      </c>
      <c r="E1756" t="s">
        <v>73</v>
      </c>
      <c r="F1756" t="s">
        <v>73</v>
      </c>
      <c r="G1756" t="str">
        <f>IF(Table14[[#This Row],[Vendor]]=Table14[[#This Row],[Previous Vendor (from Fund Year 2025 in SF)]],"SAME","DIFFERENT VENDOR")</f>
        <v>SAME</v>
      </c>
      <c r="H1756" t="s">
        <v>516</v>
      </c>
      <c r="I1756" t="s">
        <v>517</v>
      </c>
      <c r="J1756" t="s">
        <v>516</v>
      </c>
      <c r="K1756" t="s">
        <v>25</v>
      </c>
      <c r="L1756" t="s">
        <v>25</v>
      </c>
      <c r="M1756" t="s">
        <v>8122</v>
      </c>
      <c r="N1756">
        <v>4</v>
      </c>
      <c r="O1756" t="s">
        <v>8161</v>
      </c>
      <c r="P1756" t="s">
        <v>8576</v>
      </c>
      <c r="Q1756" s="2">
        <v>46204</v>
      </c>
      <c r="R1756" t="s">
        <v>6072</v>
      </c>
      <c r="S1756" t="s">
        <v>6073</v>
      </c>
      <c r="T1756" t="s">
        <v>6074</v>
      </c>
      <c r="U1756" t="s">
        <v>185</v>
      </c>
      <c r="V1756" t="s">
        <v>36</v>
      </c>
      <c r="W1756" t="s">
        <v>186</v>
      </c>
      <c r="X1756" t="s">
        <v>516</v>
      </c>
      <c r="Y1756" t="s">
        <v>518</v>
      </c>
      <c r="Z1756" t="s">
        <v>519</v>
      </c>
      <c r="AA1756" t="s">
        <v>185</v>
      </c>
      <c r="AB1756" t="s">
        <v>36</v>
      </c>
      <c r="AC1756" t="s">
        <v>186</v>
      </c>
      <c r="AD1756" t="s">
        <v>147</v>
      </c>
      <c r="AE1756" t="s">
        <v>41</v>
      </c>
      <c r="AF1756" t="s">
        <v>8583</v>
      </c>
      <c r="AG1756" s="8">
        <v>0</v>
      </c>
      <c r="AH1756" s="8">
        <v>0</v>
      </c>
      <c r="AI1756" s="8">
        <v>478.33</v>
      </c>
      <c r="AJ1756" s="8">
        <v>0</v>
      </c>
      <c r="AK1756" t="s">
        <v>8568</v>
      </c>
    </row>
    <row r="1757" spans="1:37" x14ac:dyDescent="0.25">
      <c r="A1757">
        <v>1671</v>
      </c>
      <c r="B1757">
        <v>4</v>
      </c>
      <c r="C1757">
        <v>4</v>
      </c>
      <c r="D1757" t="str">
        <f>IF(Table14[[#This Row],[Round]]=Table14[[#This Row],[Round in Funding Year 2025]],"SAME","DIFFERENT")</f>
        <v>SAME</v>
      </c>
      <c r="E1757" t="s">
        <v>73</v>
      </c>
      <c r="F1757" t="s">
        <v>73</v>
      </c>
      <c r="G1757" t="str">
        <f>IF(Table14[[#This Row],[Vendor]]=Table14[[#This Row],[Previous Vendor (from Fund Year 2025 in SF)]],"SAME","DIFFERENT VENDOR")</f>
        <v>SAME</v>
      </c>
      <c r="H1757" t="s">
        <v>516</v>
      </c>
      <c r="I1757" t="s">
        <v>517</v>
      </c>
      <c r="J1757" t="s">
        <v>516</v>
      </c>
      <c r="K1757" t="s">
        <v>25</v>
      </c>
      <c r="L1757" t="s">
        <v>25</v>
      </c>
      <c r="M1757" t="s">
        <v>8122</v>
      </c>
      <c r="N1757">
        <v>4</v>
      </c>
      <c r="O1757" t="s">
        <v>8161</v>
      </c>
      <c r="P1757" t="s">
        <v>8576</v>
      </c>
      <c r="Q1757" s="2">
        <v>46204</v>
      </c>
      <c r="R1757" t="s">
        <v>4679</v>
      </c>
      <c r="S1757" t="s">
        <v>4921</v>
      </c>
      <c r="T1757" t="s">
        <v>4922</v>
      </c>
      <c r="U1757" t="s">
        <v>185</v>
      </c>
      <c r="V1757" t="s">
        <v>36</v>
      </c>
      <c r="W1757" t="s">
        <v>186</v>
      </c>
      <c r="X1757" t="s">
        <v>516</v>
      </c>
      <c r="Y1757" t="s">
        <v>518</v>
      </c>
      <c r="Z1757" t="s">
        <v>519</v>
      </c>
      <c r="AA1757" t="s">
        <v>185</v>
      </c>
      <c r="AB1757" t="s">
        <v>36</v>
      </c>
      <c r="AC1757" t="s">
        <v>186</v>
      </c>
      <c r="AD1757" t="s">
        <v>147</v>
      </c>
      <c r="AE1757" t="s">
        <v>41</v>
      </c>
      <c r="AF1757" t="s">
        <v>8583</v>
      </c>
      <c r="AG1757" s="8">
        <v>0</v>
      </c>
      <c r="AH1757" s="8">
        <v>0</v>
      </c>
      <c r="AI1757" s="8">
        <v>478.33</v>
      </c>
      <c r="AJ1757" s="8">
        <v>0</v>
      </c>
      <c r="AK1757" t="s">
        <v>8568</v>
      </c>
    </row>
    <row r="1758" spans="1:37" x14ac:dyDescent="0.25">
      <c r="A1758">
        <v>1672</v>
      </c>
      <c r="B1758">
        <v>4</v>
      </c>
      <c r="C1758">
        <v>4</v>
      </c>
      <c r="D1758" t="str">
        <f>IF(Table14[[#This Row],[Round]]=Table14[[#This Row],[Round in Funding Year 2025]],"SAME","DIFFERENT")</f>
        <v>SAME</v>
      </c>
      <c r="E1758" t="s">
        <v>73</v>
      </c>
      <c r="F1758" t="s">
        <v>73</v>
      </c>
      <c r="G1758" t="str">
        <f>IF(Table14[[#This Row],[Vendor]]=Table14[[#This Row],[Previous Vendor (from Fund Year 2025 in SF)]],"SAME","DIFFERENT VENDOR")</f>
        <v>SAME</v>
      </c>
      <c r="H1758" t="s">
        <v>516</v>
      </c>
      <c r="I1758" t="s">
        <v>517</v>
      </c>
      <c r="J1758" t="s">
        <v>516</v>
      </c>
      <c r="K1758" t="s">
        <v>25</v>
      </c>
      <c r="L1758" t="s">
        <v>25</v>
      </c>
      <c r="M1758" t="s">
        <v>8122</v>
      </c>
      <c r="N1758">
        <v>4</v>
      </c>
      <c r="O1758" t="s">
        <v>8161</v>
      </c>
      <c r="P1758" t="s">
        <v>8576</v>
      </c>
      <c r="Q1758" s="2">
        <v>46204</v>
      </c>
      <c r="R1758" t="s">
        <v>6068</v>
      </c>
      <c r="S1758" t="s">
        <v>6069</v>
      </c>
      <c r="T1758" t="s">
        <v>6070</v>
      </c>
      <c r="U1758" t="s">
        <v>2145</v>
      </c>
      <c r="V1758" t="s">
        <v>36</v>
      </c>
      <c r="W1758" t="s">
        <v>6071</v>
      </c>
      <c r="X1758" t="s">
        <v>516</v>
      </c>
      <c r="Y1758" t="s">
        <v>518</v>
      </c>
      <c r="Z1758" t="s">
        <v>519</v>
      </c>
      <c r="AA1758" t="s">
        <v>185</v>
      </c>
      <c r="AB1758" t="s">
        <v>36</v>
      </c>
      <c r="AC1758" t="s">
        <v>186</v>
      </c>
      <c r="AD1758" t="s">
        <v>147</v>
      </c>
      <c r="AE1758" t="s">
        <v>41</v>
      </c>
      <c r="AF1758" t="s">
        <v>8583</v>
      </c>
      <c r="AG1758" s="8">
        <v>0</v>
      </c>
      <c r="AH1758" s="8">
        <v>0</v>
      </c>
      <c r="AI1758" s="8">
        <v>478.33</v>
      </c>
      <c r="AJ1758" s="8">
        <v>0</v>
      </c>
      <c r="AK1758" t="s">
        <v>8568</v>
      </c>
    </row>
    <row r="1759" spans="1:37" x14ac:dyDescent="0.25">
      <c r="A1759">
        <v>1674</v>
      </c>
      <c r="B1759">
        <v>4</v>
      </c>
      <c r="C1759">
        <v>4</v>
      </c>
      <c r="D1759" t="str">
        <f>IF(Table14[[#This Row],[Round]]=Table14[[#This Row],[Round in Funding Year 2025]],"SAME","DIFFERENT")</f>
        <v>SAME</v>
      </c>
      <c r="E1759" t="s">
        <v>73</v>
      </c>
      <c r="F1759" t="s">
        <v>73</v>
      </c>
      <c r="G1759" t="str">
        <f>IF(Table14[[#This Row],[Vendor]]=Table14[[#This Row],[Previous Vendor (from Fund Year 2025 in SF)]],"SAME","DIFFERENT VENDOR")</f>
        <v>SAME</v>
      </c>
      <c r="H1759" t="s">
        <v>516</v>
      </c>
      <c r="I1759" t="s">
        <v>517</v>
      </c>
      <c r="J1759" t="s">
        <v>516</v>
      </c>
      <c r="K1759" t="s">
        <v>25</v>
      </c>
      <c r="L1759" t="s">
        <v>25</v>
      </c>
      <c r="M1759" t="s">
        <v>8122</v>
      </c>
      <c r="N1759">
        <v>4</v>
      </c>
      <c r="O1759" t="s">
        <v>8161</v>
      </c>
      <c r="P1759" t="s">
        <v>8576</v>
      </c>
      <c r="Q1759" s="2">
        <v>46204</v>
      </c>
      <c r="R1759" t="s">
        <v>5062</v>
      </c>
      <c r="S1759" t="s">
        <v>5063</v>
      </c>
      <c r="T1759" t="s">
        <v>5064</v>
      </c>
      <c r="U1759" t="s">
        <v>185</v>
      </c>
      <c r="V1759" t="s">
        <v>36</v>
      </c>
      <c r="W1759" t="s">
        <v>186</v>
      </c>
      <c r="X1759" t="s">
        <v>516</v>
      </c>
      <c r="Y1759" t="s">
        <v>518</v>
      </c>
      <c r="Z1759" t="s">
        <v>519</v>
      </c>
      <c r="AA1759" t="s">
        <v>185</v>
      </c>
      <c r="AB1759" t="s">
        <v>36</v>
      </c>
      <c r="AC1759" t="s">
        <v>186</v>
      </c>
      <c r="AD1759" t="s">
        <v>147</v>
      </c>
      <c r="AE1759" t="s">
        <v>41</v>
      </c>
      <c r="AF1759" t="s">
        <v>8583</v>
      </c>
      <c r="AG1759" s="8">
        <v>0</v>
      </c>
      <c r="AH1759" s="8">
        <v>0</v>
      </c>
      <c r="AI1759" s="8">
        <v>478.33</v>
      </c>
      <c r="AJ1759" s="8">
        <v>0</v>
      </c>
      <c r="AK1759" t="s">
        <v>8568</v>
      </c>
    </row>
    <row r="1760" spans="1:37" x14ac:dyDescent="0.25">
      <c r="A1760">
        <v>1682</v>
      </c>
      <c r="B1760">
        <v>3</v>
      </c>
      <c r="C1760">
        <v>3</v>
      </c>
      <c r="D1760" t="str">
        <f>IF(Table14[[#This Row],[Round]]=Table14[[#This Row],[Round in Funding Year 2025]],"SAME","DIFFERENT")</f>
        <v>SAME</v>
      </c>
      <c r="E1760" t="s">
        <v>42</v>
      </c>
      <c r="F1760" t="s">
        <v>42</v>
      </c>
      <c r="G1760" t="str">
        <f>IF(Table14[[#This Row],[Vendor]]=Table14[[#This Row],[Previous Vendor (from Fund Year 2025 in SF)]],"SAME","DIFFERENT VENDOR")</f>
        <v>SAME</v>
      </c>
      <c r="H1760" t="s">
        <v>2519</v>
      </c>
      <c r="I1760" t="s">
        <v>2520</v>
      </c>
      <c r="J1760" t="s">
        <v>2521</v>
      </c>
      <c r="K1760" t="s">
        <v>67</v>
      </c>
      <c r="L1760" t="s">
        <v>67</v>
      </c>
      <c r="M1760" t="s">
        <v>8122</v>
      </c>
      <c r="N1760">
        <v>2</v>
      </c>
      <c r="O1760" t="s">
        <v>8159</v>
      </c>
      <c r="P1760" t="s">
        <v>8574</v>
      </c>
      <c r="Q1760" s="2">
        <v>46204</v>
      </c>
      <c r="R1760" t="s">
        <v>2522</v>
      </c>
      <c r="S1760" t="s">
        <v>2523</v>
      </c>
      <c r="T1760" t="s">
        <v>2524</v>
      </c>
      <c r="U1760" t="s">
        <v>2525</v>
      </c>
      <c r="V1760" t="s">
        <v>36</v>
      </c>
      <c r="W1760" t="s">
        <v>2526</v>
      </c>
      <c r="X1760" t="s">
        <v>2527</v>
      </c>
      <c r="Y1760" t="s">
        <v>2528</v>
      </c>
      <c r="Z1760" t="s">
        <v>2529</v>
      </c>
      <c r="AA1760" t="s">
        <v>2525</v>
      </c>
      <c r="AB1760" t="s">
        <v>36</v>
      </c>
      <c r="AC1760" t="s">
        <v>2526</v>
      </c>
      <c r="AD1760" t="s">
        <v>147</v>
      </c>
      <c r="AE1760" t="s">
        <v>41</v>
      </c>
      <c r="AF1760" t="s">
        <v>8583</v>
      </c>
      <c r="AG1760" s="8">
        <v>0</v>
      </c>
      <c r="AH1760" s="8">
        <v>0</v>
      </c>
      <c r="AI1760" s="8">
        <v>349</v>
      </c>
      <c r="AJ1760" s="8">
        <v>0</v>
      </c>
      <c r="AK1760" t="s">
        <v>8568</v>
      </c>
    </row>
    <row r="1761" spans="1:37" x14ac:dyDescent="0.25">
      <c r="A1761">
        <v>5544</v>
      </c>
      <c r="B1761">
        <v>5</v>
      </c>
      <c r="C1761">
        <v>5</v>
      </c>
      <c r="D1761" t="str">
        <f>IF(Table14[[#This Row],[Round]]=Table14[[#This Row],[Round in Funding Year 2025]],"SAME","DIFFERENT")</f>
        <v>SAME</v>
      </c>
      <c r="E1761" t="s">
        <v>42</v>
      </c>
      <c r="F1761" t="s">
        <v>42</v>
      </c>
      <c r="G1761" t="str">
        <f>IF(Table14[[#This Row],[Vendor]]=Table14[[#This Row],[Previous Vendor (from Fund Year 2025 in SF)]],"SAME","DIFFERENT VENDOR")</f>
        <v>SAME</v>
      </c>
      <c r="H1761" t="s">
        <v>2519</v>
      </c>
      <c r="I1761" t="s">
        <v>2520</v>
      </c>
      <c r="J1761" t="s">
        <v>2521</v>
      </c>
      <c r="K1761" t="s">
        <v>67</v>
      </c>
      <c r="L1761" t="s">
        <v>67</v>
      </c>
      <c r="M1761" t="s">
        <v>8122</v>
      </c>
      <c r="N1761">
        <v>2</v>
      </c>
      <c r="O1761" t="s">
        <v>8159</v>
      </c>
      <c r="P1761" t="s">
        <v>8574</v>
      </c>
      <c r="Q1761" s="2">
        <v>46204</v>
      </c>
      <c r="R1761" t="s">
        <v>2527</v>
      </c>
      <c r="S1761" t="s">
        <v>2528</v>
      </c>
      <c r="T1761" t="s">
        <v>2529</v>
      </c>
      <c r="U1761" t="s">
        <v>2525</v>
      </c>
      <c r="V1761" t="s">
        <v>36</v>
      </c>
      <c r="W1761" t="s">
        <v>2526</v>
      </c>
      <c r="X1761" t="s">
        <v>52</v>
      </c>
      <c r="AB1761" t="s">
        <v>36</v>
      </c>
      <c r="AD1761" t="s">
        <v>147</v>
      </c>
      <c r="AE1761" t="s">
        <v>26</v>
      </c>
      <c r="AF1761" t="s">
        <v>8583</v>
      </c>
      <c r="AG1761" s="8">
        <v>0</v>
      </c>
      <c r="AH1761" s="8">
        <v>0</v>
      </c>
      <c r="AI1761" s="8">
        <v>196</v>
      </c>
      <c r="AJ1761" s="8">
        <v>0</v>
      </c>
      <c r="AK1761" t="s">
        <v>8568</v>
      </c>
    </row>
    <row r="1762" spans="1:37" x14ac:dyDescent="0.25">
      <c r="A1762">
        <v>5545</v>
      </c>
      <c r="B1762">
        <v>5</v>
      </c>
      <c r="C1762">
        <v>5</v>
      </c>
      <c r="D1762" t="str">
        <f>IF(Table14[[#This Row],[Round]]=Table14[[#This Row],[Round in Funding Year 2025]],"SAME","DIFFERENT")</f>
        <v>SAME</v>
      </c>
      <c r="E1762" t="s">
        <v>42</v>
      </c>
      <c r="F1762" t="s">
        <v>42</v>
      </c>
      <c r="G1762" t="str">
        <f>IF(Table14[[#This Row],[Vendor]]=Table14[[#This Row],[Previous Vendor (from Fund Year 2025 in SF)]],"SAME","DIFFERENT VENDOR")</f>
        <v>SAME</v>
      </c>
      <c r="H1762" t="s">
        <v>2519</v>
      </c>
      <c r="I1762" t="s">
        <v>2520</v>
      </c>
      <c r="J1762" t="s">
        <v>2521</v>
      </c>
      <c r="K1762" t="s">
        <v>67</v>
      </c>
      <c r="L1762" t="s">
        <v>67</v>
      </c>
      <c r="M1762" t="s">
        <v>8122</v>
      </c>
      <c r="N1762">
        <v>2</v>
      </c>
      <c r="O1762" t="s">
        <v>8159</v>
      </c>
      <c r="P1762" t="s">
        <v>8574</v>
      </c>
      <c r="Q1762" s="2">
        <v>46204</v>
      </c>
      <c r="R1762" t="s">
        <v>2522</v>
      </c>
      <c r="S1762" t="s">
        <v>2523</v>
      </c>
      <c r="T1762" t="s">
        <v>2524</v>
      </c>
      <c r="U1762" t="s">
        <v>2525</v>
      </c>
      <c r="V1762" t="s">
        <v>36</v>
      </c>
      <c r="W1762" t="s">
        <v>2526</v>
      </c>
      <c r="X1762" t="s">
        <v>52</v>
      </c>
      <c r="AB1762" t="s">
        <v>36</v>
      </c>
      <c r="AD1762" t="s">
        <v>147</v>
      </c>
      <c r="AE1762" t="s">
        <v>26</v>
      </c>
      <c r="AF1762" t="s">
        <v>8583</v>
      </c>
      <c r="AG1762" s="8">
        <v>0</v>
      </c>
      <c r="AH1762" s="8">
        <v>0</v>
      </c>
      <c r="AI1762" s="8">
        <v>196</v>
      </c>
      <c r="AJ1762" s="8">
        <v>0</v>
      </c>
      <c r="AK1762" t="s">
        <v>8568</v>
      </c>
    </row>
    <row r="1763" spans="1:37" x14ac:dyDescent="0.25">
      <c r="A1763">
        <v>8028</v>
      </c>
      <c r="B1763" s="1">
        <v>7</v>
      </c>
      <c r="C1763" s="1" t="s">
        <v>8172</v>
      </c>
      <c r="E1763" s="3" t="s">
        <v>42</v>
      </c>
      <c r="H1763" s="3" t="s">
        <v>8247</v>
      </c>
      <c r="I1763" s="3" t="s">
        <v>8248</v>
      </c>
      <c r="J1763" s="3" t="s">
        <v>8249</v>
      </c>
      <c r="K1763" s="3" t="s">
        <v>25</v>
      </c>
      <c r="M1763" t="s">
        <v>8118</v>
      </c>
      <c r="N1763">
        <v>5</v>
      </c>
      <c r="O1763" t="s">
        <v>8156</v>
      </c>
      <c r="P1763" t="s">
        <v>8577</v>
      </c>
      <c r="Q1763" s="4">
        <v>46204</v>
      </c>
      <c r="R1763" s="3" t="s">
        <v>8515</v>
      </c>
      <c r="S1763" s="3" t="s">
        <v>8516</v>
      </c>
      <c r="T1763" s="3" t="s">
        <v>8517</v>
      </c>
      <c r="U1763" s="3" t="s">
        <v>8518</v>
      </c>
      <c r="V1763" s="3" t="s">
        <v>36</v>
      </c>
      <c r="W1763" s="3" t="s">
        <v>8519</v>
      </c>
      <c r="X1763" s="3" t="s">
        <v>52</v>
      </c>
      <c r="Y1763" s="3"/>
      <c r="Z1763" s="3"/>
      <c r="AA1763" s="3"/>
      <c r="AB1763" s="3" t="s">
        <v>36</v>
      </c>
      <c r="AC1763" s="3"/>
      <c r="AD1763" s="3" t="s">
        <v>147</v>
      </c>
      <c r="AE1763" s="3" t="s">
        <v>26</v>
      </c>
      <c r="AF1763" t="s">
        <v>8166</v>
      </c>
      <c r="AG1763" s="9">
        <v>0</v>
      </c>
      <c r="AH1763" s="9">
        <v>0</v>
      </c>
      <c r="AI1763" s="9">
        <v>214</v>
      </c>
      <c r="AJ1763" s="9">
        <v>0</v>
      </c>
      <c r="AK1763" t="s">
        <v>8568</v>
      </c>
    </row>
    <row r="1764" spans="1:37" x14ac:dyDescent="0.25">
      <c r="A1764">
        <v>590</v>
      </c>
      <c r="B1764">
        <v>5</v>
      </c>
      <c r="C1764">
        <v>5</v>
      </c>
      <c r="D1764" t="str">
        <f>IF(Table14[[#This Row],[Round]]=Table14[[#This Row],[Round in Funding Year 2025]],"SAME","DIFFERENT")</f>
        <v>SAME</v>
      </c>
      <c r="E1764" t="s">
        <v>42</v>
      </c>
      <c r="F1764" t="s">
        <v>42</v>
      </c>
      <c r="G1764" t="str">
        <f>IF(Table14[[#This Row],[Vendor]]=Table14[[#This Row],[Previous Vendor (from Fund Year 2025 in SF)]],"SAME","DIFFERENT VENDOR")</f>
        <v>SAME</v>
      </c>
      <c r="H1764" t="s">
        <v>337</v>
      </c>
      <c r="I1764" t="s">
        <v>338</v>
      </c>
      <c r="J1764" t="s">
        <v>339</v>
      </c>
      <c r="K1764" t="s">
        <v>159</v>
      </c>
      <c r="L1764" t="s">
        <v>159</v>
      </c>
      <c r="M1764" t="s">
        <v>8122</v>
      </c>
      <c r="N1764">
        <v>4</v>
      </c>
      <c r="O1764" t="s">
        <v>8160</v>
      </c>
      <c r="P1764" t="s">
        <v>8576</v>
      </c>
      <c r="Q1764" s="2">
        <v>46204</v>
      </c>
      <c r="R1764" t="s">
        <v>340</v>
      </c>
      <c r="S1764" t="s">
        <v>341</v>
      </c>
      <c r="T1764" t="s">
        <v>342</v>
      </c>
      <c r="U1764" t="s">
        <v>289</v>
      </c>
      <c r="V1764" t="s">
        <v>36</v>
      </c>
      <c r="W1764" t="s">
        <v>290</v>
      </c>
      <c r="X1764" t="s">
        <v>52</v>
      </c>
      <c r="AB1764" t="s">
        <v>36</v>
      </c>
      <c r="AD1764" t="s">
        <v>147</v>
      </c>
      <c r="AE1764" t="s">
        <v>26</v>
      </c>
      <c r="AF1764" t="s">
        <v>8583</v>
      </c>
      <c r="AG1764" s="8">
        <v>0</v>
      </c>
      <c r="AH1764" s="8">
        <v>0</v>
      </c>
      <c r="AI1764" s="8">
        <v>190</v>
      </c>
      <c r="AJ1764" s="8">
        <v>0</v>
      </c>
      <c r="AK1764" t="s">
        <v>8568</v>
      </c>
    </row>
    <row r="1765" spans="1:37" x14ac:dyDescent="0.25">
      <c r="A1765">
        <v>1684</v>
      </c>
      <c r="B1765">
        <v>4</v>
      </c>
      <c r="C1765">
        <v>4</v>
      </c>
      <c r="D1765" t="str">
        <f>IF(Table14[[#This Row],[Round]]=Table14[[#This Row],[Round in Funding Year 2025]],"SAME","DIFFERENT")</f>
        <v>SAME</v>
      </c>
      <c r="E1765" t="s">
        <v>2584</v>
      </c>
      <c r="F1765" t="s">
        <v>2584</v>
      </c>
      <c r="G1765" t="str">
        <f>IF(Table14[[#This Row],[Vendor]]=Table14[[#This Row],[Previous Vendor (from Fund Year 2025 in SF)]],"SAME","DIFFERENT VENDOR")</f>
        <v>SAME</v>
      </c>
      <c r="H1765" t="s">
        <v>2823</v>
      </c>
      <c r="I1765" t="s">
        <v>2824</v>
      </c>
      <c r="J1765" t="s">
        <v>2825</v>
      </c>
      <c r="K1765" t="s">
        <v>159</v>
      </c>
      <c r="M1765" t="s">
        <v>8118</v>
      </c>
      <c r="N1765">
        <v>8</v>
      </c>
      <c r="O1765" t="s">
        <v>8151</v>
      </c>
      <c r="P1765" t="s">
        <v>8580</v>
      </c>
      <c r="Q1765" s="2">
        <v>46204</v>
      </c>
      <c r="R1765" t="s">
        <v>2826</v>
      </c>
      <c r="S1765" t="s">
        <v>2827</v>
      </c>
      <c r="T1765" t="s">
        <v>2828</v>
      </c>
      <c r="U1765" t="s">
        <v>2829</v>
      </c>
      <c r="V1765" t="s">
        <v>36</v>
      </c>
      <c r="W1765" t="s">
        <v>2830</v>
      </c>
      <c r="X1765" t="s">
        <v>52</v>
      </c>
      <c r="AB1765" t="s">
        <v>36</v>
      </c>
      <c r="AD1765" t="s">
        <v>147</v>
      </c>
      <c r="AE1765" t="s">
        <v>26</v>
      </c>
      <c r="AF1765" t="s">
        <v>8166</v>
      </c>
      <c r="AG1765" s="8">
        <v>0</v>
      </c>
      <c r="AH1765" s="8">
        <v>0</v>
      </c>
      <c r="AI1765" s="8">
        <v>861</v>
      </c>
      <c r="AJ1765" s="8">
        <v>0</v>
      </c>
      <c r="AK1765" t="s">
        <v>8568</v>
      </c>
    </row>
    <row r="1766" spans="1:37" x14ac:dyDescent="0.25">
      <c r="A1766">
        <v>6030</v>
      </c>
      <c r="B1766">
        <v>6</v>
      </c>
      <c r="C1766">
        <v>6</v>
      </c>
      <c r="D1766" t="str">
        <f>IF(Table14[[#This Row],[Round]]=Table14[[#This Row],[Round in Funding Year 2025]],"SAME","DIFFERENT")</f>
        <v>SAME</v>
      </c>
      <c r="E1766" t="s">
        <v>291</v>
      </c>
      <c r="F1766" t="s">
        <v>291</v>
      </c>
      <c r="G1766" t="str">
        <f>IF(Table14[[#This Row],[Vendor]]=Table14[[#This Row],[Previous Vendor (from Fund Year 2025 in SF)]],"SAME","DIFFERENT VENDOR")</f>
        <v>SAME</v>
      </c>
      <c r="H1766" t="s">
        <v>488</v>
      </c>
      <c r="I1766" t="s">
        <v>489</v>
      </c>
      <c r="J1766" t="s">
        <v>490</v>
      </c>
      <c r="K1766" t="s">
        <v>67</v>
      </c>
      <c r="M1766" t="s">
        <v>8118</v>
      </c>
      <c r="N1766">
        <v>8</v>
      </c>
      <c r="O1766">
        <v>0</v>
      </c>
      <c r="P1766" t="s">
        <v>8580</v>
      </c>
      <c r="Q1766" s="2">
        <v>46204</v>
      </c>
      <c r="R1766" t="s">
        <v>543</v>
      </c>
      <c r="S1766" t="s">
        <v>544</v>
      </c>
      <c r="T1766" t="s">
        <v>545</v>
      </c>
      <c r="U1766" t="s">
        <v>491</v>
      </c>
      <c r="V1766" t="s">
        <v>36</v>
      </c>
      <c r="W1766" t="s">
        <v>492</v>
      </c>
      <c r="X1766" t="s">
        <v>493</v>
      </c>
      <c r="Y1766" t="s">
        <v>494</v>
      </c>
      <c r="Z1766" t="s">
        <v>495</v>
      </c>
      <c r="AA1766" t="s">
        <v>491</v>
      </c>
      <c r="AB1766" t="s">
        <v>36</v>
      </c>
      <c r="AC1766" t="s">
        <v>492</v>
      </c>
      <c r="AD1766" t="s">
        <v>147</v>
      </c>
      <c r="AE1766" t="s">
        <v>41</v>
      </c>
      <c r="AF1766" t="s">
        <v>8166</v>
      </c>
      <c r="AG1766" s="8">
        <v>0</v>
      </c>
      <c r="AH1766" s="8">
        <v>0</v>
      </c>
      <c r="AI1766" s="8">
        <v>783</v>
      </c>
      <c r="AJ1766" s="8">
        <v>0</v>
      </c>
      <c r="AK1766" t="s">
        <v>8568</v>
      </c>
    </row>
    <row r="1767" spans="1:37" x14ac:dyDescent="0.25">
      <c r="A1767">
        <v>6031</v>
      </c>
      <c r="B1767">
        <v>6</v>
      </c>
      <c r="C1767">
        <v>6</v>
      </c>
      <c r="D1767" t="str">
        <f>IF(Table14[[#This Row],[Round]]=Table14[[#This Row],[Round in Funding Year 2025]],"SAME","DIFFERENT")</f>
        <v>SAME</v>
      </c>
      <c r="E1767" t="s">
        <v>291</v>
      </c>
      <c r="F1767" t="s">
        <v>291</v>
      </c>
      <c r="G1767" t="str">
        <f>IF(Table14[[#This Row],[Vendor]]=Table14[[#This Row],[Previous Vendor (from Fund Year 2025 in SF)]],"SAME","DIFFERENT VENDOR")</f>
        <v>SAME</v>
      </c>
      <c r="H1767" t="s">
        <v>488</v>
      </c>
      <c r="I1767" t="s">
        <v>489</v>
      </c>
      <c r="J1767" t="s">
        <v>490</v>
      </c>
      <c r="K1767" t="s">
        <v>67</v>
      </c>
      <c r="M1767" t="s">
        <v>8118</v>
      </c>
      <c r="N1767">
        <v>8</v>
      </c>
      <c r="O1767">
        <v>0</v>
      </c>
      <c r="P1767" t="s">
        <v>8580</v>
      </c>
      <c r="Q1767" s="2">
        <v>46204</v>
      </c>
      <c r="R1767" t="s">
        <v>536</v>
      </c>
      <c r="S1767" t="s">
        <v>537</v>
      </c>
      <c r="T1767" t="s">
        <v>538</v>
      </c>
      <c r="U1767" t="s">
        <v>491</v>
      </c>
      <c r="V1767" t="s">
        <v>36</v>
      </c>
      <c r="W1767" t="s">
        <v>492</v>
      </c>
      <c r="X1767" t="s">
        <v>493</v>
      </c>
      <c r="Y1767" t="s">
        <v>494</v>
      </c>
      <c r="Z1767" t="s">
        <v>495</v>
      </c>
      <c r="AA1767" t="s">
        <v>491</v>
      </c>
      <c r="AB1767" t="s">
        <v>36</v>
      </c>
      <c r="AC1767" t="s">
        <v>492</v>
      </c>
      <c r="AD1767" t="s">
        <v>147</v>
      </c>
      <c r="AE1767" t="s">
        <v>41</v>
      </c>
      <c r="AF1767" t="s">
        <v>8166</v>
      </c>
      <c r="AG1767" s="8">
        <v>0</v>
      </c>
      <c r="AH1767" s="8">
        <v>0</v>
      </c>
      <c r="AI1767" s="8">
        <v>783</v>
      </c>
      <c r="AJ1767" s="8">
        <v>0</v>
      </c>
      <c r="AK1767" t="s">
        <v>8568</v>
      </c>
    </row>
    <row r="1768" spans="1:37" x14ac:dyDescent="0.25">
      <c r="A1768">
        <v>6032</v>
      </c>
      <c r="B1768">
        <v>6</v>
      </c>
      <c r="C1768">
        <v>6</v>
      </c>
      <c r="D1768" t="str">
        <f>IF(Table14[[#This Row],[Round]]=Table14[[#This Row],[Round in Funding Year 2025]],"SAME","DIFFERENT")</f>
        <v>SAME</v>
      </c>
      <c r="E1768" t="s">
        <v>291</v>
      </c>
      <c r="F1768" t="s">
        <v>291</v>
      </c>
      <c r="G1768" t="str">
        <f>IF(Table14[[#This Row],[Vendor]]=Table14[[#This Row],[Previous Vendor (from Fund Year 2025 in SF)]],"SAME","DIFFERENT VENDOR")</f>
        <v>SAME</v>
      </c>
      <c r="H1768" t="s">
        <v>488</v>
      </c>
      <c r="I1768" t="s">
        <v>489</v>
      </c>
      <c r="J1768" t="s">
        <v>490</v>
      </c>
      <c r="K1768" t="s">
        <v>67</v>
      </c>
      <c r="M1768" t="s">
        <v>8118</v>
      </c>
      <c r="N1768">
        <v>8</v>
      </c>
      <c r="O1768">
        <v>0</v>
      </c>
      <c r="P1768" t="s">
        <v>8580</v>
      </c>
      <c r="Q1768" s="2">
        <v>46204</v>
      </c>
      <c r="R1768" t="s">
        <v>528</v>
      </c>
      <c r="S1768" t="s">
        <v>529</v>
      </c>
      <c r="T1768" t="s">
        <v>530</v>
      </c>
      <c r="U1768" t="s">
        <v>491</v>
      </c>
      <c r="V1768" t="s">
        <v>36</v>
      </c>
      <c r="W1768" t="s">
        <v>492</v>
      </c>
      <c r="X1768" t="s">
        <v>493</v>
      </c>
      <c r="Y1768" t="s">
        <v>494</v>
      </c>
      <c r="Z1768" t="s">
        <v>495</v>
      </c>
      <c r="AA1768" t="s">
        <v>491</v>
      </c>
      <c r="AB1768" t="s">
        <v>36</v>
      </c>
      <c r="AC1768" t="s">
        <v>492</v>
      </c>
      <c r="AD1768" t="s">
        <v>147</v>
      </c>
      <c r="AE1768" t="s">
        <v>41</v>
      </c>
      <c r="AF1768" t="s">
        <v>8166</v>
      </c>
      <c r="AG1768" s="8">
        <v>0</v>
      </c>
      <c r="AH1768" s="8">
        <v>0</v>
      </c>
      <c r="AI1768" s="8">
        <v>783</v>
      </c>
      <c r="AJ1768" s="8">
        <v>0</v>
      </c>
      <c r="AK1768" t="s">
        <v>8568</v>
      </c>
    </row>
    <row r="1769" spans="1:37" x14ac:dyDescent="0.25">
      <c r="A1769">
        <v>6033</v>
      </c>
      <c r="B1769">
        <v>6</v>
      </c>
      <c r="C1769">
        <v>6</v>
      </c>
      <c r="D1769" t="str">
        <f>IF(Table14[[#This Row],[Round]]=Table14[[#This Row],[Round in Funding Year 2025]],"SAME","DIFFERENT")</f>
        <v>SAME</v>
      </c>
      <c r="E1769" t="s">
        <v>291</v>
      </c>
      <c r="F1769" t="s">
        <v>291</v>
      </c>
      <c r="G1769" t="str">
        <f>IF(Table14[[#This Row],[Vendor]]=Table14[[#This Row],[Previous Vendor (from Fund Year 2025 in SF)]],"SAME","DIFFERENT VENDOR")</f>
        <v>SAME</v>
      </c>
      <c r="H1769" t="s">
        <v>488</v>
      </c>
      <c r="I1769" t="s">
        <v>489</v>
      </c>
      <c r="J1769" t="s">
        <v>490</v>
      </c>
      <c r="K1769" t="s">
        <v>67</v>
      </c>
      <c r="M1769" t="s">
        <v>8118</v>
      </c>
      <c r="N1769">
        <v>8</v>
      </c>
      <c r="O1769" t="s">
        <v>8164</v>
      </c>
      <c r="P1769" t="s">
        <v>8580</v>
      </c>
      <c r="Q1769" s="2">
        <v>46204</v>
      </c>
      <c r="R1769" t="s">
        <v>499</v>
      </c>
      <c r="S1769" t="s">
        <v>500</v>
      </c>
      <c r="T1769" t="s">
        <v>501</v>
      </c>
      <c r="U1769" t="s">
        <v>491</v>
      </c>
      <c r="V1769" t="s">
        <v>36</v>
      </c>
      <c r="W1769" t="s">
        <v>492</v>
      </c>
      <c r="X1769" t="s">
        <v>493</v>
      </c>
      <c r="Y1769" t="s">
        <v>494</v>
      </c>
      <c r="Z1769" t="s">
        <v>495</v>
      </c>
      <c r="AA1769" t="s">
        <v>491</v>
      </c>
      <c r="AB1769" t="s">
        <v>36</v>
      </c>
      <c r="AC1769" t="s">
        <v>492</v>
      </c>
      <c r="AD1769" t="s">
        <v>147</v>
      </c>
      <c r="AE1769" t="s">
        <v>41</v>
      </c>
      <c r="AF1769" t="s">
        <v>8166</v>
      </c>
      <c r="AG1769" s="8">
        <v>0</v>
      </c>
      <c r="AH1769" s="8">
        <v>0</v>
      </c>
      <c r="AI1769" s="8">
        <v>783</v>
      </c>
      <c r="AJ1769" s="8">
        <v>0</v>
      </c>
      <c r="AK1769" t="s">
        <v>8568</v>
      </c>
    </row>
    <row r="1770" spans="1:37" x14ac:dyDescent="0.25">
      <c r="A1770">
        <v>6034</v>
      </c>
      <c r="B1770">
        <v>6</v>
      </c>
      <c r="C1770">
        <v>6</v>
      </c>
      <c r="D1770" t="str">
        <f>IF(Table14[[#This Row],[Round]]=Table14[[#This Row],[Round in Funding Year 2025]],"SAME","DIFFERENT")</f>
        <v>SAME</v>
      </c>
      <c r="E1770" t="s">
        <v>291</v>
      </c>
      <c r="F1770" t="s">
        <v>291</v>
      </c>
      <c r="G1770" t="str">
        <f>IF(Table14[[#This Row],[Vendor]]=Table14[[#This Row],[Previous Vendor (from Fund Year 2025 in SF)]],"SAME","DIFFERENT VENDOR")</f>
        <v>SAME</v>
      </c>
      <c r="H1770" t="s">
        <v>488</v>
      </c>
      <c r="I1770" t="s">
        <v>489</v>
      </c>
      <c r="J1770" t="s">
        <v>490</v>
      </c>
      <c r="K1770" t="s">
        <v>67</v>
      </c>
      <c r="M1770" t="s">
        <v>8118</v>
      </c>
      <c r="N1770">
        <v>8</v>
      </c>
      <c r="O1770" t="s">
        <v>8164</v>
      </c>
      <c r="P1770" t="s">
        <v>8580</v>
      </c>
      <c r="Q1770" s="2">
        <v>46204</v>
      </c>
      <c r="R1770" t="s">
        <v>513</v>
      </c>
      <c r="S1770" t="s">
        <v>514</v>
      </c>
      <c r="T1770" t="s">
        <v>515</v>
      </c>
      <c r="U1770" t="s">
        <v>491</v>
      </c>
      <c r="V1770" t="s">
        <v>36</v>
      </c>
      <c r="W1770" t="s">
        <v>492</v>
      </c>
      <c r="X1770" t="s">
        <v>493</v>
      </c>
      <c r="Y1770" t="s">
        <v>494</v>
      </c>
      <c r="Z1770" t="s">
        <v>495</v>
      </c>
      <c r="AA1770" t="s">
        <v>491</v>
      </c>
      <c r="AB1770" t="s">
        <v>36</v>
      </c>
      <c r="AC1770" t="s">
        <v>492</v>
      </c>
      <c r="AD1770" t="s">
        <v>147</v>
      </c>
      <c r="AE1770" t="s">
        <v>41</v>
      </c>
      <c r="AF1770" t="s">
        <v>8166</v>
      </c>
      <c r="AG1770" s="8">
        <v>0</v>
      </c>
      <c r="AH1770" s="8">
        <v>0</v>
      </c>
      <c r="AI1770" s="8">
        <v>783</v>
      </c>
      <c r="AJ1770" s="8">
        <v>0</v>
      </c>
      <c r="AK1770" t="s">
        <v>8568</v>
      </c>
    </row>
    <row r="1771" spans="1:37" x14ac:dyDescent="0.25">
      <c r="A1771">
        <v>6035</v>
      </c>
      <c r="B1771">
        <v>6</v>
      </c>
      <c r="C1771">
        <v>6</v>
      </c>
      <c r="D1771" t="str">
        <f>IF(Table14[[#This Row],[Round]]=Table14[[#This Row],[Round in Funding Year 2025]],"SAME","DIFFERENT")</f>
        <v>SAME</v>
      </c>
      <c r="E1771" t="s">
        <v>291</v>
      </c>
      <c r="F1771" t="s">
        <v>291</v>
      </c>
      <c r="G1771" t="str">
        <f>IF(Table14[[#This Row],[Vendor]]=Table14[[#This Row],[Previous Vendor (from Fund Year 2025 in SF)]],"SAME","DIFFERENT VENDOR")</f>
        <v>SAME</v>
      </c>
      <c r="H1771" t="s">
        <v>488</v>
      </c>
      <c r="I1771" t="s">
        <v>489</v>
      </c>
      <c r="J1771" t="s">
        <v>490</v>
      </c>
      <c r="K1771" t="s">
        <v>67</v>
      </c>
      <c r="M1771" t="s">
        <v>8118</v>
      </c>
      <c r="N1771">
        <v>8</v>
      </c>
      <c r="O1771" t="s">
        <v>8164</v>
      </c>
      <c r="P1771" t="s">
        <v>8580</v>
      </c>
      <c r="Q1771" s="2">
        <v>46204</v>
      </c>
      <c r="R1771" t="s">
        <v>520</v>
      </c>
      <c r="S1771" t="s">
        <v>521</v>
      </c>
      <c r="T1771" t="s">
        <v>522</v>
      </c>
      <c r="U1771" t="s">
        <v>491</v>
      </c>
      <c r="V1771" t="s">
        <v>36</v>
      </c>
      <c r="W1771" t="s">
        <v>492</v>
      </c>
      <c r="X1771" t="s">
        <v>493</v>
      </c>
      <c r="Y1771" t="s">
        <v>494</v>
      </c>
      <c r="Z1771" t="s">
        <v>495</v>
      </c>
      <c r="AA1771" t="s">
        <v>491</v>
      </c>
      <c r="AB1771" t="s">
        <v>36</v>
      </c>
      <c r="AC1771" t="s">
        <v>492</v>
      </c>
      <c r="AD1771" t="s">
        <v>147</v>
      </c>
      <c r="AE1771" t="s">
        <v>41</v>
      </c>
      <c r="AF1771" t="s">
        <v>8166</v>
      </c>
      <c r="AG1771" s="8">
        <v>0</v>
      </c>
      <c r="AH1771" s="8">
        <v>0</v>
      </c>
      <c r="AI1771" s="8">
        <v>783</v>
      </c>
      <c r="AJ1771" s="8">
        <v>0</v>
      </c>
      <c r="AK1771" t="s">
        <v>8568</v>
      </c>
    </row>
    <row r="1772" spans="1:37" x14ac:dyDescent="0.25">
      <c r="A1772">
        <v>6029</v>
      </c>
      <c r="B1772" s="1">
        <v>7</v>
      </c>
      <c r="C1772" s="1" t="s">
        <v>8172</v>
      </c>
      <c r="E1772" s="3" t="s">
        <v>1726</v>
      </c>
      <c r="H1772" s="3" t="s">
        <v>488</v>
      </c>
      <c r="I1772" s="3" t="s">
        <v>489</v>
      </c>
      <c r="J1772" s="3" t="s">
        <v>490</v>
      </c>
      <c r="K1772" s="3" t="s">
        <v>31</v>
      </c>
      <c r="M1772" t="s">
        <v>8118</v>
      </c>
      <c r="N1772">
        <v>8</v>
      </c>
      <c r="O1772" t="s">
        <v>8164</v>
      </c>
      <c r="P1772" t="s">
        <v>8580</v>
      </c>
      <c r="Q1772" s="4">
        <v>46204</v>
      </c>
      <c r="R1772" s="3" t="s">
        <v>493</v>
      </c>
      <c r="S1772" s="3" t="s">
        <v>494</v>
      </c>
      <c r="T1772" s="3" t="s">
        <v>495</v>
      </c>
      <c r="U1772" s="3" t="s">
        <v>491</v>
      </c>
      <c r="V1772" s="3" t="s">
        <v>36</v>
      </c>
      <c r="W1772" s="3" t="s">
        <v>492</v>
      </c>
      <c r="X1772" s="3" t="s">
        <v>52</v>
      </c>
      <c r="Y1772" s="3"/>
      <c r="Z1772" s="3"/>
      <c r="AA1772" s="3"/>
      <c r="AB1772" s="3" t="s">
        <v>36</v>
      </c>
      <c r="AC1772" s="3"/>
      <c r="AD1772" s="3" t="s">
        <v>147</v>
      </c>
      <c r="AE1772" s="3" t="s">
        <v>26</v>
      </c>
      <c r="AF1772" t="s">
        <v>8166</v>
      </c>
      <c r="AG1772" s="9">
        <v>0</v>
      </c>
      <c r="AH1772" s="9">
        <v>0</v>
      </c>
      <c r="AI1772" s="9">
        <v>1995</v>
      </c>
      <c r="AJ1772" s="9">
        <v>0</v>
      </c>
      <c r="AK1772" t="s">
        <v>8568</v>
      </c>
    </row>
    <row r="1773" spans="1:37" x14ac:dyDescent="0.25">
      <c r="A1773">
        <v>1691</v>
      </c>
      <c r="B1773">
        <v>3</v>
      </c>
      <c r="C1773">
        <v>3</v>
      </c>
      <c r="D1773" t="str">
        <f>IF(Table14[[#This Row],[Round]]=Table14[[#This Row],[Round in Funding Year 2025]],"SAME","DIFFERENT")</f>
        <v>SAME</v>
      </c>
      <c r="E1773" t="s">
        <v>42</v>
      </c>
      <c r="F1773" t="s">
        <v>42</v>
      </c>
      <c r="G1773" t="str">
        <f>IF(Table14[[#This Row],[Vendor]]=Table14[[#This Row],[Previous Vendor (from Fund Year 2025 in SF)]],"SAME","DIFFERENT VENDOR")</f>
        <v>SAME</v>
      </c>
      <c r="H1773" t="s">
        <v>2500</v>
      </c>
      <c r="I1773" t="s">
        <v>2501</v>
      </c>
      <c r="J1773" t="s">
        <v>2502</v>
      </c>
      <c r="K1773" t="s">
        <v>67</v>
      </c>
      <c r="L1773" t="s">
        <v>67</v>
      </c>
      <c r="M1773" t="s">
        <v>8122</v>
      </c>
      <c r="N1773">
        <v>3</v>
      </c>
      <c r="O1773" t="s">
        <v>8150</v>
      </c>
      <c r="P1773" t="s">
        <v>8575</v>
      </c>
      <c r="Q1773" s="2">
        <v>46204</v>
      </c>
      <c r="R1773" t="s">
        <v>2502</v>
      </c>
      <c r="S1773" t="s">
        <v>2503</v>
      </c>
      <c r="T1773" t="s">
        <v>2504</v>
      </c>
      <c r="U1773" t="s">
        <v>2505</v>
      </c>
      <c r="V1773" t="s">
        <v>36</v>
      </c>
      <c r="W1773" t="s">
        <v>2506</v>
      </c>
      <c r="X1773" t="s">
        <v>52</v>
      </c>
      <c r="AB1773" t="s">
        <v>36</v>
      </c>
      <c r="AD1773" t="s">
        <v>147</v>
      </c>
      <c r="AE1773" t="s">
        <v>26</v>
      </c>
      <c r="AF1773" t="s">
        <v>8583</v>
      </c>
      <c r="AG1773" s="8">
        <v>0</v>
      </c>
      <c r="AH1773" s="8">
        <v>0</v>
      </c>
      <c r="AI1773" s="8">
        <v>349</v>
      </c>
      <c r="AJ1773" s="8">
        <v>0</v>
      </c>
      <c r="AK1773" t="s">
        <v>8568</v>
      </c>
    </row>
    <row r="1774" spans="1:37" x14ac:dyDescent="0.25">
      <c r="A1774">
        <v>968</v>
      </c>
      <c r="B1774" s="1">
        <v>7</v>
      </c>
      <c r="C1774" s="1">
        <v>2</v>
      </c>
      <c r="D1774" t="str">
        <f>IF(Table14[[#This Row],[Round]]=Table14[[#This Row],[Round in Funding Year 2025]],"SAME","DIFFERENT")</f>
        <v>DIFFERENT</v>
      </c>
      <c r="E1774" s="3" t="s">
        <v>208</v>
      </c>
      <c r="F1774" t="s">
        <v>343</v>
      </c>
      <c r="G1774" t="str">
        <f>IF(Table14[[#This Row],[Vendor]]=Table14[[#This Row],[Previous Vendor (from Fund Year 2025 in SF)]],"SAME","DIFFERENT VENDOR")</f>
        <v>DIFFERENT VENDOR</v>
      </c>
      <c r="H1774" s="3" t="s">
        <v>8250</v>
      </c>
      <c r="I1774" s="3" t="s">
        <v>8251</v>
      </c>
      <c r="J1774" s="3" t="s">
        <v>8252</v>
      </c>
      <c r="K1774" s="3" t="s">
        <v>77</v>
      </c>
      <c r="L1774" t="s">
        <v>77</v>
      </c>
      <c r="M1774" t="s">
        <v>8168</v>
      </c>
      <c r="N1774">
        <v>8</v>
      </c>
      <c r="O1774" t="s">
        <v>8151</v>
      </c>
      <c r="P1774" t="s">
        <v>8580</v>
      </c>
      <c r="Q1774" s="4">
        <v>46204</v>
      </c>
      <c r="R1774" s="3" t="s">
        <v>8520</v>
      </c>
      <c r="S1774" s="3" t="s">
        <v>8521</v>
      </c>
      <c r="T1774" s="3" t="s">
        <v>8522</v>
      </c>
      <c r="U1774" s="3" t="s">
        <v>8523</v>
      </c>
      <c r="V1774" s="3" t="s">
        <v>36</v>
      </c>
      <c r="W1774" s="3" t="s">
        <v>8524</v>
      </c>
      <c r="X1774" s="3" t="s">
        <v>52</v>
      </c>
      <c r="Y1774" s="3"/>
      <c r="Z1774" s="3"/>
      <c r="AA1774" s="3"/>
      <c r="AB1774" s="3" t="s">
        <v>36</v>
      </c>
      <c r="AC1774" s="3"/>
      <c r="AD1774" s="3" t="s">
        <v>147</v>
      </c>
      <c r="AE1774" s="3" t="s">
        <v>26</v>
      </c>
      <c r="AF1774" t="s">
        <v>8584</v>
      </c>
      <c r="AG1774" s="9">
        <v>0</v>
      </c>
      <c r="AH1774" s="9">
        <v>0</v>
      </c>
      <c r="AI1774" s="9">
        <v>405</v>
      </c>
      <c r="AJ1774" s="9">
        <v>0</v>
      </c>
      <c r="AK1774" t="s">
        <v>8568</v>
      </c>
    </row>
    <row r="1775" spans="1:37" x14ac:dyDescent="0.25">
      <c r="A1775">
        <v>969</v>
      </c>
      <c r="B1775" s="1">
        <v>7</v>
      </c>
      <c r="C1775" s="1">
        <v>2</v>
      </c>
      <c r="D1775" t="str">
        <f>IF(Table14[[#This Row],[Round]]=Table14[[#This Row],[Round in Funding Year 2025]],"SAME","DIFFERENT")</f>
        <v>DIFFERENT</v>
      </c>
      <c r="E1775" s="3" t="s">
        <v>1630</v>
      </c>
      <c r="F1775" t="s">
        <v>343</v>
      </c>
      <c r="G1775" t="str">
        <f>IF(Table14[[#This Row],[Vendor]]=Table14[[#This Row],[Previous Vendor (from Fund Year 2025 in SF)]],"SAME","DIFFERENT VENDOR")</f>
        <v>DIFFERENT VENDOR</v>
      </c>
      <c r="H1775" s="3" t="s">
        <v>8250</v>
      </c>
      <c r="I1775" s="3" t="s">
        <v>8251</v>
      </c>
      <c r="J1775" s="3" t="s">
        <v>8252</v>
      </c>
      <c r="K1775" s="3" t="s">
        <v>77</v>
      </c>
      <c r="L1775" t="s">
        <v>67</v>
      </c>
      <c r="M1775" t="s">
        <v>8168</v>
      </c>
      <c r="N1775">
        <v>8</v>
      </c>
      <c r="O1775" t="s">
        <v>8151</v>
      </c>
      <c r="P1775" t="s">
        <v>8580</v>
      </c>
      <c r="Q1775" s="4">
        <v>46204</v>
      </c>
      <c r="R1775" s="3" t="s">
        <v>8525</v>
      </c>
      <c r="S1775" s="3" t="s">
        <v>8526</v>
      </c>
      <c r="T1775" s="3" t="s">
        <v>8527</v>
      </c>
      <c r="U1775" s="3" t="s">
        <v>8523</v>
      </c>
      <c r="V1775" s="3" t="s">
        <v>36</v>
      </c>
      <c r="W1775" s="3" t="s">
        <v>8524</v>
      </c>
      <c r="X1775" s="3" t="s">
        <v>8520</v>
      </c>
      <c r="Y1775" s="3" t="s">
        <v>8521</v>
      </c>
      <c r="Z1775" s="3" t="s">
        <v>8522</v>
      </c>
      <c r="AA1775" s="3" t="s">
        <v>8523</v>
      </c>
      <c r="AB1775" s="3" t="s">
        <v>36</v>
      </c>
      <c r="AC1775" s="3" t="s">
        <v>8524</v>
      </c>
      <c r="AD1775" s="3" t="s">
        <v>147</v>
      </c>
      <c r="AE1775" s="3" t="s">
        <v>41</v>
      </c>
      <c r="AF1775" t="s">
        <v>8584</v>
      </c>
      <c r="AG1775" s="9">
        <v>0</v>
      </c>
      <c r="AH1775" s="9">
        <v>0</v>
      </c>
      <c r="AI1775" s="9">
        <v>220</v>
      </c>
      <c r="AJ1775" s="9">
        <v>0</v>
      </c>
      <c r="AK1775" t="s">
        <v>8568</v>
      </c>
    </row>
    <row r="1776" spans="1:37" x14ac:dyDescent="0.25">
      <c r="A1776">
        <v>970</v>
      </c>
      <c r="B1776" s="1">
        <v>7</v>
      </c>
      <c r="C1776" s="1">
        <v>2</v>
      </c>
      <c r="D1776" t="str">
        <f>IF(Table14[[#This Row],[Round]]=Table14[[#This Row],[Round in Funding Year 2025]],"SAME","DIFFERENT")</f>
        <v>DIFFERENT</v>
      </c>
      <c r="E1776" s="3" t="s">
        <v>1630</v>
      </c>
      <c r="F1776" t="s">
        <v>343</v>
      </c>
      <c r="G1776" t="str">
        <f>IF(Table14[[#This Row],[Vendor]]=Table14[[#This Row],[Previous Vendor (from Fund Year 2025 in SF)]],"SAME","DIFFERENT VENDOR")</f>
        <v>DIFFERENT VENDOR</v>
      </c>
      <c r="H1776" s="3" t="s">
        <v>8250</v>
      </c>
      <c r="I1776" s="3" t="s">
        <v>8251</v>
      </c>
      <c r="J1776" s="3" t="s">
        <v>8252</v>
      </c>
      <c r="K1776" s="3" t="s">
        <v>77</v>
      </c>
      <c r="L1776" t="s">
        <v>67</v>
      </c>
      <c r="M1776" t="s">
        <v>8168</v>
      </c>
      <c r="N1776">
        <v>8</v>
      </c>
      <c r="O1776" t="s">
        <v>8151</v>
      </c>
      <c r="P1776" t="s">
        <v>8580</v>
      </c>
      <c r="Q1776" s="4">
        <v>46204</v>
      </c>
      <c r="R1776" s="3" t="s">
        <v>8528</v>
      </c>
      <c r="S1776" s="3" t="s">
        <v>8529</v>
      </c>
      <c r="T1776" s="3" t="s">
        <v>8530</v>
      </c>
      <c r="U1776" s="3" t="s">
        <v>8523</v>
      </c>
      <c r="V1776" s="3" t="s">
        <v>36</v>
      </c>
      <c r="W1776" s="3" t="s">
        <v>8524</v>
      </c>
      <c r="X1776" s="3" t="s">
        <v>8520</v>
      </c>
      <c r="Y1776" s="3" t="s">
        <v>8521</v>
      </c>
      <c r="Z1776" s="3" t="s">
        <v>8522</v>
      </c>
      <c r="AA1776" s="3" t="s">
        <v>8523</v>
      </c>
      <c r="AB1776" s="3" t="s">
        <v>36</v>
      </c>
      <c r="AC1776" s="3" t="s">
        <v>8524</v>
      </c>
      <c r="AD1776" s="3" t="s">
        <v>147</v>
      </c>
      <c r="AE1776" s="3" t="s">
        <v>41</v>
      </c>
      <c r="AF1776" t="s">
        <v>8584</v>
      </c>
      <c r="AG1776" s="9">
        <v>0</v>
      </c>
      <c r="AH1776" s="9">
        <v>0</v>
      </c>
      <c r="AI1776" s="9">
        <v>220</v>
      </c>
      <c r="AJ1776" s="9">
        <v>0</v>
      </c>
      <c r="AK1776" t="s">
        <v>8568</v>
      </c>
    </row>
    <row r="1777" spans="1:37" x14ac:dyDescent="0.25">
      <c r="A1777">
        <v>4019</v>
      </c>
      <c r="B1777">
        <v>4</v>
      </c>
      <c r="C1777">
        <v>4</v>
      </c>
      <c r="D1777" t="str">
        <f>IF(Table14[[#This Row],[Round]]=Table14[[#This Row],[Round in Funding Year 2025]],"SAME","DIFFERENT")</f>
        <v>SAME</v>
      </c>
      <c r="E1777" t="s">
        <v>73</v>
      </c>
      <c r="F1777" t="s">
        <v>73</v>
      </c>
      <c r="G1777" t="str">
        <f>IF(Table14[[#This Row],[Vendor]]=Table14[[#This Row],[Previous Vendor (from Fund Year 2025 in SF)]],"SAME","DIFFERENT VENDOR")</f>
        <v>SAME</v>
      </c>
      <c r="H1777" t="s">
        <v>5900</v>
      </c>
      <c r="I1777" t="s">
        <v>5901</v>
      </c>
      <c r="J1777" t="s">
        <v>5900</v>
      </c>
      <c r="K1777" t="s">
        <v>861</v>
      </c>
      <c r="L1777" t="s">
        <v>861</v>
      </c>
      <c r="M1777" t="s">
        <v>8122</v>
      </c>
      <c r="N1777">
        <v>1</v>
      </c>
      <c r="O1777" t="s">
        <v>8154</v>
      </c>
      <c r="P1777" t="s">
        <v>8573</v>
      </c>
      <c r="Q1777" s="2">
        <v>46204</v>
      </c>
      <c r="R1777" t="s">
        <v>5979</v>
      </c>
      <c r="S1777" t="s">
        <v>5980</v>
      </c>
      <c r="T1777" t="s">
        <v>5981</v>
      </c>
      <c r="U1777" t="s">
        <v>5171</v>
      </c>
      <c r="V1777" t="s">
        <v>36</v>
      </c>
      <c r="W1777" t="s">
        <v>2526</v>
      </c>
      <c r="X1777" t="s">
        <v>52</v>
      </c>
      <c r="AB1777" t="s">
        <v>36</v>
      </c>
      <c r="AD1777" t="s">
        <v>147</v>
      </c>
      <c r="AE1777" t="s">
        <v>26</v>
      </c>
      <c r="AF1777" t="s">
        <v>8583</v>
      </c>
      <c r="AG1777" s="8">
        <v>0</v>
      </c>
      <c r="AH1777" s="8">
        <v>0</v>
      </c>
      <c r="AI1777" s="8">
        <v>245</v>
      </c>
      <c r="AJ1777" s="8">
        <v>0</v>
      </c>
      <c r="AK1777" t="s">
        <v>8568</v>
      </c>
    </row>
    <row r="1778" spans="1:37" x14ac:dyDescent="0.25">
      <c r="A1778">
        <v>4054</v>
      </c>
      <c r="B1778">
        <v>4</v>
      </c>
      <c r="C1778">
        <v>4</v>
      </c>
      <c r="D1778" t="str">
        <f>IF(Table14[[#This Row],[Round]]=Table14[[#This Row],[Round in Funding Year 2025]],"SAME","DIFFERENT")</f>
        <v>SAME</v>
      </c>
      <c r="E1778" t="s">
        <v>73</v>
      </c>
      <c r="F1778" t="s">
        <v>73</v>
      </c>
      <c r="G1778" t="str">
        <f>IF(Table14[[#This Row],[Vendor]]=Table14[[#This Row],[Previous Vendor (from Fund Year 2025 in SF)]],"SAME","DIFFERENT VENDOR")</f>
        <v>SAME</v>
      </c>
      <c r="H1778" t="s">
        <v>247</v>
      </c>
      <c r="I1778" t="s">
        <v>248</v>
      </c>
      <c r="J1778" t="s">
        <v>247</v>
      </c>
      <c r="K1778" t="s">
        <v>77</v>
      </c>
      <c r="L1778" t="s">
        <v>77</v>
      </c>
      <c r="M1778" t="s">
        <v>8122</v>
      </c>
      <c r="N1778">
        <v>7</v>
      </c>
      <c r="O1778" t="s">
        <v>8148</v>
      </c>
      <c r="P1778" t="s">
        <v>8579</v>
      </c>
      <c r="Q1778" s="2">
        <v>46204</v>
      </c>
      <c r="R1778" t="s">
        <v>4965</v>
      </c>
      <c r="T1778" t="s">
        <v>4966</v>
      </c>
      <c r="U1778" t="s">
        <v>249</v>
      </c>
      <c r="V1778" t="s">
        <v>36</v>
      </c>
      <c r="W1778" t="s">
        <v>3542</v>
      </c>
      <c r="X1778" t="s">
        <v>52</v>
      </c>
      <c r="AB1778" t="s">
        <v>36</v>
      </c>
      <c r="AD1778" t="s">
        <v>147</v>
      </c>
      <c r="AE1778" t="s">
        <v>26</v>
      </c>
      <c r="AF1778" t="s">
        <v>8583</v>
      </c>
      <c r="AG1778" s="8">
        <v>0</v>
      </c>
      <c r="AH1778" s="8">
        <v>0</v>
      </c>
      <c r="AI1778" s="8">
        <v>430</v>
      </c>
      <c r="AJ1778" s="8">
        <v>0</v>
      </c>
      <c r="AK1778" t="s">
        <v>8568</v>
      </c>
    </row>
    <row r="1779" spans="1:37" x14ac:dyDescent="0.25">
      <c r="A1779">
        <v>972</v>
      </c>
      <c r="B1779">
        <v>6</v>
      </c>
      <c r="C1779">
        <v>2</v>
      </c>
      <c r="D1779" t="str">
        <f>IF(Table14[[#This Row],[Round]]=Table14[[#This Row],[Round in Funding Year 2025]],"SAME","DIFFERENT")</f>
        <v>DIFFERENT</v>
      </c>
      <c r="E1779" t="s">
        <v>73</v>
      </c>
      <c r="F1779" t="s">
        <v>73</v>
      </c>
      <c r="G1779" t="str">
        <f>IF(Table14[[#This Row],[Vendor]]=Table14[[#This Row],[Previous Vendor (from Fund Year 2025 in SF)]],"SAME","DIFFERENT VENDOR")</f>
        <v>SAME</v>
      </c>
      <c r="H1779" t="s">
        <v>247</v>
      </c>
      <c r="I1779" t="s">
        <v>248</v>
      </c>
      <c r="J1779" t="s">
        <v>247</v>
      </c>
      <c r="K1779" t="s">
        <v>67</v>
      </c>
      <c r="L1779" t="s">
        <v>67</v>
      </c>
      <c r="M1779" t="s">
        <v>8170</v>
      </c>
      <c r="N1779">
        <v>7</v>
      </c>
      <c r="O1779" t="s">
        <v>8148</v>
      </c>
      <c r="P1779" t="s">
        <v>8579</v>
      </c>
      <c r="Q1779" s="2">
        <v>46204</v>
      </c>
      <c r="R1779" t="s">
        <v>4967</v>
      </c>
      <c r="S1779" t="s">
        <v>248</v>
      </c>
      <c r="T1779" t="s">
        <v>4968</v>
      </c>
      <c r="U1779" t="s">
        <v>249</v>
      </c>
      <c r="V1779" t="s">
        <v>36</v>
      </c>
      <c r="W1779" t="s">
        <v>250</v>
      </c>
      <c r="X1779" t="s">
        <v>52</v>
      </c>
      <c r="AB1779" t="s">
        <v>36</v>
      </c>
      <c r="AD1779" t="s">
        <v>147</v>
      </c>
      <c r="AE1779" t="s">
        <v>26</v>
      </c>
      <c r="AF1779" t="s">
        <v>8586</v>
      </c>
      <c r="AG1779" s="8">
        <v>0</v>
      </c>
      <c r="AH1779" s="8">
        <v>0</v>
      </c>
      <c r="AI1779" s="8">
        <v>156.80000000000001</v>
      </c>
      <c r="AJ1779" s="8">
        <v>0</v>
      </c>
      <c r="AK1779" t="s">
        <v>8568</v>
      </c>
    </row>
    <row r="1780" spans="1:37" x14ac:dyDescent="0.25">
      <c r="A1780">
        <v>973</v>
      </c>
      <c r="B1780">
        <v>6</v>
      </c>
      <c r="C1780">
        <v>2</v>
      </c>
      <c r="D1780" t="str">
        <f>IF(Table14[[#This Row],[Round]]=Table14[[#This Row],[Round in Funding Year 2025]],"SAME","DIFFERENT")</f>
        <v>DIFFERENT</v>
      </c>
      <c r="E1780" t="s">
        <v>73</v>
      </c>
      <c r="F1780" t="s">
        <v>42</v>
      </c>
      <c r="G1780" t="str">
        <f>IF(Table14[[#This Row],[Vendor]]=Table14[[#This Row],[Previous Vendor (from Fund Year 2025 in SF)]],"SAME","DIFFERENT VENDOR")</f>
        <v>DIFFERENT VENDOR</v>
      </c>
      <c r="H1780" t="s">
        <v>247</v>
      </c>
      <c r="I1780" t="s">
        <v>248</v>
      </c>
      <c r="J1780" t="s">
        <v>247</v>
      </c>
      <c r="K1780" t="s">
        <v>67</v>
      </c>
      <c r="L1780" t="s">
        <v>67</v>
      </c>
      <c r="M1780" t="s">
        <v>8168</v>
      </c>
      <c r="N1780">
        <v>7</v>
      </c>
      <c r="O1780" t="s">
        <v>8148</v>
      </c>
      <c r="P1780" t="s">
        <v>8579</v>
      </c>
      <c r="Q1780" s="2">
        <v>46204</v>
      </c>
      <c r="R1780" t="s">
        <v>5273</v>
      </c>
      <c r="S1780" t="s">
        <v>5274</v>
      </c>
      <c r="T1780" t="s">
        <v>5275</v>
      </c>
      <c r="U1780" t="s">
        <v>249</v>
      </c>
      <c r="V1780" t="s">
        <v>36</v>
      </c>
      <c r="W1780" t="s">
        <v>3542</v>
      </c>
      <c r="X1780" t="s">
        <v>4967</v>
      </c>
      <c r="Y1780" t="s">
        <v>248</v>
      </c>
      <c r="Z1780" t="s">
        <v>4968</v>
      </c>
      <c r="AA1780" t="s">
        <v>249</v>
      </c>
      <c r="AB1780" t="s">
        <v>36</v>
      </c>
      <c r="AC1780" t="s">
        <v>250</v>
      </c>
      <c r="AD1780" t="s">
        <v>147</v>
      </c>
      <c r="AE1780" t="s">
        <v>41</v>
      </c>
      <c r="AF1780" t="s">
        <v>8584</v>
      </c>
      <c r="AG1780" s="8">
        <v>0</v>
      </c>
      <c r="AH1780" s="8">
        <v>0</v>
      </c>
      <c r="AI1780" s="8">
        <v>156.80000000000001</v>
      </c>
      <c r="AJ1780" s="8">
        <v>0</v>
      </c>
      <c r="AK1780" t="s">
        <v>8568</v>
      </c>
    </row>
    <row r="1781" spans="1:37" x14ac:dyDescent="0.25">
      <c r="A1781">
        <v>5670</v>
      </c>
      <c r="B1781">
        <v>5</v>
      </c>
      <c r="C1781">
        <v>5</v>
      </c>
      <c r="D1781" t="str">
        <f>IF(Table14[[#This Row],[Round]]=Table14[[#This Row],[Round in Funding Year 2025]],"SAME","DIFFERENT")</f>
        <v>SAME</v>
      </c>
      <c r="E1781" t="s">
        <v>208</v>
      </c>
      <c r="F1781" t="s">
        <v>208</v>
      </c>
      <c r="G1781" t="str">
        <f>IF(Table14[[#This Row],[Vendor]]=Table14[[#This Row],[Previous Vendor (from Fund Year 2025 in SF)]],"SAME","DIFFERENT VENDOR")</f>
        <v>SAME</v>
      </c>
      <c r="H1781" t="s">
        <v>7494</v>
      </c>
      <c r="I1781" t="s">
        <v>7495</v>
      </c>
      <c r="J1781" t="s">
        <v>7496</v>
      </c>
      <c r="K1781" t="s">
        <v>67</v>
      </c>
      <c r="L1781" t="s">
        <v>67</v>
      </c>
      <c r="M1781" t="s">
        <v>8122</v>
      </c>
      <c r="N1781">
        <v>7</v>
      </c>
      <c r="O1781" t="s">
        <v>8148</v>
      </c>
      <c r="P1781" t="s">
        <v>8579</v>
      </c>
      <c r="Q1781" s="2">
        <v>46204</v>
      </c>
      <c r="R1781" t="s">
        <v>7497</v>
      </c>
      <c r="S1781" t="s">
        <v>7498</v>
      </c>
      <c r="T1781" t="s">
        <v>7499</v>
      </c>
      <c r="U1781" t="s">
        <v>7500</v>
      </c>
      <c r="V1781" t="s">
        <v>36</v>
      </c>
      <c r="W1781" t="s">
        <v>7501</v>
      </c>
      <c r="X1781" t="s">
        <v>52</v>
      </c>
      <c r="AB1781" t="s">
        <v>36</v>
      </c>
      <c r="AD1781" t="s">
        <v>147</v>
      </c>
      <c r="AE1781" t="s">
        <v>26</v>
      </c>
      <c r="AF1781" t="s">
        <v>8583</v>
      </c>
      <c r="AG1781" s="8">
        <v>0</v>
      </c>
      <c r="AH1781" s="8">
        <v>0</v>
      </c>
      <c r="AI1781" s="8">
        <v>900</v>
      </c>
      <c r="AJ1781" s="8">
        <v>0</v>
      </c>
      <c r="AK1781" t="s">
        <v>8568</v>
      </c>
    </row>
    <row r="1782" spans="1:37" x14ac:dyDescent="0.25">
      <c r="A1782">
        <v>1790</v>
      </c>
      <c r="B1782">
        <v>4</v>
      </c>
      <c r="C1782">
        <v>4</v>
      </c>
      <c r="D1782" t="str">
        <f>IF(Table14[[#This Row],[Round]]=Table14[[#This Row],[Round in Funding Year 2025]],"SAME","DIFFERENT")</f>
        <v>SAME</v>
      </c>
      <c r="E1782" t="s">
        <v>73</v>
      </c>
      <c r="F1782" t="s">
        <v>73</v>
      </c>
      <c r="G1782" t="str">
        <f>IF(Table14[[#This Row],[Vendor]]=Table14[[#This Row],[Previous Vendor (from Fund Year 2025 in SF)]],"SAME","DIFFERENT VENDOR")</f>
        <v>SAME</v>
      </c>
      <c r="H1782" t="s">
        <v>5485</v>
      </c>
      <c r="I1782" t="s">
        <v>5486</v>
      </c>
      <c r="J1782" t="s">
        <v>5485</v>
      </c>
      <c r="K1782" t="s">
        <v>31</v>
      </c>
      <c r="L1782" t="s">
        <v>31</v>
      </c>
      <c r="M1782" t="s">
        <v>8122</v>
      </c>
      <c r="N1782">
        <v>4</v>
      </c>
      <c r="O1782" t="s">
        <v>8161</v>
      </c>
      <c r="P1782" t="s">
        <v>8576</v>
      </c>
      <c r="Q1782" s="2">
        <v>46204</v>
      </c>
      <c r="R1782" t="s">
        <v>6158</v>
      </c>
      <c r="S1782" t="s">
        <v>6159</v>
      </c>
      <c r="T1782" t="s">
        <v>6160</v>
      </c>
      <c r="U1782" t="s">
        <v>1376</v>
      </c>
      <c r="V1782" t="s">
        <v>36</v>
      </c>
      <c r="W1782" t="s">
        <v>3424</v>
      </c>
      <c r="X1782" t="s">
        <v>5487</v>
      </c>
      <c r="Y1782" t="s">
        <v>5488</v>
      </c>
      <c r="Z1782" t="s">
        <v>5489</v>
      </c>
      <c r="AA1782" t="s">
        <v>1376</v>
      </c>
      <c r="AB1782" t="s">
        <v>36</v>
      </c>
      <c r="AC1782" t="s">
        <v>3424</v>
      </c>
      <c r="AD1782" t="s">
        <v>147</v>
      </c>
      <c r="AE1782" t="s">
        <v>41</v>
      </c>
      <c r="AF1782" t="s">
        <v>8583</v>
      </c>
      <c r="AG1782" s="8">
        <v>0</v>
      </c>
      <c r="AH1782" s="8">
        <v>0</v>
      </c>
      <c r="AI1782" s="8">
        <v>575</v>
      </c>
      <c r="AJ1782" s="8">
        <v>0</v>
      </c>
      <c r="AK1782" t="s">
        <v>8568</v>
      </c>
    </row>
    <row r="1783" spans="1:37" x14ac:dyDescent="0.25">
      <c r="A1783">
        <v>1791</v>
      </c>
      <c r="B1783">
        <v>4</v>
      </c>
      <c r="C1783">
        <v>4</v>
      </c>
      <c r="D1783" t="str">
        <f>IF(Table14[[#This Row],[Round]]=Table14[[#This Row],[Round in Funding Year 2025]],"SAME","DIFFERENT")</f>
        <v>SAME</v>
      </c>
      <c r="E1783" t="s">
        <v>73</v>
      </c>
      <c r="F1783" t="s">
        <v>73</v>
      </c>
      <c r="G1783" t="str">
        <f>IF(Table14[[#This Row],[Vendor]]=Table14[[#This Row],[Previous Vendor (from Fund Year 2025 in SF)]],"SAME","DIFFERENT VENDOR")</f>
        <v>SAME</v>
      </c>
      <c r="H1783" t="s">
        <v>5485</v>
      </c>
      <c r="I1783" t="s">
        <v>5486</v>
      </c>
      <c r="J1783" t="s">
        <v>5485</v>
      </c>
      <c r="K1783" t="s">
        <v>31</v>
      </c>
      <c r="L1783" t="s">
        <v>31</v>
      </c>
      <c r="M1783" t="s">
        <v>8122</v>
      </c>
      <c r="N1783">
        <v>4</v>
      </c>
      <c r="O1783" t="s">
        <v>8161</v>
      </c>
      <c r="P1783" t="s">
        <v>8576</v>
      </c>
      <c r="Q1783" s="2">
        <v>46204</v>
      </c>
      <c r="R1783" t="s">
        <v>6155</v>
      </c>
      <c r="S1783" t="s">
        <v>6156</v>
      </c>
      <c r="T1783" t="s">
        <v>6157</v>
      </c>
      <c r="U1783" t="s">
        <v>2035</v>
      </c>
      <c r="V1783" t="s">
        <v>36</v>
      </c>
      <c r="W1783" t="s">
        <v>2036</v>
      </c>
      <c r="X1783" t="s">
        <v>5487</v>
      </c>
      <c r="Y1783" t="s">
        <v>5488</v>
      </c>
      <c r="Z1783" t="s">
        <v>5489</v>
      </c>
      <c r="AA1783" t="s">
        <v>1376</v>
      </c>
      <c r="AB1783" t="s">
        <v>36</v>
      </c>
      <c r="AC1783" t="s">
        <v>3424</v>
      </c>
      <c r="AD1783" t="s">
        <v>147</v>
      </c>
      <c r="AE1783" t="s">
        <v>41</v>
      </c>
      <c r="AF1783" t="s">
        <v>8583</v>
      </c>
      <c r="AG1783" s="8">
        <v>0</v>
      </c>
      <c r="AH1783" s="8">
        <v>0</v>
      </c>
      <c r="AI1783" s="8">
        <v>575</v>
      </c>
      <c r="AJ1783" s="8">
        <v>0</v>
      </c>
      <c r="AK1783" t="s">
        <v>8568</v>
      </c>
    </row>
    <row r="1784" spans="1:37" x14ac:dyDescent="0.25">
      <c r="A1784">
        <v>1811</v>
      </c>
      <c r="B1784">
        <v>4</v>
      </c>
      <c r="C1784">
        <v>4</v>
      </c>
      <c r="D1784" t="str">
        <f>IF(Table14[[#This Row],[Round]]=Table14[[#This Row],[Round in Funding Year 2025]],"SAME","DIFFERENT")</f>
        <v>SAME</v>
      </c>
      <c r="E1784" t="s">
        <v>73</v>
      </c>
      <c r="F1784" t="s">
        <v>73</v>
      </c>
      <c r="G1784" t="str">
        <f>IF(Table14[[#This Row],[Vendor]]=Table14[[#This Row],[Previous Vendor (from Fund Year 2025 in SF)]],"SAME","DIFFERENT VENDOR")</f>
        <v>SAME</v>
      </c>
      <c r="H1784" t="s">
        <v>5485</v>
      </c>
      <c r="I1784" t="s">
        <v>5486</v>
      </c>
      <c r="J1784" t="s">
        <v>5485</v>
      </c>
      <c r="K1784" t="s">
        <v>31</v>
      </c>
      <c r="L1784" t="s">
        <v>31</v>
      </c>
      <c r="M1784" t="s">
        <v>8122</v>
      </c>
      <c r="N1784">
        <v>4</v>
      </c>
      <c r="O1784" t="s">
        <v>8161</v>
      </c>
      <c r="P1784" t="s">
        <v>8576</v>
      </c>
      <c r="Q1784" s="2">
        <v>46204</v>
      </c>
      <c r="R1784" t="s">
        <v>6161</v>
      </c>
      <c r="S1784" t="s">
        <v>6162</v>
      </c>
      <c r="T1784" t="s">
        <v>6163</v>
      </c>
      <c r="U1784" t="s">
        <v>2035</v>
      </c>
      <c r="V1784" t="s">
        <v>36</v>
      </c>
      <c r="W1784" t="s">
        <v>2036</v>
      </c>
      <c r="X1784" t="s">
        <v>5487</v>
      </c>
      <c r="Y1784" t="s">
        <v>5488</v>
      </c>
      <c r="Z1784" t="s">
        <v>5489</v>
      </c>
      <c r="AA1784" t="s">
        <v>1376</v>
      </c>
      <c r="AB1784" t="s">
        <v>36</v>
      </c>
      <c r="AC1784" t="s">
        <v>3424</v>
      </c>
      <c r="AD1784" t="s">
        <v>147</v>
      </c>
      <c r="AE1784" t="s">
        <v>41</v>
      </c>
      <c r="AF1784" t="s">
        <v>8583</v>
      </c>
      <c r="AG1784" s="8">
        <v>0</v>
      </c>
      <c r="AH1784" s="8">
        <v>0</v>
      </c>
      <c r="AI1784" s="8">
        <v>575</v>
      </c>
      <c r="AJ1784" s="8">
        <v>0</v>
      </c>
      <c r="AK1784" t="s">
        <v>8568</v>
      </c>
    </row>
    <row r="1785" spans="1:37" x14ac:dyDescent="0.25">
      <c r="A1785">
        <v>975</v>
      </c>
      <c r="B1785">
        <v>6</v>
      </c>
      <c r="C1785">
        <v>2</v>
      </c>
      <c r="D1785" t="str">
        <f>IF(Table14[[#This Row],[Round]]=Table14[[#This Row],[Round in Funding Year 2025]],"SAME","DIFFERENT")</f>
        <v>DIFFERENT</v>
      </c>
      <c r="E1785" t="s">
        <v>73</v>
      </c>
      <c r="F1785" t="s">
        <v>73</v>
      </c>
      <c r="G1785" t="str">
        <f>IF(Table14[[#This Row],[Vendor]]=Table14[[#This Row],[Previous Vendor (from Fund Year 2025 in SF)]],"SAME","DIFFERENT VENDOR")</f>
        <v>SAME</v>
      </c>
      <c r="H1785" t="s">
        <v>5485</v>
      </c>
      <c r="I1785" t="s">
        <v>5486</v>
      </c>
      <c r="J1785" t="s">
        <v>5485</v>
      </c>
      <c r="K1785" t="s">
        <v>31</v>
      </c>
      <c r="L1785" t="s">
        <v>31</v>
      </c>
      <c r="M1785" t="s">
        <v>8170</v>
      </c>
      <c r="N1785">
        <v>4</v>
      </c>
      <c r="O1785" t="s">
        <v>8161</v>
      </c>
      <c r="P1785" t="s">
        <v>8576</v>
      </c>
      <c r="Q1785" s="2">
        <v>46204</v>
      </c>
      <c r="R1785" t="s">
        <v>5487</v>
      </c>
      <c r="S1785" t="s">
        <v>5488</v>
      </c>
      <c r="T1785" t="s">
        <v>5489</v>
      </c>
      <c r="U1785" t="s">
        <v>1376</v>
      </c>
      <c r="V1785" t="s">
        <v>36</v>
      </c>
      <c r="W1785" t="s">
        <v>3424</v>
      </c>
      <c r="X1785" t="s">
        <v>52</v>
      </c>
      <c r="AB1785" t="s">
        <v>36</v>
      </c>
      <c r="AD1785" t="s">
        <v>147</v>
      </c>
      <c r="AE1785" t="s">
        <v>26</v>
      </c>
      <c r="AF1785" t="s">
        <v>8586</v>
      </c>
      <c r="AG1785" s="8">
        <v>0</v>
      </c>
      <c r="AH1785" s="8">
        <v>0</v>
      </c>
      <c r="AI1785" s="8">
        <v>316</v>
      </c>
      <c r="AJ1785" s="8">
        <v>0</v>
      </c>
      <c r="AK1785" t="s">
        <v>8568</v>
      </c>
    </row>
    <row r="1786" spans="1:37" x14ac:dyDescent="0.25">
      <c r="A1786">
        <v>5692</v>
      </c>
      <c r="B1786">
        <v>5</v>
      </c>
      <c r="C1786">
        <v>5</v>
      </c>
      <c r="D1786" t="str">
        <f>IF(Table14[[#This Row],[Round]]=Table14[[#This Row],[Round in Funding Year 2025]],"SAME","DIFFERENT")</f>
        <v>SAME</v>
      </c>
      <c r="E1786" t="s">
        <v>42</v>
      </c>
      <c r="F1786" t="s">
        <v>42</v>
      </c>
      <c r="G1786" t="str">
        <f>IF(Table14[[#This Row],[Vendor]]=Table14[[#This Row],[Previous Vendor (from Fund Year 2025 in SF)]],"SAME","DIFFERENT VENDOR")</f>
        <v>SAME</v>
      </c>
      <c r="H1786" t="s">
        <v>5136</v>
      </c>
      <c r="I1786" t="s">
        <v>5137</v>
      </c>
      <c r="J1786" t="s">
        <v>5136</v>
      </c>
      <c r="K1786" t="s">
        <v>67</v>
      </c>
      <c r="L1786" t="s">
        <v>67</v>
      </c>
      <c r="M1786" t="s">
        <v>8122</v>
      </c>
      <c r="N1786">
        <v>4</v>
      </c>
      <c r="O1786" t="s">
        <v>8161</v>
      </c>
      <c r="P1786" t="s">
        <v>8576</v>
      </c>
      <c r="Q1786" s="2">
        <v>46204</v>
      </c>
      <c r="R1786" t="s">
        <v>5138</v>
      </c>
      <c r="S1786" t="s">
        <v>5139</v>
      </c>
      <c r="T1786" t="s">
        <v>5140</v>
      </c>
      <c r="U1786" t="s">
        <v>5141</v>
      </c>
      <c r="V1786" t="s">
        <v>36</v>
      </c>
      <c r="W1786" t="s">
        <v>5142</v>
      </c>
      <c r="X1786" t="s">
        <v>52</v>
      </c>
      <c r="AB1786" t="s">
        <v>36</v>
      </c>
      <c r="AD1786" t="s">
        <v>147</v>
      </c>
      <c r="AE1786" t="s">
        <v>26</v>
      </c>
      <c r="AF1786" t="s">
        <v>8583</v>
      </c>
      <c r="AG1786" s="8">
        <v>0</v>
      </c>
      <c r="AH1786" s="8">
        <v>0</v>
      </c>
      <c r="AI1786" s="8">
        <v>196</v>
      </c>
      <c r="AJ1786" s="8">
        <v>0</v>
      </c>
      <c r="AK1786" t="s">
        <v>8568</v>
      </c>
    </row>
    <row r="1787" spans="1:37" x14ac:dyDescent="0.25">
      <c r="A1787">
        <v>591</v>
      </c>
      <c r="B1787">
        <v>5</v>
      </c>
      <c r="C1787">
        <v>5</v>
      </c>
      <c r="D1787" t="str">
        <f>IF(Table14[[#This Row],[Round]]=Table14[[#This Row],[Round in Funding Year 2025]],"SAME","DIFFERENT")</f>
        <v>SAME</v>
      </c>
      <c r="E1787" t="s">
        <v>42</v>
      </c>
      <c r="F1787" t="s">
        <v>42</v>
      </c>
      <c r="G1787" t="str">
        <f>IF(Table14[[#This Row],[Vendor]]=Table14[[#This Row],[Previous Vendor (from Fund Year 2025 in SF)]],"SAME","DIFFERENT VENDOR")</f>
        <v>SAME</v>
      </c>
      <c r="H1787" t="s">
        <v>5502</v>
      </c>
      <c r="I1787" t="s">
        <v>5503</v>
      </c>
      <c r="J1787" t="s">
        <v>5502</v>
      </c>
      <c r="K1787" t="s">
        <v>31</v>
      </c>
      <c r="L1787" t="s">
        <v>31</v>
      </c>
      <c r="M1787" t="s">
        <v>8122</v>
      </c>
      <c r="N1787">
        <v>4</v>
      </c>
      <c r="O1787" t="s">
        <v>8161</v>
      </c>
      <c r="P1787" t="s">
        <v>8576</v>
      </c>
      <c r="Q1787" s="2">
        <v>46204</v>
      </c>
      <c r="R1787" t="s">
        <v>5504</v>
      </c>
      <c r="S1787" t="s">
        <v>5505</v>
      </c>
      <c r="T1787" t="s">
        <v>5506</v>
      </c>
      <c r="U1787" t="s">
        <v>2141</v>
      </c>
      <c r="V1787" t="s">
        <v>36</v>
      </c>
      <c r="W1787" t="s">
        <v>2142</v>
      </c>
      <c r="X1787" t="s">
        <v>52</v>
      </c>
      <c r="AB1787" t="s">
        <v>36</v>
      </c>
      <c r="AD1787" t="s">
        <v>147</v>
      </c>
      <c r="AE1787" t="s">
        <v>26</v>
      </c>
      <c r="AF1787" t="s">
        <v>8583</v>
      </c>
      <c r="AG1787" s="8">
        <v>0</v>
      </c>
      <c r="AH1787" s="8">
        <v>0</v>
      </c>
      <c r="AI1787" s="8">
        <v>395</v>
      </c>
      <c r="AJ1787" s="8">
        <v>0</v>
      </c>
      <c r="AK1787" t="s">
        <v>8568</v>
      </c>
    </row>
    <row r="1788" spans="1:37" x14ac:dyDescent="0.25">
      <c r="A1788">
        <v>1693</v>
      </c>
      <c r="B1788">
        <v>3</v>
      </c>
      <c r="C1788">
        <v>3</v>
      </c>
      <c r="D1788" t="str">
        <f>IF(Table14[[#This Row],[Round]]=Table14[[#This Row],[Round in Funding Year 2025]],"SAME","DIFFERENT")</f>
        <v>SAME</v>
      </c>
      <c r="E1788" t="s">
        <v>43</v>
      </c>
      <c r="F1788" t="s">
        <v>43</v>
      </c>
      <c r="G1788" t="str">
        <f>IF(Table14[[#This Row],[Vendor]]=Table14[[#This Row],[Previous Vendor (from Fund Year 2025 in SF)]],"SAME","DIFFERENT VENDOR")</f>
        <v>SAME</v>
      </c>
      <c r="H1788" t="s">
        <v>6974</v>
      </c>
      <c r="I1788" t="s">
        <v>6975</v>
      </c>
      <c r="J1788" t="s">
        <v>6976</v>
      </c>
      <c r="K1788" t="s">
        <v>25</v>
      </c>
      <c r="L1788" t="s">
        <v>77</v>
      </c>
      <c r="M1788" t="s">
        <v>8119</v>
      </c>
      <c r="N1788">
        <v>7</v>
      </c>
      <c r="O1788" t="s">
        <v>8148</v>
      </c>
      <c r="P1788" t="s">
        <v>8579</v>
      </c>
      <c r="Q1788" s="2">
        <v>46204</v>
      </c>
      <c r="R1788" t="s">
        <v>7044</v>
      </c>
      <c r="S1788" t="s">
        <v>7045</v>
      </c>
      <c r="T1788" t="s">
        <v>7046</v>
      </c>
      <c r="U1788" t="s">
        <v>7047</v>
      </c>
      <c r="V1788" t="s">
        <v>36</v>
      </c>
      <c r="X1788" t="s">
        <v>6977</v>
      </c>
      <c r="Y1788" t="s">
        <v>6978</v>
      </c>
      <c r="Z1788" t="s">
        <v>6979</v>
      </c>
      <c r="AA1788" t="s">
        <v>6980</v>
      </c>
      <c r="AB1788" t="s">
        <v>36</v>
      </c>
      <c r="AC1788" t="s">
        <v>6981</v>
      </c>
      <c r="AD1788" t="s">
        <v>147</v>
      </c>
      <c r="AE1788" t="s">
        <v>41</v>
      </c>
      <c r="AF1788" t="s">
        <v>8585</v>
      </c>
      <c r="AG1788" s="8">
        <v>0</v>
      </c>
      <c r="AH1788" s="8">
        <v>2500</v>
      </c>
      <c r="AI1788" s="8">
        <v>1500</v>
      </c>
      <c r="AJ1788" s="8">
        <v>0</v>
      </c>
      <c r="AK1788" t="s">
        <v>8568</v>
      </c>
    </row>
    <row r="1789" spans="1:37" x14ac:dyDescent="0.25">
      <c r="A1789">
        <v>1694</v>
      </c>
      <c r="B1789">
        <v>3</v>
      </c>
      <c r="C1789">
        <v>3</v>
      </c>
      <c r="D1789" t="str">
        <f>IF(Table14[[#This Row],[Round]]=Table14[[#This Row],[Round in Funding Year 2025]],"SAME","DIFFERENT")</f>
        <v>SAME</v>
      </c>
      <c r="E1789" t="s">
        <v>43</v>
      </c>
      <c r="F1789" t="s">
        <v>43</v>
      </c>
      <c r="G1789" t="str">
        <f>IF(Table14[[#This Row],[Vendor]]=Table14[[#This Row],[Previous Vendor (from Fund Year 2025 in SF)]],"SAME","DIFFERENT VENDOR")</f>
        <v>SAME</v>
      </c>
      <c r="H1789" t="s">
        <v>6974</v>
      </c>
      <c r="I1789" t="s">
        <v>6975</v>
      </c>
      <c r="J1789" t="s">
        <v>6976</v>
      </c>
      <c r="K1789" t="s">
        <v>25</v>
      </c>
      <c r="L1789" t="s">
        <v>77</v>
      </c>
      <c r="M1789" t="s">
        <v>8119</v>
      </c>
      <c r="N1789">
        <v>7</v>
      </c>
      <c r="O1789" t="s">
        <v>8148</v>
      </c>
      <c r="P1789" t="s">
        <v>8579</v>
      </c>
      <c r="Q1789" s="2">
        <v>46204</v>
      </c>
      <c r="R1789" t="s">
        <v>7041</v>
      </c>
      <c r="S1789" t="s">
        <v>7042</v>
      </c>
      <c r="T1789" t="s">
        <v>7043</v>
      </c>
      <c r="U1789" t="s">
        <v>6980</v>
      </c>
      <c r="V1789" t="s">
        <v>36</v>
      </c>
      <c r="X1789" t="s">
        <v>6977</v>
      </c>
      <c r="Y1789" t="s">
        <v>6978</v>
      </c>
      <c r="Z1789" t="s">
        <v>6979</v>
      </c>
      <c r="AA1789" t="s">
        <v>6980</v>
      </c>
      <c r="AB1789" t="s">
        <v>36</v>
      </c>
      <c r="AC1789" t="s">
        <v>6981</v>
      </c>
      <c r="AD1789" t="s">
        <v>147</v>
      </c>
      <c r="AE1789" t="s">
        <v>41</v>
      </c>
      <c r="AF1789" t="s">
        <v>8585</v>
      </c>
      <c r="AG1789" s="8">
        <v>0</v>
      </c>
      <c r="AH1789" s="8">
        <v>2500</v>
      </c>
      <c r="AI1789" s="8">
        <v>1500</v>
      </c>
      <c r="AJ1789" s="8">
        <v>0</v>
      </c>
      <c r="AK1789" t="s">
        <v>8568</v>
      </c>
    </row>
    <row r="1790" spans="1:37" x14ac:dyDescent="0.25">
      <c r="A1790">
        <v>1695</v>
      </c>
      <c r="B1790">
        <v>3</v>
      </c>
      <c r="C1790">
        <v>3</v>
      </c>
      <c r="D1790" t="str">
        <f>IF(Table14[[#This Row],[Round]]=Table14[[#This Row],[Round in Funding Year 2025]],"SAME","DIFFERENT")</f>
        <v>SAME</v>
      </c>
      <c r="E1790" t="s">
        <v>43</v>
      </c>
      <c r="F1790" t="s">
        <v>43</v>
      </c>
      <c r="G1790" t="str">
        <f>IF(Table14[[#This Row],[Vendor]]=Table14[[#This Row],[Previous Vendor (from Fund Year 2025 in SF)]],"SAME","DIFFERENT VENDOR")</f>
        <v>SAME</v>
      </c>
      <c r="H1790" t="s">
        <v>6974</v>
      </c>
      <c r="I1790" t="s">
        <v>6975</v>
      </c>
      <c r="J1790" t="s">
        <v>6976</v>
      </c>
      <c r="K1790" t="s">
        <v>25</v>
      </c>
      <c r="L1790" t="s">
        <v>77</v>
      </c>
      <c r="M1790" t="s">
        <v>8119</v>
      </c>
      <c r="N1790">
        <v>7</v>
      </c>
      <c r="O1790" t="s">
        <v>8148</v>
      </c>
      <c r="P1790" t="s">
        <v>8579</v>
      </c>
      <c r="Q1790" s="2">
        <v>46204</v>
      </c>
      <c r="R1790" t="s">
        <v>6977</v>
      </c>
      <c r="S1790" t="s">
        <v>6978</v>
      </c>
      <c r="T1790" t="s">
        <v>6979</v>
      </c>
      <c r="U1790" t="s">
        <v>6980</v>
      </c>
      <c r="V1790" t="s">
        <v>36</v>
      </c>
      <c r="W1790" t="s">
        <v>6981</v>
      </c>
      <c r="X1790" t="s">
        <v>52</v>
      </c>
      <c r="AB1790" t="s">
        <v>36</v>
      </c>
      <c r="AD1790" t="s">
        <v>147</v>
      </c>
      <c r="AE1790" t="s">
        <v>26</v>
      </c>
      <c r="AF1790" t="s">
        <v>8585</v>
      </c>
      <c r="AG1790" s="8">
        <v>0</v>
      </c>
      <c r="AH1790" s="8">
        <v>2500</v>
      </c>
      <c r="AI1790" s="8">
        <v>1500</v>
      </c>
      <c r="AJ1790" s="8">
        <v>0</v>
      </c>
      <c r="AK1790" t="s">
        <v>8568</v>
      </c>
    </row>
    <row r="1791" spans="1:37" x14ac:dyDescent="0.25">
      <c r="A1791">
        <v>593</v>
      </c>
      <c r="B1791">
        <v>5</v>
      </c>
      <c r="C1791">
        <v>5</v>
      </c>
      <c r="D1791" t="str">
        <f>IF(Table14[[#This Row],[Round]]=Table14[[#This Row],[Round in Funding Year 2025]],"SAME","DIFFERENT")</f>
        <v>SAME</v>
      </c>
      <c r="E1791" t="s">
        <v>42</v>
      </c>
      <c r="F1791" t="s">
        <v>42</v>
      </c>
      <c r="G1791" t="str">
        <f>IF(Table14[[#This Row],[Vendor]]=Table14[[#This Row],[Previous Vendor (from Fund Year 2025 in SF)]],"SAME","DIFFERENT VENDOR")</f>
        <v>SAME</v>
      </c>
      <c r="H1791" t="s">
        <v>2437</v>
      </c>
      <c r="I1791" t="s">
        <v>2438</v>
      </c>
      <c r="J1791" t="s">
        <v>2437</v>
      </c>
      <c r="K1791" t="s">
        <v>31</v>
      </c>
      <c r="L1791" t="s">
        <v>31</v>
      </c>
      <c r="M1791" t="s">
        <v>8122</v>
      </c>
      <c r="N1791">
        <v>2</v>
      </c>
      <c r="O1791" t="s">
        <v>8159</v>
      </c>
      <c r="P1791" t="s">
        <v>8574</v>
      </c>
      <c r="Q1791" s="2">
        <v>46204</v>
      </c>
      <c r="R1791" t="s">
        <v>2437</v>
      </c>
      <c r="S1791" t="s">
        <v>3326</v>
      </c>
      <c r="T1791" t="s">
        <v>3327</v>
      </c>
      <c r="U1791" t="s">
        <v>2148</v>
      </c>
      <c r="V1791" t="s">
        <v>36</v>
      </c>
      <c r="W1791" t="s">
        <v>2013</v>
      </c>
      <c r="X1791" t="s">
        <v>52</v>
      </c>
      <c r="AB1791" t="s">
        <v>36</v>
      </c>
      <c r="AD1791" t="s">
        <v>147</v>
      </c>
      <c r="AE1791" t="s">
        <v>26</v>
      </c>
      <c r="AF1791" t="s">
        <v>8583</v>
      </c>
      <c r="AG1791" s="8">
        <v>0</v>
      </c>
      <c r="AH1791" s="8">
        <v>0</v>
      </c>
      <c r="AI1791" s="8">
        <v>395</v>
      </c>
      <c r="AJ1791" s="8">
        <v>0</v>
      </c>
      <c r="AK1791" t="s">
        <v>8568</v>
      </c>
    </row>
    <row r="1792" spans="1:37" x14ac:dyDescent="0.25">
      <c r="A1792">
        <v>1696</v>
      </c>
      <c r="B1792">
        <v>3</v>
      </c>
      <c r="C1792">
        <v>3</v>
      </c>
      <c r="D1792" t="str">
        <f>IF(Table14[[#This Row],[Round]]=Table14[[#This Row],[Round in Funding Year 2025]],"SAME","DIFFERENT")</f>
        <v>SAME</v>
      </c>
      <c r="E1792" t="s">
        <v>42</v>
      </c>
      <c r="F1792" t="s">
        <v>42</v>
      </c>
      <c r="G1792" t="str">
        <f>IF(Table14[[#This Row],[Vendor]]=Table14[[#This Row],[Previous Vendor (from Fund Year 2025 in SF)]],"SAME","DIFFERENT VENDOR")</f>
        <v>SAME</v>
      </c>
      <c r="H1792" t="s">
        <v>2437</v>
      </c>
      <c r="I1792" t="s">
        <v>2438</v>
      </c>
      <c r="J1792" t="s">
        <v>2437</v>
      </c>
      <c r="K1792" t="s">
        <v>31</v>
      </c>
      <c r="L1792" t="s">
        <v>31</v>
      </c>
      <c r="M1792" t="s">
        <v>8122</v>
      </c>
      <c r="N1792">
        <v>2</v>
      </c>
      <c r="O1792" t="s">
        <v>8159</v>
      </c>
      <c r="P1792" t="s">
        <v>8574</v>
      </c>
      <c r="Q1792" s="2">
        <v>46204</v>
      </c>
      <c r="R1792" t="s">
        <v>2450</v>
      </c>
      <c r="S1792" t="s">
        <v>2451</v>
      </c>
      <c r="T1792" t="s">
        <v>2452</v>
      </c>
      <c r="U1792" t="s">
        <v>2453</v>
      </c>
      <c r="V1792" t="s">
        <v>36</v>
      </c>
      <c r="W1792" t="s">
        <v>2454</v>
      </c>
      <c r="X1792" t="s">
        <v>2439</v>
      </c>
      <c r="Z1792" t="s">
        <v>2440</v>
      </c>
      <c r="AA1792" t="s">
        <v>2148</v>
      </c>
      <c r="AB1792" t="s">
        <v>36</v>
      </c>
      <c r="AC1792" t="s">
        <v>2013</v>
      </c>
      <c r="AD1792" t="s">
        <v>147</v>
      </c>
      <c r="AE1792" t="s">
        <v>41</v>
      </c>
      <c r="AF1792" t="s">
        <v>8583</v>
      </c>
      <c r="AG1792" s="8">
        <v>0</v>
      </c>
      <c r="AH1792" s="8">
        <v>0</v>
      </c>
      <c r="AI1792" s="8">
        <v>629</v>
      </c>
      <c r="AJ1792" s="8">
        <v>0</v>
      </c>
      <c r="AK1792" t="s">
        <v>8568</v>
      </c>
    </row>
    <row r="1793" spans="1:37" x14ac:dyDescent="0.25">
      <c r="A1793">
        <v>1697</v>
      </c>
      <c r="B1793">
        <v>3</v>
      </c>
      <c r="C1793">
        <v>3</v>
      </c>
      <c r="D1793" t="str">
        <f>IF(Table14[[#This Row],[Round]]=Table14[[#This Row],[Round in Funding Year 2025]],"SAME","DIFFERENT")</f>
        <v>SAME</v>
      </c>
      <c r="E1793" t="s">
        <v>42</v>
      </c>
      <c r="F1793" t="s">
        <v>42</v>
      </c>
      <c r="G1793" t="str">
        <f>IF(Table14[[#This Row],[Vendor]]=Table14[[#This Row],[Previous Vendor (from Fund Year 2025 in SF)]],"SAME","DIFFERENT VENDOR")</f>
        <v>SAME</v>
      </c>
      <c r="H1793" t="s">
        <v>2437</v>
      </c>
      <c r="I1793" t="s">
        <v>2438</v>
      </c>
      <c r="J1793" t="s">
        <v>2437</v>
      </c>
      <c r="K1793" t="s">
        <v>31</v>
      </c>
      <c r="L1793" t="s">
        <v>31</v>
      </c>
      <c r="M1793" t="s">
        <v>8122</v>
      </c>
      <c r="N1793">
        <v>2</v>
      </c>
      <c r="O1793" t="s">
        <v>8159</v>
      </c>
      <c r="P1793" t="s">
        <v>8574</v>
      </c>
      <c r="Q1793" s="2">
        <v>46204</v>
      </c>
      <c r="R1793" t="s">
        <v>2491</v>
      </c>
      <c r="S1793" t="s">
        <v>2492</v>
      </c>
      <c r="T1793" t="s">
        <v>2493</v>
      </c>
      <c r="U1793" t="s">
        <v>2148</v>
      </c>
      <c r="V1793" t="s">
        <v>36</v>
      </c>
      <c r="W1793" t="s">
        <v>2013</v>
      </c>
      <c r="X1793" t="s">
        <v>2437</v>
      </c>
      <c r="Y1793" t="s">
        <v>3326</v>
      </c>
      <c r="Z1793" t="s">
        <v>3327</v>
      </c>
      <c r="AA1793" t="s">
        <v>2148</v>
      </c>
      <c r="AB1793" t="s">
        <v>36</v>
      </c>
      <c r="AC1793" t="s">
        <v>2013</v>
      </c>
      <c r="AD1793" t="s">
        <v>147</v>
      </c>
      <c r="AE1793" t="s">
        <v>41</v>
      </c>
      <c r="AF1793" t="s">
        <v>8583</v>
      </c>
      <c r="AG1793" s="8">
        <v>0</v>
      </c>
      <c r="AH1793" s="8">
        <v>0</v>
      </c>
      <c r="AI1793" s="8">
        <v>629</v>
      </c>
      <c r="AJ1793" s="8">
        <v>0</v>
      </c>
      <c r="AK1793" t="s">
        <v>8568</v>
      </c>
    </row>
    <row r="1794" spans="1:37" x14ac:dyDescent="0.25">
      <c r="A1794">
        <v>1698</v>
      </c>
      <c r="B1794">
        <v>3</v>
      </c>
      <c r="C1794">
        <v>3</v>
      </c>
      <c r="D1794" t="str">
        <f>IF(Table14[[#This Row],[Round]]=Table14[[#This Row],[Round in Funding Year 2025]],"SAME","DIFFERENT")</f>
        <v>SAME</v>
      </c>
      <c r="E1794" t="s">
        <v>42</v>
      </c>
      <c r="F1794" t="s">
        <v>42</v>
      </c>
      <c r="G1794" t="str">
        <f>IF(Table14[[#This Row],[Vendor]]=Table14[[#This Row],[Previous Vendor (from Fund Year 2025 in SF)]],"SAME","DIFFERENT VENDOR")</f>
        <v>SAME</v>
      </c>
      <c r="H1794" t="s">
        <v>2437</v>
      </c>
      <c r="I1794" t="s">
        <v>2438</v>
      </c>
      <c r="J1794" t="s">
        <v>2437</v>
      </c>
      <c r="K1794" t="s">
        <v>31</v>
      </c>
      <c r="L1794" t="s">
        <v>31</v>
      </c>
      <c r="M1794" t="s">
        <v>8122</v>
      </c>
      <c r="N1794">
        <v>2</v>
      </c>
      <c r="O1794" t="s">
        <v>8159</v>
      </c>
      <c r="P1794" t="s">
        <v>8574</v>
      </c>
      <c r="Q1794" s="2">
        <v>46204</v>
      </c>
      <c r="R1794" t="s">
        <v>2461</v>
      </c>
      <c r="S1794" t="s">
        <v>2462</v>
      </c>
      <c r="T1794" t="s">
        <v>2463</v>
      </c>
      <c r="U1794" t="s">
        <v>2148</v>
      </c>
      <c r="V1794" t="s">
        <v>36</v>
      </c>
      <c r="W1794" t="s">
        <v>2464</v>
      </c>
      <c r="X1794" t="s">
        <v>2437</v>
      </c>
      <c r="Y1794" t="s">
        <v>3326</v>
      </c>
      <c r="Z1794" t="s">
        <v>3327</v>
      </c>
      <c r="AA1794" t="s">
        <v>2148</v>
      </c>
      <c r="AB1794" t="s">
        <v>36</v>
      </c>
      <c r="AC1794" t="s">
        <v>2013</v>
      </c>
      <c r="AD1794" t="s">
        <v>147</v>
      </c>
      <c r="AE1794" t="s">
        <v>41</v>
      </c>
      <c r="AF1794" t="s">
        <v>8583</v>
      </c>
      <c r="AG1794" s="8">
        <v>0</v>
      </c>
      <c r="AH1794" s="8">
        <v>0</v>
      </c>
      <c r="AI1794" s="8">
        <v>629</v>
      </c>
      <c r="AJ1794" s="8">
        <v>0</v>
      </c>
      <c r="AK1794" t="s">
        <v>8568</v>
      </c>
    </row>
    <row r="1795" spans="1:37" x14ac:dyDescent="0.25">
      <c r="A1795">
        <v>1699</v>
      </c>
      <c r="B1795">
        <v>3</v>
      </c>
      <c r="C1795">
        <v>3</v>
      </c>
      <c r="D1795" t="str">
        <f>IF(Table14[[#This Row],[Round]]=Table14[[#This Row],[Round in Funding Year 2025]],"SAME","DIFFERENT")</f>
        <v>SAME</v>
      </c>
      <c r="E1795" t="s">
        <v>42</v>
      </c>
      <c r="F1795" t="s">
        <v>42</v>
      </c>
      <c r="G1795" t="str">
        <f>IF(Table14[[#This Row],[Vendor]]=Table14[[#This Row],[Previous Vendor (from Fund Year 2025 in SF)]],"SAME","DIFFERENT VENDOR")</f>
        <v>SAME</v>
      </c>
      <c r="H1795" t="s">
        <v>2437</v>
      </c>
      <c r="I1795" t="s">
        <v>2438</v>
      </c>
      <c r="J1795" t="s">
        <v>2437</v>
      </c>
      <c r="K1795" t="s">
        <v>31</v>
      </c>
      <c r="L1795" t="s">
        <v>31</v>
      </c>
      <c r="M1795" t="s">
        <v>8122</v>
      </c>
      <c r="N1795">
        <v>2</v>
      </c>
      <c r="O1795" t="s">
        <v>8159</v>
      </c>
      <c r="P1795" t="s">
        <v>8574</v>
      </c>
      <c r="Q1795" s="2">
        <v>46204</v>
      </c>
      <c r="R1795" t="s">
        <v>2441</v>
      </c>
      <c r="S1795" t="s">
        <v>2442</v>
      </c>
      <c r="T1795" t="s">
        <v>2443</v>
      </c>
      <c r="U1795" t="s">
        <v>2148</v>
      </c>
      <c r="V1795" t="s">
        <v>36</v>
      </c>
      <c r="W1795" t="s">
        <v>2013</v>
      </c>
      <c r="X1795" t="s">
        <v>2437</v>
      </c>
      <c r="Y1795" t="s">
        <v>3326</v>
      </c>
      <c r="Z1795" t="s">
        <v>3327</v>
      </c>
      <c r="AA1795" t="s">
        <v>2148</v>
      </c>
      <c r="AB1795" t="s">
        <v>36</v>
      </c>
      <c r="AC1795" t="s">
        <v>2013</v>
      </c>
      <c r="AD1795" t="s">
        <v>147</v>
      </c>
      <c r="AE1795" t="s">
        <v>41</v>
      </c>
      <c r="AF1795" t="s">
        <v>8583</v>
      </c>
      <c r="AG1795" s="8">
        <v>0</v>
      </c>
      <c r="AH1795" s="8">
        <v>0</v>
      </c>
      <c r="AI1795" s="8">
        <v>629</v>
      </c>
      <c r="AJ1795" s="8">
        <v>0</v>
      </c>
      <c r="AK1795" t="s">
        <v>8568</v>
      </c>
    </row>
    <row r="1796" spans="1:37" x14ac:dyDescent="0.25">
      <c r="A1796">
        <v>1700</v>
      </c>
      <c r="B1796">
        <v>3</v>
      </c>
      <c r="C1796">
        <v>3</v>
      </c>
      <c r="D1796" t="str">
        <f>IF(Table14[[#This Row],[Round]]=Table14[[#This Row],[Round in Funding Year 2025]],"SAME","DIFFERENT")</f>
        <v>SAME</v>
      </c>
      <c r="E1796" t="s">
        <v>42</v>
      </c>
      <c r="F1796" t="s">
        <v>42</v>
      </c>
      <c r="G1796" t="str">
        <f>IF(Table14[[#This Row],[Vendor]]=Table14[[#This Row],[Previous Vendor (from Fund Year 2025 in SF)]],"SAME","DIFFERENT VENDOR")</f>
        <v>SAME</v>
      </c>
      <c r="H1796" t="s">
        <v>2437</v>
      </c>
      <c r="I1796" t="s">
        <v>2438</v>
      </c>
      <c r="J1796" t="s">
        <v>2437</v>
      </c>
      <c r="K1796" t="s">
        <v>31</v>
      </c>
      <c r="L1796" t="s">
        <v>31</v>
      </c>
      <c r="M1796" t="s">
        <v>8122</v>
      </c>
      <c r="N1796">
        <v>2</v>
      </c>
      <c r="O1796" t="s">
        <v>8159</v>
      </c>
      <c r="P1796" t="s">
        <v>8574</v>
      </c>
      <c r="Q1796" s="2">
        <v>46204</v>
      </c>
      <c r="R1796" t="s">
        <v>2471</v>
      </c>
      <c r="S1796" t="s">
        <v>2472</v>
      </c>
      <c r="T1796" t="s">
        <v>2473</v>
      </c>
      <c r="U1796" t="s">
        <v>2474</v>
      </c>
      <c r="V1796" t="s">
        <v>36</v>
      </c>
      <c r="W1796" t="s">
        <v>2475</v>
      </c>
      <c r="X1796" t="s">
        <v>2437</v>
      </c>
      <c r="Y1796" t="s">
        <v>3326</v>
      </c>
      <c r="Z1796" t="s">
        <v>3327</v>
      </c>
      <c r="AA1796" t="s">
        <v>2148</v>
      </c>
      <c r="AB1796" t="s">
        <v>36</v>
      </c>
      <c r="AC1796" t="s">
        <v>2013</v>
      </c>
      <c r="AD1796" t="s">
        <v>147</v>
      </c>
      <c r="AE1796" t="s">
        <v>41</v>
      </c>
      <c r="AF1796" t="s">
        <v>8583</v>
      </c>
      <c r="AG1796" s="8">
        <v>0</v>
      </c>
      <c r="AH1796" s="8">
        <v>0</v>
      </c>
      <c r="AI1796" s="8">
        <v>629</v>
      </c>
      <c r="AJ1796" s="8">
        <v>0</v>
      </c>
      <c r="AK1796" t="s">
        <v>8568</v>
      </c>
    </row>
    <row r="1797" spans="1:37" x14ac:dyDescent="0.25">
      <c r="A1797">
        <v>1701</v>
      </c>
      <c r="B1797">
        <v>3</v>
      </c>
      <c r="C1797">
        <v>3</v>
      </c>
      <c r="D1797" t="str">
        <f>IF(Table14[[#This Row],[Round]]=Table14[[#This Row],[Round in Funding Year 2025]],"SAME","DIFFERENT")</f>
        <v>SAME</v>
      </c>
      <c r="E1797" t="s">
        <v>42</v>
      </c>
      <c r="F1797" t="s">
        <v>42</v>
      </c>
      <c r="G1797" t="str">
        <f>IF(Table14[[#This Row],[Vendor]]=Table14[[#This Row],[Previous Vendor (from Fund Year 2025 in SF)]],"SAME","DIFFERENT VENDOR")</f>
        <v>SAME</v>
      </c>
      <c r="H1797" t="s">
        <v>2437</v>
      </c>
      <c r="I1797" t="s">
        <v>2438</v>
      </c>
      <c r="J1797" t="s">
        <v>2437</v>
      </c>
      <c r="K1797" t="s">
        <v>31</v>
      </c>
      <c r="L1797" t="s">
        <v>31</v>
      </c>
      <c r="M1797" t="s">
        <v>8122</v>
      </c>
      <c r="N1797">
        <v>2</v>
      </c>
      <c r="O1797" t="s">
        <v>8159</v>
      </c>
      <c r="P1797" t="s">
        <v>8574</v>
      </c>
      <c r="Q1797" s="2">
        <v>46204</v>
      </c>
      <c r="R1797" t="s">
        <v>2482</v>
      </c>
      <c r="S1797" t="s">
        <v>2483</v>
      </c>
      <c r="T1797" t="s">
        <v>2484</v>
      </c>
      <c r="U1797" t="s">
        <v>2474</v>
      </c>
      <c r="V1797" t="s">
        <v>36</v>
      </c>
      <c r="W1797" t="s">
        <v>2475</v>
      </c>
      <c r="X1797" t="s">
        <v>2437</v>
      </c>
      <c r="Y1797" t="s">
        <v>3326</v>
      </c>
      <c r="Z1797" t="s">
        <v>3327</v>
      </c>
      <c r="AA1797" t="s">
        <v>2148</v>
      </c>
      <c r="AB1797" t="s">
        <v>36</v>
      </c>
      <c r="AC1797" t="s">
        <v>2013</v>
      </c>
      <c r="AD1797" t="s">
        <v>147</v>
      </c>
      <c r="AE1797" t="s">
        <v>41</v>
      </c>
      <c r="AF1797" t="s">
        <v>8583</v>
      </c>
      <c r="AG1797" s="8">
        <v>0</v>
      </c>
      <c r="AH1797" s="8">
        <v>0</v>
      </c>
      <c r="AI1797" s="8">
        <v>629</v>
      </c>
      <c r="AJ1797" s="8">
        <v>0</v>
      </c>
      <c r="AK1797" t="s">
        <v>8568</v>
      </c>
    </row>
    <row r="1798" spans="1:37" x14ac:dyDescent="0.25">
      <c r="A1798">
        <v>594</v>
      </c>
      <c r="B1798">
        <v>5</v>
      </c>
      <c r="C1798">
        <v>5</v>
      </c>
      <c r="D1798" t="str">
        <f>IF(Table14[[#This Row],[Round]]=Table14[[#This Row],[Round in Funding Year 2025]],"SAME","DIFFERENT")</f>
        <v>SAME</v>
      </c>
      <c r="E1798" t="s">
        <v>42</v>
      </c>
      <c r="F1798" t="s">
        <v>42</v>
      </c>
      <c r="G1798" t="str">
        <f>IF(Table14[[#This Row],[Vendor]]=Table14[[#This Row],[Previous Vendor (from Fund Year 2025 in SF)]],"SAME","DIFFERENT VENDOR")</f>
        <v>SAME</v>
      </c>
      <c r="H1798" t="s">
        <v>2056</v>
      </c>
      <c r="I1798" t="s">
        <v>2057</v>
      </c>
      <c r="J1798" t="s">
        <v>2056</v>
      </c>
      <c r="K1798" t="s">
        <v>31</v>
      </c>
      <c r="L1798" t="s">
        <v>31</v>
      </c>
      <c r="M1798" t="s">
        <v>8122</v>
      </c>
      <c r="N1798">
        <v>2</v>
      </c>
      <c r="O1798" t="s">
        <v>8154</v>
      </c>
      <c r="P1798" t="s">
        <v>8574</v>
      </c>
      <c r="Q1798" s="2">
        <v>46204</v>
      </c>
      <c r="R1798" t="s">
        <v>2058</v>
      </c>
      <c r="S1798" t="s">
        <v>2059</v>
      </c>
      <c r="T1798" t="s">
        <v>2060</v>
      </c>
      <c r="U1798" t="s">
        <v>1797</v>
      </c>
      <c r="V1798" t="s">
        <v>36</v>
      </c>
      <c r="W1798" t="s">
        <v>1798</v>
      </c>
      <c r="X1798" t="s">
        <v>52</v>
      </c>
      <c r="AB1798" t="s">
        <v>36</v>
      </c>
      <c r="AD1798" t="s">
        <v>147</v>
      </c>
      <c r="AE1798" t="s">
        <v>26</v>
      </c>
      <c r="AF1798" t="s">
        <v>8583</v>
      </c>
      <c r="AG1798" s="8">
        <v>0</v>
      </c>
      <c r="AH1798" s="8">
        <v>0</v>
      </c>
      <c r="AI1798" s="8">
        <v>395</v>
      </c>
      <c r="AJ1798" s="8">
        <v>0</v>
      </c>
      <c r="AK1798" t="s">
        <v>8568</v>
      </c>
    </row>
    <row r="1799" spans="1:37" x14ac:dyDescent="0.25">
      <c r="A1799">
        <v>5893</v>
      </c>
      <c r="B1799">
        <v>6</v>
      </c>
      <c r="C1799">
        <v>6</v>
      </c>
      <c r="D1799" t="str">
        <f>IF(Table14[[#This Row],[Round]]=Table14[[#This Row],[Round in Funding Year 2025]],"SAME","DIFFERENT")</f>
        <v>SAME</v>
      </c>
      <c r="E1799" t="s">
        <v>73</v>
      </c>
      <c r="F1799" t="s">
        <v>73</v>
      </c>
      <c r="G1799" t="str">
        <f>IF(Table14[[#This Row],[Vendor]]=Table14[[#This Row],[Previous Vendor (from Fund Year 2025 in SF)]],"SAME","DIFFERENT VENDOR")</f>
        <v>SAME</v>
      </c>
      <c r="H1799" t="s">
        <v>2056</v>
      </c>
      <c r="I1799" t="s">
        <v>2057</v>
      </c>
      <c r="J1799" t="s">
        <v>2056</v>
      </c>
      <c r="K1799" t="s">
        <v>31</v>
      </c>
      <c r="L1799" t="s">
        <v>31</v>
      </c>
      <c r="M1799" t="s">
        <v>8122</v>
      </c>
      <c r="N1799">
        <v>2</v>
      </c>
      <c r="O1799" t="s">
        <v>8154</v>
      </c>
      <c r="P1799" t="s">
        <v>8574</v>
      </c>
      <c r="Q1799" s="2">
        <v>46204</v>
      </c>
      <c r="R1799" t="s">
        <v>6595</v>
      </c>
      <c r="S1799" t="s">
        <v>6596</v>
      </c>
      <c r="T1799" t="s">
        <v>6597</v>
      </c>
      <c r="U1799" t="s">
        <v>4213</v>
      </c>
      <c r="V1799" t="s">
        <v>36</v>
      </c>
      <c r="W1799" t="s">
        <v>4214</v>
      </c>
      <c r="X1799" t="s">
        <v>5255</v>
      </c>
      <c r="Y1799" t="s">
        <v>5256</v>
      </c>
      <c r="Z1799" t="s">
        <v>5257</v>
      </c>
      <c r="AA1799" t="s">
        <v>3944</v>
      </c>
      <c r="AB1799" t="s">
        <v>36</v>
      </c>
      <c r="AC1799" t="s">
        <v>3945</v>
      </c>
      <c r="AD1799" t="s">
        <v>147</v>
      </c>
      <c r="AE1799" t="s">
        <v>41</v>
      </c>
      <c r="AF1799" t="s">
        <v>8583</v>
      </c>
      <c r="AG1799" s="8">
        <v>0</v>
      </c>
      <c r="AH1799" s="8">
        <v>0</v>
      </c>
      <c r="AI1799" s="8">
        <v>316</v>
      </c>
      <c r="AJ1799" s="8">
        <v>0</v>
      </c>
      <c r="AK1799" t="s">
        <v>8568</v>
      </c>
    </row>
    <row r="1800" spans="1:37" x14ac:dyDescent="0.25">
      <c r="A1800">
        <v>5894</v>
      </c>
      <c r="B1800">
        <v>6</v>
      </c>
      <c r="C1800">
        <v>6</v>
      </c>
      <c r="D1800" t="str">
        <f>IF(Table14[[#This Row],[Round]]=Table14[[#This Row],[Round in Funding Year 2025]],"SAME","DIFFERENT")</f>
        <v>SAME</v>
      </c>
      <c r="E1800" t="s">
        <v>73</v>
      </c>
      <c r="F1800" t="s">
        <v>73</v>
      </c>
      <c r="G1800" t="str">
        <f>IF(Table14[[#This Row],[Vendor]]=Table14[[#This Row],[Previous Vendor (from Fund Year 2025 in SF)]],"SAME","DIFFERENT VENDOR")</f>
        <v>SAME</v>
      </c>
      <c r="H1800" t="s">
        <v>2056</v>
      </c>
      <c r="I1800" t="s">
        <v>2057</v>
      </c>
      <c r="J1800" t="s">
        <v>2056</v>
      </c>
      <c r="K1800" t="s">
        <v>31</v>
      </c>
      <c r="L1800" t="s">
        <v>31</v>
      </c>
      <c r="M1800" t="s">
        <v>8122</v>
      </c>
      <c r="N1800">
        <v>2</v>
      </c>
      <c r="O1800" t="s">
        <v>8154</v>
      </c>
      <c r="P1800" t="s">
        <v>8574</v>
      </c>
      <c r="Q1800" s="2">
        <v>46204</v>
      </c>
      <c r="R1800" t="s">
        <v>6592</v>
      </c>
      <c r="S1800" t="s">
        <v>6593</v>
      </c>
      <c r="T1800" t="s">
        <v>6594</v>
      </c>
      <c r="U1800" t="s">
        <v>3944</v>
      </c>
      <c r="V1800" t="s">
        <v>36</v>
      </c>
      <c r="W1800" t="s">
        <v>3960</v>
      </c>
      <c r="X1800" t="s">
        <v>5255</v>
      </c>
      <c r="Y1800" t="s">
        <v>5256</v>
      </c>
      <c r="Z1800" t="s">
        <v>5257</v>
      </c>
      <c r="AA1800" t="s">
        <v>3944</v>
      </c>
      <c r="AB1800" t="s">
        <v>36</v>
      </c>
      <c r="AC1800" t="s">
        <v>3945</v>
      </c>
      <c r="AD1800" t="s">
        <v>147</v>
      </c>
      <c r="AE1800" t="s">
        <v>41</v>
      </c>
      <c r="AF1800" t="s">
        <v>8583</v>
      </c>
      <c r="AG1800" s="8">
        <v>0</v>
      </c>
      <c r="AH1800" s="8">
        <v>0</v>
      </c>
      <c r="AI1800" s="8">
        <v>316</v>
      </c>
      <c r="AJ1800" s="8">
        <v>0</v>
      </c>
      <c r="AK1800" t="s">
        <v>8568</v>
      </c>
    </row>
    <row r="1801" spans="1:37" x14ac:dyDescent="0.25">
      <c r="A1801">
        <v>5895</v>
      </c>
      <c r="B1801">
        <v>6</v>
      </c>
      <c r="C1801">
        <v>6</v>
      </c>
      <c r="D1801" t="str">
        <f>IF(Table14[[#This Row],[Round]]=Table14[[#This Row],[Round in Funding Year 2025]],"SAME","DIFFERENT")</f>
        <v>SAME</v>
      </c>
      <c r="E1801" t="s">
        <v>73</v>
      </c>
      <c r="F1801" t="s">
        <v>73</v>
      </c>
      <c r="G1801" t="str">
        <f>IF(Table14[[#This Row],[Vendor]]=Table14[[#This Row],[Previous Vendor (from Fund Year 2025 in SF)]],"SAME","DIFFERENT VENDOR")</f>
        <v>SAME</v>
      </c>
      <c r="H1801" t="s">
        <v>2056</v>
      </c>
      <c r="I1801" t="s">
        <v>2057</v>
      </c>
      <c r="J1801" t="s">
        <v>2056</v>
      </c>
      <c r="K1801" t="s">
        <v>31</v>
      </c>
      <c r="L1801" t="s">
        <v>31</v>
      </c>
      <c r="M1801" t="s">
        <v>8122</v>
      </c>
      <c r="N1801">
        <v>2</v>
      </c>
      <c r="O1801" t="s">
        <v>8154</v>
      </c>
      <c r="P1801" t="s">
        <v>8574</v>
      </c>
      <c r="Q1801" s="2">
        <v>46204</v>
      </c>
      <c r="R1801" t="s">
        <v>6589</v>
      </c>
      <c r="S1801" t="s">
        <v>6590</v>
      </c>
      <c r="T1801" t="s">
        <v>6591</v>
      </c>
      <c r="U1801" t="s">
        <v>2961</v>
      </c>
      <c r="V1801" t="s">
        <v>36</v>
      </c>
      <c r="W1801" t="s">
        <v>2962</v>
      </c>
      <c r="X1801" t="s">
        <v>5255</v>
      </c>
      <c r="Y1801" t="s">
        <v>5256</v>
      </c>
      <c r="Z1801" t="s">
        <v>5257</v>
      </c>
      <c r="AA1801" t="s">
        <v>3944</v>
      </c>
      <c r="AB1801" t="s">
        <v>36</v>
      </c>
      <c r="AC1801" t="s">
        <v>3945</v>
      </c>
      <c r="AD1801" t="s">
        <v>147</v>
      </c>
      <c r="AE1801" t="s">
        <v>41</v>
      </c>
      <c r="AF1801" t="s">
        <v>8583</v>
      </c>
      <c r="AG1801" s="8">
        <v>0</v>
      </c>
      <c r="AH1801" s="8">
        <v>0</v>
      </c>
      <c r="AI1801" s="8">
        <v>316</v>
      </c>
      <c r="AJ1801" s="8">
        <v>0</v>
      </c>
      <c r="AK1801" t="s">
        <v>8568</v>
      </c>
    </row>
    <row r="1802" spans="1:37" x14ac:dyDescent="0.25">
      <c r="A1802">
        <v>5892</v>
      </c>
      <c r="B1802">
        <v>6</v>
      </c>
      <c r="C1802">
        <v>6</v>
      </c>
      <c r="D1802" t="str">
        <f>IF(Table14[[#This Row],[Round]]=Table14[[#This Row],[Round in Funding Year 2025]],"SAME","DIFFERENT")</f>
        <v>SAME</v>
      </c>
      <c r="E1802" t="s">
        <v>73</v>
      </c>
      <c r="F1802" t="s">
        <v>73</v>
      </c>
      <c r="G1802" t="str">
        <f>IF(Table14[[#This Row],[Vendor]]=Table14[[#This Row],[Previous Vendor (from Fund Year 2025 in SF)]],"SAME","DIFFERENT VENDOR")</f>
        <v>SAME</v>
      </c>
      <c r="H1802" t="s">
        <v>2056</v>
      </c>
      <c r="I1802" t="s">
        <v>2057</v>
      </c>
      <c r="J1802" t="s">
        <v>2056</v>
      </c>
      <c r="K1802" t="s">
        <v>6620</v>
      </c>
      <c r="L1802" t="s">
        <v>31</v>
      </c>
      <c r="M1802" t="s">
        <v>8119</v>
      </c>
      <c r="N1802">
        <v>2</v>
      </c>
      <c r="O1802" t="s">
        <v>8154</v>
      </c>
      <c r="P1802" t="s">
        <v>8574</v>
      </c>
      <c r="Q1802" s="2">
        <v>46204</v>
      </c>
      <c r="R1802" t="s">
        <v>2058</v>
      </c>
      <c r="S1802" t="s">
        <v>2059</v>
      </c>
      <c r="T1802" t="s">
        <v>2060</v>
      </c>
      <c r="U1802" t="s">
        <v>1797</v>
      </c>
      <c r="V1802" t="s">
        <v>36</v>
      </c>
      <c r="W1802" t="s">
        <v>1798</v>
      </c>
      <c r="X1802" t="s">
        <v>5255</v>
      </c>
      <c r="Y1802" t="s">
        <v>5256</v>
      </c>
      <c r="Z1802" t="s">
        <v>5257</v>
      </c>
      <c r="AA1802" t="s">
        <v>3944</v>
      </c>
      <c r="AB1802" t="s">
        <v>36</v>
      </c>
      <c r="AC1802" t="s">
        <v>3945</v>
      </c>
      <c r="AD1802" t="s">
        <v>147</v>
      </c>
      <c r="AE1802" t="s">
        <v>41</v>
      </c>
      <c r="AF1802" t="s">
        <v>8585</v>
      </c>
      <c r="AG1802" s="8">
        <v>0</v>
      </c>
      <c r="AH1802" s="8">
        <v>0</v>
      </c>
      <c r="AI1802" s="8">
        <v>1264</v>
      </c>
      <c r="AJ1802" s="8">
        <v>0</v>
      </c>
      <c r="AK1802" t="s">
        <v>8568</v>
      </c>
    </row>
    <row r="1803" spans="1:37" x14ac:dyDescent="0.25">
      <c r="A1803">
        <v>976</v>
      </c>
      <c r="B1803">
        <v>6</v>
      </c>
      <c r="C1803">
        <v>2</v>
      </c>
      <c r="D1803" t="str">
        <f>IF(Table14[[#This Row],[Round]]=Table14[[#This Row],[Round in Funding Year 2025]],"SAME","DIFFERENT")</f>
        <v>DIFFERENT</v>
      </c>
      <c r="E1803" t="s">
        <v>73</v>
      </c>
      <c r="F1803" t="s">
        <v>73</v>
      </c>
      <c r="G1803" t="str">
        <f>IF(Table14[[#This Row],[Vendor]]=Table14[[#This Row],[Previous Vendor (from Fund Year 2025 in SF)]],"SAME","DIFFERENT VENDOR")</f>
        <v>SAME</v>
      </c>
      <c r="H1803" t="s">
        <v>2056</v>
      </c>
      <c r="I1803" t="s">
        <v>2057</v>
      </c>
      <c r="J1803" t="s">
        <v>2056</v>
      </c>
      <c r="K1803" t="s">
        <v>31</v>
      </c>
      <c r="L1803" t="s">
        <v>31</v>
      </c>
      <c r="M1803" t="s">
        <v>8170</v>
      </c>
      <c r="N1803">
        <v>2</v>
      </c>
      <c r="O1803" t="s">
        <v>8154</v>
      </c>
      <c r="P1803" t="s">
        <v>8574</v>
      </c>
      <c r="Q1803" s="2">
        <v>46204</v>
      </c>
      <c r="R1803" t="s">
        <v>5255</v>
      </c>
      <c r="S1803" t="s">
        <v>5256</v>
      </c>
      <c r="T1803" t="s">
        <v>5257</v>
      </c>
      <c r="U1803" t="s">
        <v>3944</v>
      </c>
      <c r="V1803" t="s">
        <v>36</v>
      </c>
      <c r="W1803" t="s">
        <v>3945</v>
      </c>
      <c r="X1803" t="s">
        <v>52</v>
      </c>
      <c r="AB1803" t="s">
        <v>36</v>
      </c>
      <c r="AD1803" t="s">
        <v>147</v>
      </c>
      <c r="AE1803" t="s">
        <v>26</v>
      </c>
      <c r="AF1803" t="s">
        <v>8586</v>
      </c>
      <c r="AG1803" s="8">
        <v>0</v>
      </c>
      <c r="AH1803" s="8">
        <v>0</v>
      </c>
      <c r="AI1803" s="8">
        <v>316</v>
      </c>
      <c r="AJ1803" s="8">
        <v>0</v>
      </c>
      <c r="AK1803" t="s">
        <v>8568</v>
      </c>
    </row>
    <row r="1804" spans="1:37" x14ac:dyDescent="0.25">
      <c r="A1804">
        <v>8086</v>
      </c>
      <c r="B1804" s="1">
        <v>7</v>
      </c>
      <c r="C1804" s="1" t="s">
        <v>8172</v>
      </c>
      <c r="E1804" s="3" t="s">
        <v>42</v>
      </c>
      <c r="H1804" s="3" t="s">
        <v>2056</v>
      </c>
      <c r="I1804" s="3" t="s">
        <v>2057</v>
      </c>
      <c r="J1804" s="3" t="s">
        <v>2056</v>
      </c>
      <c r="K1804" s="3" t="s">
        <v>31</v>
      </c>
      <c r="M1804" t="s">
        <v>8118</v>
      </c>
      <c r="N1804">
        <v>2</v>
      </c>
      <c r="O1804">
        <v>0</v>
      </c>
      <c r="P1804" t="s">
        <v>8574</v>
      </c>
      <c r="Q1804" s="4">
        <v>46204</v>
      </c>
      <c r="R1804" s="3" t="s">
        <v>2058</v>
      </c>
      <c r="S1804" s="3" t="s">
        <v>2059</v>
      </c>
      <c r="T1804" s="3" t="s">
        <v>2060</v>
      </c>
      <c r="U1804" s="3" t="s">
        <v>1797</v>
      </c>
      <c r="V1804" s="3" t="s">
        <v>36</v>
      </c>
      <c r="W1804" s="3" t="s">
        <v>1798</v>
      </c>
      <c r="X1804" s="3" t="s">
        <v>8531</v>
      </c>
      <c r="Y1804" s="3" t="s">
        <v>8532</v>
      </c>
      <c r="Z1804" s="3" t="s">
        <v>8533</v>
      </c>
      <c r="AA1804" s="3" t="s">
        <v>2061</v>
      </c>
      <c r="AB1804" s="3" t="s">
        <v>36</v>
      </c>
      <c r="AC1804" s="3" t="s">
        <v>2008</v>
      </c>
      <c r="AD1804" s="3" t="s">
        <v>147</v>
      </c>
      <c r="AE1804" s="3" t="s">
        <v>41</v>
      </c>
      <c r="AF1804" t="s">
        <v>8166</v>
      </c>
      <c r="AG1804" s="9">
        <v>0</v>
      </c>
      <c r="AH1804" s="9">
        <v>0</v>
      </c>
      <c r="AI1804" s="9">
        <v>252</v>
      </c>
      <c r="AJ1804" s="9">
        <v>0</v>
      </c>
      <c r="AK1804" t="s">
        <v>8568</v>
      </c>
    </row>
    <row r="1805" spans="1:37" x14ac:dyDescent="0.25">
      <c r="A1805">
        <v>8087</v>
      </c>
      <c r="B1805" s="1">
        <v>7</v>
      </c>
      <c r="C1805" s="1" t="s">
        <v>8172</v>
      </c>
      <c r="E1805" s="3" t="s">
        <v>42</v>
      </c>
      <c r="H1805" s="3" t="s">
        <v>2056</v>
      </c>
      <c r="I1805" s="3" t="s">
        <v>2057</v>
      </c>
      <c r="J1805" s="3" t="s">
        <v>2056</v>
      </c>
      <c r="K1805" s="3" t="s">
        <v>31</v>
      </c>
      <c r="M1805" t="s">
        <v>8118</v>
      </c>
      <c r="N1805">
        <v>2</v>
      </c>
      <c r="O1805">
        <v>0</v>
      </c>
      <c r="P1805" t="s">
        <v>8574</v>
      </c>
      <c r="Q1805" s="4">
        <v>46204</v>
      </c>
      <c r="R1805" s="3" t="s">
        <v>8534</v>
      </c>
      <c r="S1805" s="3" t="s">
        <v>8535</v>
      </c>
      <c r="T1805" s="3" t="s">
        <v>8536</v>
      </c>
      <c r="U1805" s="3" t="s">
        <v>8537</v>
      </c>
      <c r="V1805" s="3" t="s">
        <v>36</v>
      </c>
      <c r="W1805" s="3" t="s">
        <v>8538</v>
      </c>
      <c r="X1805" s="3" t="s">
        <v>2058</v>
      </c>
      <c r="Y1805" s="3" t="s">
        <v>2059</v>
      </c>
      <c r="Z1805" s="3" t="s">
        <v>2060</v>
      </c>
      <c r="AA1805" s="3" t="s">
        <v>1797</v>
      </c>
      <c r="AB1805" s="3" t="s">
        <v>36</v>
      </c>
      <c r="AC1805" s="3" t="s">
        <v>1798</v>
      </c>
      <c r="AD1805" s="3" t="s">
        <v>147</v>
      </c>
      <c r="AE1805" s="3" t="s">
        <v>41</v>
      </c>
      <c r="AF1805" t="s">
        <v>8166</v>
      </c>
      <c r="AG1805" s="9">
        <v>0</v>
      </c>
      <c r="AH1805" s="9">
        <v>0</v>
      </c>
      <c r="AI1805" s="9">
        <v>252</v>
      </c>
      <c r="AJ1805" s="9">
        <v>0</v>
      </c>
      <c r="AK1805" t="s">
        <v>8568</v>
      </c>
    </row>
    <row r="1806" spans="1:37" x14ac:dyDescent="0.25">
      <c r="A1806">
        <v>601</v>
      </c>
      <c r="B1806">
        <v>5</v>
      </c>
      <c r="C1806">
        <v>5</v>
      </c>
      <c r="D1806" t="str">
        <f>IF(Table14[[#This Row],[Round]]=Table14[[#This Row],[Round in Funding Year 2025]],"SAME","DIFFERENT")</f>
        <v>SAME</v>
      </c>
      <c r="E1806" t="s">
        <v>73</v>
      </c>
      <c r="F1806" t="s">
        <v>73</v>
      </c>
      <c r="G1806" t="str">
        <f>IF(Table14[[#This Row],[Vendor]]=Table14[[#This Row],[Previous Vendor (from Fund Year 2025 in SF)]],"SAME","DIFFERENT VENDOR")</f>
        <v>SAME</v>
      </c>
      <c r="H1806" t="s">
        <v>6033</v>
      </c>
      <c r="I1806" t="s">
        <v>6034</v>
      </c>
      <c r="J1806" t="s">
        <v>6035</v>
      </c>
      <c r="K1806" t="s">
        <v>67</v>
      </c>
      <c r="L1806" t="s">
        <v>67</v>
      </c>
      <c r="M1806" t="s">
        <v>8122</v>
      </c>
      <c r="N1806">
        <v>7</v>
      </c>
      <c r="O1806" t="s">
        <v>8148</v>
      </c>
      <c r="P1806" t="s">
        <v>8579</v>
      </c>
      <c r="Q1806" s="2">
        <v>46204</v>
      </c>
      <c r="R1806" t="s">
        <v>6193</v>
      </c>
      <c r="S1806" t="s">
        <v>6194</v>
      </c>
      <c r="T1806" t="s">
        <v>6036</v>
      </c>
      <c r="U1806" t="s">
        <v>6037</v>
      </c>
      <c r="V1806" t="s">
        <v>36</v>
      </c>
      <c r="W1806" t="s">
        <v>6038</v>
      </c>
      <c r="X1806" t="s">
        <v>52</v>
      </c>
      <c r="AB1806" t="s">
        <v>36</v>
      </c>
      <c r="AD1806" t="s">
        <v>147</v>
      </c>
      <c r="AE1806" t="s">
        <v>26</v>
      </c>
      <c r="AF1806" t="s">
        <v>8583</v>
      </c>
      <c r="AG1806" s="8">
        <v>0</v>
      </c>
      <c r="AH1806" s="8">
        <v>0</v>
      </c>
      <c r="AI1806" s="8">
        <v>246</v>
      </c>
      <c r="AJ1806" s="8">
        <v>0</v>
      </c>
      <c r="AK1806" t="s">
        <v>8568</v>
      </c>
    </row>
    <row r="1807" spans="1:37" x14ac:dyDescent="0.25">
      <c r="A1807">
        <v>5774</v>
      </c>
      <c r="B1807">
        <v>5</v>
      </c>
      <c r="C1807">
        <v>5</v>
      </c>
      <c r="D1807" t="str">
        <f>IF(Table14[[#This Row],[Round]]=Table14[[#This Row],[Round in Funding Year 2025]],"SAME","DIFFERENT")</f>
        <v>SAME</v>
      </c>
      <c r="E1807" t="s">
        <v>208</v>
      </c>
      <c r="F1807" t="s">
        <v>208</v>
      </c>
      <c r="G1807" t="str">
        <f>IF(Table14[[#This Row],[Vendor]]=Table14[[#This Row],[Previous Vendor (from Fund Year 2025 in SF)]],"SAME","DIFFERENT VENDOR")</f>
        <v>SAME</v>
      </c>
      <c r="H1807" t="s">
        <v>7445</v>
      </c>
      <c r="I1807" t="s">
        <v>7446</v>
      </c>
      <c r="J1807" t="s">
        <v>7447</v>
      </c>
      <c r="K1807" t="s">
        <v>159</v>
      </c>
      <c r="L1807" t="s">
        <v>159</v>
      </c>
      <c r="M1807" t="s">
        <v>8122</v>
      </c>
      <c r="N1807">
        <v>7</v>
      </c>
      <c r="O1807" t="s">
        <v>8148</v>
      </c>
      <c r="P1807" t="s">
        <v>8579</v>
      </c>
      <c r="Q1807" s="2">
        <v>46204</v>
      </c>
      <c r="R1807" t="s">
        <v>7476</v>
      </c>
      <c r="S1807" t="s">
        <v>7477</v>
      </c>
      <c r="T1807" t="s">
        <v>7478</v>
      </c>
      <c r="U1807" t="s">
        <v>7479</v>
      </c>
      <c r="V1807" t="s">
        <v>36</v>
      </c>
      <c r="W1807" t="s">
        <v>7480</v>
      </c>
      <c r="X1807" t="s">
        <v>52</v>
      </c>
      <c r="AB1807" t="s">
        <v>36</v>
      </c>
      <c r="AD1807" t="s">
        <v>147</v>
      </c>
      <c r="AE1807" t="s">
        <v>26</v>
      </c>
      <c r="AF1807" t="s">
        <v>8583</v>
      </c>
      <c r="AG1807" s="8">
        <v>0</v>
      </c>
      <c r="AH1807" s="8">
        <v>0</v>
      </c>
      <c r="AI1807" s="8">
        <v>725</v>
      </c>
      <c r="AJ1807" s="8">
        <v>0</v>
      </c>
      <c r="AK1807" t="s">
        <v>8568</v>
      </c>
    </row>
    <row r="1808" spans="1:37" x14ac:dyDescent="0.25">
      <c r="A1808">
        <v>5775</v>
      </c>
      <c r="B1808">
        <v>5</v>
      </c>
      <c r="C1808">
        <v>5</v>
      </c>
      <c r="D1808" t="str">
        <f>IF(Table14[[#This Row],[Round]]=Table14[[#This Row],[Round in Funding Year 2025]],"SAME","DIFFERENT")</f>
        <v>SAME</v>
      </c>
      <c r="E1808" t="s">
        <v>208</v>
      </c>
      <c r="F1808" t="s">
        <v>208</v>
      </c>
      <c r="G1808" t="str">
        <f>IF(Table14[[#This Row],[Vendor]]=Table14[[#This Row],[Previous Vendor (from Fund Year 2025 in SF)]],"SAME","DIFFERENT VENDOR")</f>
        <v>SAME</v>
      </c>
      <c r="H1808" t="s">
        <v>7445</v>
      </c>
      <c r="I1808" t="s">
        <v>7446</v>
      </c>
      <c r="J1808" t="s">
        <v>7447</v>
      </c>
      <c r="K1808" t="s">
        <v>159</v>
      </c>
      <c r="L1808" t="s">
        <v>159</v>
      </c>
      <c r="M1808" t="s">
        <v>8122</v>
      </c>
      <c r="N1808">
        <v>7</v>
      </c>
      <c r="O1808" t="s">
        <v>8148</v>
      </c>
      <c r="P1808" t="s">
        <v>8579</v>
      </c>
      <c r="Q1808" s="2">
        <v>46204</v>
      </c>
      <c r="R1808" t="s">
        <v>7448</v>
      </c>
      <c r="S1808" t="s">
        <v>7449</v>
      </c>
      <c r="T1808" t="s">
        <v>7450</v>
      </c>
      <c r="U1808" t="s">
        <v>7451</v>
      </c>
      <c r="V1808" t="s">
        <v>36</v>
      </c>
      <c r="W1808" t="s">
        <v>7452</v>
      </c>
      <c r="X1808" t="s">
        <v>52</v>
      </c>
      <c r="AB1808" t="s">
        <v>36</v>
      </c>
      <c r="AD1808" t="s">
        <v>147</v>
      </c>
      <c r="AE1808" t="s">
        <v>26</v>
      </c>
      <c r="AF1808" t="s">
        <v>8583</v>
      </c>
      <c r="AG1808" s="8">
        <v>0</v>
      </c>
      <c r="AH1808" s="8">
        <v>0</v>
      </c>
      <c r="AI1808" s="8">
        <v>725</v>
      </c>
      <c r="AJ1808" s="8">
        <v>0</v>
      </c>
      <c r="AK1808" t="s">
        <v>8568</v>
      </c>
    </row>
    <row r="1809" spans="1:37" x14ac:dyDescent="0.25">
      <c r="A1809">
        <v>5776</v>
      </c>
      <c r="B1809">
        <v>5</v>
      </c>
      <c r="C1809">
        <v>5</v>
      </c>
      <c r="D1809" t="str">
        <f>IF(Table14[[#This Row],[Round]]=Table14[[#This Row],[Round in Funding Year 2025]],"SAME","DIFFERENT")</f>
        <v>SAME</v>
      </c>
      <c r="E1809" t="s">
        <v>208</v>
      </c>
      <c r="F1809" t="s">
        <v>208</v>
      </c>
      <c r="G1809" t="str">
        <f>IF(Table14[[#This Row],[Vendor]]=Table14[[#This Row],[Previous Vendor (from Fund Year 2025 in SF)]],"SAME","DIFFERENT VENDOR")</f>
        <v>SAME</v>
      </c>
      <c r="H1809" t="s">
        <v>7445</v>
      </c>
      <c r="I1809" t="s">
        <v>7446</v>
      </c>
      <c r="J1809" t="s">
        <v>7447</v>
      </c>
      <c r="K1809" t="s">
        <v>159</v>
      </c>
      <c r="L1809" t="s">
        <v>159</v>
      </c>
      <c r="M1809" t="s">
        <v>8122</v>
      </c>
      <c r="N1809">
        <v>7</v>
      </c>
      <c r="O1809" t="s">
        <v>8148</v>
      </c>
      <c r="P1809" t="s">
        <v>8579</v>
      </c>
      <c r="Q1809" s="2">
        <v>46204</v>
      </c>
      <c r="R1809" t="s">
        <v>7489</v>
      </c>
      <c r="S1809" t="s">
        <v>7490</v>
      </c>
      <c r="T1809" t="s">
        <v>7491</v>
      </c>
      <c r="U1809" t="s">
        <v>7492</v>
      </c>
      <c r="V1809" t="s">
        <v>36</v>
      </c>
      <c r="W1809" t="s">
        <v>7493</v>
      </c>
      <c r="X1809" t="s">
        <v>52</v>
      </c>
      <c r="AB1809" t="s">
        <v>36</v>
      </c>
      <c r="AD1809" t="s">
        <v>147</v>
      </c>
      <c r="AE1809" t="s">
        <v>26</v>
      </c>
      <c r="AF1809" t="s">
        <v>8583</v>
      </c>
      <c r="AG1809" s="8">
        <v>0</v>
      </c>
      <c r="AH1809" s="8">
        <v>0</v>
      </c>
      <c r="AI1809" s="8">
        <v>725</v>
      </c>
      <c r="AJ1809" s="8">
        <v>0</v>
      </c>
      <c r="AK1809" t="s">
        <v>8568</v>
      </c>
    </row>
    <row r="1810" spans="1:37" x14ac:dyDescent="0.25">
      <c r="A1810">
        <v>5058</v>
      </c>
      <c r="B1810">
        <v>4</v>
      </c>
      <c r="C1810">
        <v>4</v>
      </c>
      <c r="D1810" t="str">
        <f>IF(Table14[[#This Row],[Round]]=Table14[[#This Row],[Round in Funding Year 2025]],"SAME","DIFFERENT")</f>
        <v>SAME</v>
      </c>
      <c r="E1810" t="s">
        <v>208</v>
      </c>
      <c r="F1810" t="s">
        <v>208</v>
      </c>
      <c r="G1810" t="str">
        <f>IF(Table14[[#This Row],[Vendor]]=Table14[[#This Row],[Previous Vendor (from Fund Year 2025 in SF)]],"SAME","DIFFERENT VENDOR")</f>
        <v>SAME</v>
      </c>
      <c r="H1810" t="s">
        <v>28</v>
      </c>
      <c r="I1810" t="s">
        <v>29</v>
      </c>
      <c r="J1810" t="s">
        <v>30</v>
      </c>
      <c r="K1810" t="s">
        <v>31</v>
      </c>
      <c r="L1810" t="s">
        <v>31</v>
      </c>
      <c r="M1810" t="s">
        <v>8122</v>
      </c>
      <c r="N1810">
        <v>7</v>
      </c>
      <c r="O1810" t="s">
        <v>8148</v>
      </c>
      <c r="P1810" t="s">
        <v>8579</v>
      </c>
      <c r="Q1810" s="2">
        <v>46204</v>
      </c>
      <c r="R1810" t="s">
        <v>38</v>
      </c>
      <c r="S1810" t="s">
        <v>39</v>
      </c>
      <c r="T1810" t="s">
        <v>40</v>
      </c>
      <c r="U1810" t="s">
        <v>35</v>
      </c>
      <c r="V1810" t="s">
        <v>36</v>
      </c>
      <c r="W1810" t="s">
        <v>37</v>
      </c>
      <c r="X1810" t="s">
        <v>52</v>
      </c>
      <c r="AB1810" t="s">
        <v>36</v>
      </c>
      <c r="AD1810" t="s">
        <v>147</v>
      </c>
      <c r="AE1810" t="s">
        <v>26</v>
      </c>
      <c r="AF1810" t="s">
        <v>8583</v>
      </c>
      <c r="AG1810" s="8">
        <v>0</v>
      </c>
      <c r="AH1810" s="8">
        <v>0</v>
      </c>
      <c r="AI1810" s="8">
        <v>2000</v>
      </c>
      <c r="AJ1810" s="8">
        <v>0</v>
      </c>
      <c r="AK1810" t="s">
        <v>8568</v>
      </c>
    </row>
    <row r="1811" spans="1:37" x14ac:dyDescent="0.25">
      <c r="A1811">
        <v>5060</v>
      </c>
      <c r="B1811">
        <v>4</v>
      </c>
      <c r="C1811">
        <v>4</v>
      </c>
      <c r="D1811" t="str">
        <f>IF(Table14[[#This Row],[Round]]=Table14[[#This Row],[Round in Funding Year 2025]],"SAME","DIFFERENT")</f>
        <v>SAME</v>
      </c>
      <c r="E1811" t="s">
        <v>208</v>
      </c>
      <c r="F1811" t="s">
        <v>208</v>
      </c>
      <c r="G1811" t="str">
        <f>IF(Table14[[#This Row],[Vendor]]=Table14[[#This Row],[Previous Vendor (from Fund Year 2025 in SF)]],"SAME","DIFFERENT VENDOR")</f>
        <v>SAME</v>
      </c>
      <c r="H1811" t="s">
        <v>28</v>
      </c>
      <c r="I1811" t="s">
        <v>29</v>
      </c>
      <c r="J1811" t="s">
        <v>30</v>
      </c>
      <c r="K1811" t="s">
        <v>31</v>
      </c>
      <c r="L1811" t="s">
        <v>31</v>
      </c>
      <c r="M1811" t="s">
        <v>8122</v>
      </c>
      <c r="N1811">
        <v>7</v>
      </c>
      <c r="O1811" t="s">
        <v>8148</v>
      </c>
      <c r="P1811" t="s">
        <v>8579</v>
      </c>
      <c r="Q1811" s="2">
        <v>46204</v>
      </c>
      <c r="R1811" t="s">
        <v>7212</v>
      </c>
      <c r="S1811" t="s">
        <v>7213</v>
      </c>
      <c r="T1811" t="s">
        <v>7214</v>
      </c>
      <c r="U1811" t="s">
        <v>35</v>
      </c>
      <c r="V1811" t="s">
        <v>36</v>
      </c>
      <c r="W1811" t="s">
        <v>37</v>
      </c>
      <c r="X1811" t="s">
        <v>38</v>
      </c>
      <c r="Y1811" t="s">
        <v>39</v>
      </c>
      <c r="Z1811" t="s">
        <v>40</v>
      </c>
      <c r="AA1811" t="s">
        <v>35</v>
      </c>
      <c r="AB1811" t="s">
        <v>36</v>
      </c>
      <c r="AC1811" t="s">
        <v>37</v>
      </c>
      <c r="AD1811" t="s">
        <v>147</v>
      </c>
      <c r="AE1811" t="s">
        <v>41</v>
      </c>
      <c r="AF1811" t="s">
        <v>8583</v>
      </c>
      <c r="AG1811" s="8">
        <v>0</v>
      </c>
      <c r="AH1811" s="8">
        <v>0</v>
      </c>
      <c r="AI1811" s="8">
        <v>850</v>
      </c>
      <c r="AJ1811" s="8">
        <v>0</v>
      </c>
      <c r="AK1811" t="s">
        <v>8568</v>
      </c>
    </row>
    <row r="1812" spans="1:37" x14ac:dyDescent="0.25">
      <c r="A1812">
        <v>5061</v>
      </c>
      <c r="B1812">
        <v>4</v>
      </c>
      <c r="C1812">
        <v>4</v>
      </c>
      <c r="D1812" t="str">
        <f>IF(Table14[[#This Row],[Round]]=Table14[[#This Row],[Round in Funding Year 2025]],"SAME","DIFFERENT")</f>
        <v>SAME</v>
      </c>
      <c r="E1812" t="s">
        <v>27</v>
      </c>
      <c r="F1812" t="s">
        <v>27</v>
      </c>
      <c r="G1812" t="str">
        <f>IF(Table14[[#This Row],[Vendor]]=Table14[[#This Row],[Previous Vendor (from Fund Year 2025 in SF)]],"SAME","DIFFERENT VENDOR")</f>
        <v>SAME</v>
      </c>
      <c r="H1812" t="s">
        <v>28</v>
      </c>
      <c r="I1812" t="s">
        <v>29</v>
      </c>
      <c r="J1812" t="s">
        <v>30</v>
      </c>
      <c r="K1812" t="s">
        <v>31</v>
      </c>
      <c r="L1812" t="s">
        <v>31</v>
      </c>
      <c r="M1812" t="s">
        <v>8122</v>
      </c>
      <c r="N1812">
        <v>7</v>
      </c>
      <c r="O1812" t="s">
        <v>8148</v>
      </c>
      <c r="P1812" t="s">
        <v>8579</v>
      </c>
      <c r="Q1812" s="2">
        <v>46204</v>
      </c>
      <c r="R1812" t="s">
        <v>32</v>
      </c>
      <c r="S1812" t="s">
        <v>33</v>
      </c>
      <c r="T1812" t="s">
        <v>34</v>
      </c>
      <c r="U1812" t="s">
        <v>35</v>
      </c>
      <c r="V1812" t="s">
        <v>36</v>
      </c>
      <c r="W1812" t="s">
        <v>37</v>
      </c>
      <c r="X1812" t="s">
        <v>38</v>
      </c>
      <c r="Y1812" t="s">
        <v>39</v>
      </c>
      <c r="Z1812" t="s">
        <v>40</v>
      </c>
      <c r="AA1812" t="s">
        <v>35</v>
      </c>
      <c r="AB1812" t="s">
        <v>36</v>
      </c>
      <c r="AC1812" t="s">
        <v>37</v>
      </c>
      <c r="AD1812" t="s">
        <v>147</v>
      </c>
      <c r="AE1812" t="s">
        <v>41</v>
      </c>
      <c r="AF1812" t="s">
        <v>8583</v>
      </c>
      <c r="AG1812" s="8">
        <v>0</v>
      </c>
      <c r="AH1812" s="8">
        <v>0</v>
      </c>
      <c r="AI1812" s="8">
        <v>349.17</v>
      </c>
      <c r="AJ1812" s="8">
        <v>0</v>
      </c>
      <c r="AK1812" t="s">
        <v>8568</v>
      </c>
    </row>
    <row r="1813" spans="1:37" x14ac:dyDescent="0.25">
      <c r="A1813">
        <v>5062</v>
      </c>
      <c r="B1813">
        <v>4</v>
      </c>
      <c r="C1813">
        <v>4</v>
      </c>
      <c r="D1813" t="str">
        <f>IF(Table14[[#This Row],[Round]]=Table14[[#This Row],[Round in Funding Year 2025]],"SAME","DIFFERENT")</f>
        <v>SAME</v>
      </c>
      <c r="E1813" t="s">
        <v>208</v>
      </c>
      <c r="F1813" t="s">
        <v>208</v>
      </c>
      <c r="G1813" t="str">
        <f>IF(Table14[[#This Row],[Vendor]]=Table14[[#This Row],[Previous Vendor (from Fund Year 2025 in SF)]],"SAME","DIFFERENT VENDOR")</f>
        <v>SAME</v>
      </c>
      <c r="H1813" t="s">
        <v>28</v>
      </c>
      <c r="I1813" t="s">
        <v>29</v>
      </c>
      <c r="J1813" t="s">
        <v>30</v>
      </c>
      <c r="K1813" t="s">
        <v>31</v>
      </c>
      <c r="L1813" t="s">
        <v>31</v>
      </c>
      <c r="M1813" t="s">
        <v>8122</v>
      </c>
      <c r="N1813">
        <v>7</v>
      </c>
      <c r="O1813" t="s">
        <v>8148</v>
      </c>
      <c r="P1813" t="s">
        <v>8579</v>
      </c>
      <c r="Q1813" s="2">
        <v>46204</v>
      </c>
      <c r="R1813" t="s">
        <v>7209</v>
      </c>
      <c r="S1813" t="s">
        <v>7210</v>
      </c>
      <c r="T1813" t="s">
        <v>7211</v>
      </c>
      <c r="U1813" t="s">
        <v>35</v>
      </c>
      <c r="V1813" t="s">
        <v>36</v>
      </c>
      <c r="W1813" t="s">
        <v>37</v>
      </c>
      <c r="X1813" t="s">
        <v>38</v>
      </c>
      <c r="Y1813" t="s">
        <v>39</v>
      </c>
      <c r="Z1813" t="s">
        <v>40</v>
      </c>
      <c r="AA1813" t="s">
        <v>35</v>
      </c>
      <c r="AB1813" t="s">
        <v>36</v>
      </c>
      <c r="AC1813" t="s">
        <v>37</v>
      </c>
      <c r="AD1813" t="s">
        <v>147</v>
      </c>
      <c r="AE1813" t="s">
        <v>41</v>
      </c>
      <c r="AF1813" t="s">
        <v>8583</v>
      </c>
      <c r="AG1813" s="8">
        <v>0</v>
      </c>
      <c r="AH1813" s="8">
        <v>0</v>
      </c>
      <c r="AI1813" s="8">
        <v>850</v>
      </c>
      <c r="AJ1813" s="8">
        <v>0</v>
      </c>
      <c r="AK1813" t="s">
        <v>8568</v>
      </c>
    </row>
    <row r="1814" spans="1:37" x14ac:dyDescent="0.25">
      <c r="A1814">
        <v>595</v>
      </c>
      <c r="B1814">
        <v>5</v>
      </c>
      <c r="C1814">
        <v>5</v>
      </c>
      <c r="D1814" t="str">
        <f>IF(Table14[[#This Row],[Round]]=Table14[[#This Row],[Round in Funding Year 2025]],"SAME","DIFFERENT")</f>
        <v>SAME</v>
      </c>
      <c r="E1814" t="s">
        <v>73</v>
      </c>
      <c r="F1814" t="s">
        <v>73</v>
      </c>
      <c r="G1814" t="str">
        <f>IF(Table14[[#This Row],[Vendor]]=Table14[[#This Row],[Previous Vendor (from Fund Year 2025 in SF)]],"SAME","DIFFERENT VENDOR")</f>
        <v>SAME</v>
      </c>
      <c r="H1814" t="s">
        <v>3628</v>
      </c>
      <c r="I1814" t="s">
        <v>3629</v>
      </c>
      <c r="J1814" t="s">
        <v>3630</v>
      </c>
      <c r="K1814" t="s">
        <v>31</v>
      </c>
      <c r="L1814" t="s">
        <v>25</v>
      </c>
      <c r="M1814" t="s">
        <v>8119</v>
      </c>
      <c r="N1814">
        <v>8</v>
      </c>
      <c r="O1814" t="s">
        <v>8153</v>
      </c>
      <c r="P1814" t="s">
        <v>8580</v>
      </c>
      <c r="Q1814" s="2">
        <v>46204</v>
      </c>
      <c r="R1814" t="s">
        <v>3652</v>
      </c>
      <c r="S1814" t="s">
        <v>3653</v>
      </c>
      <c r="T1814" t="s">
        <v>3654</v>
      </c>
      <c r="U1814" t="s">
        <v>3655</v>
      </c>
      <c r="V1814" t="s">
        <v>36</v>
      </c>
      <c r="W1814" t="s">
        <v>3635</v>
      </c>
      <c r="X1814" t="s">
        <v>3636</v>
      </c>
      <c r="Y1814" t="s">
        <v>3637</v>
      </c>
      <c r="Z1814" t="s">
        <v>3638</v>
      </c>
      <c r="AA1814" t="s">
        <v>3634</v>
      </c>
      <c r="AB1814" t="s">
        <v>36</v>
      </c>
      <c r="AC1814" t="s">
        <v>3635</v>
      </c>
      <c r="AD1814" t="s">
        <v>147</v>
      </c>
      <c r="AE1814" t="s">
        <v>41</v>
      </c>
      <c r="AF1814" t="s">
        <v>8585</v>
      </c>
      <c r="AG1814" s="8">
        <v>0</v>
      </c>
      <c r="AH1814" s="8">
        <v>0</v>
      </c>
      <c r="AI1814" s="8">
        <v>506</v>
      </c>
      <c r="AJ1814" s="8">
        <v>0</v>
      </c>
      <c r="AK1814" t="s">
        <v>8568</v>
      </c>
    </row>
    <row r="1815" spans="1:37" x14ac:dyDescent="0.25">
      <c r="A1815">
        <v>596</v>
      </c>
      <c r="B1815">
        <v>5</v>
      </c>
      <c r="C1815">
        <v>5</v>
      </c>
      <c r="D1815" t="str">
        <f>IF(Table14[[#This Row],[Round]]=Table14[[#This Row],[Round in Funding Year 2025]],"SAME","DIFFERENT")</f>
        <v>SAME</v>
      </c>
      <c r="E1815" t="s">
        <v>73</v>
      </c>
      <c r="F1815" t="s">
        <v>73</v>
      </c>
      <c r="G1815" t="str">
        <f>IF(Table14[[#This Row],[Vendor]]=Table14[[#This Row],[Previous Vendor (from Fund Year 2025 in SF)]],"SAME","DIFFERENT VENDOR")</f>
        <v>SAME</v>
      </c>
      <c r="H1815" t="s">
        <v>3628</v>
      </c>
      <c r="I1815" t="s">
        <v>3629</v>
      </c>
      <c r="J1815" t="s">
        <v>3630</v>
      </c>
      <c r="K1815" t="s">
        <v>6620</v>
      </c>
      <c r="L1815" t="s">
        <v>31</v>
      </c>
      <c r="M1815" t="s">
        <v>8119</v>
      </c>
      <c r="N1815">
        <v>8</v>
      </c>
      <c r="O1815" t="s">
        <v>8153</v>
      </c>
      <c r="P1815" t="s">
        <v>8580</v>
      </c>
      <c r="Q1815" s="2">
        <v>46204</v>
      </c>
      <c r="R1815" t="s">
        <v>3636</v>
      </c>
      <c r="S1815" t="s">
        <v>3637</v>
      </c>
      <c r="T1815" t="s">
        <v>3638</v>
      </c>
      <c r="U1815" t="s">
        <v>3634</v>
      </c>
      <c r="V1815" t="s">
        <v>36</v>
      </c>
      <c r="W1815" t="s">
        <v>3635</v>
      </c>
      <c r="X1815" t="s">
        <v>52</v>
      </c>
      <c r="AB1815" t="s">
        <v>36</v>
      </c>
      <c r="AD1815" t="s">
        <v>147</v>
      </c>
      <c r="AE1815" t="s">
        <v>26</v>
      </c>
      <c r="AF1815" t="s">
        <v>8585</v>
      </c>
      <c r="AG1815" s="8">
        <v>0</v>
      </c>
      <c r="AH1815" s="8">
        <v>0</v>
      </c>
      <c r="AI1815" s="8">
        <v>2024</v>
      </c>
      <c r="AJ1815" s="8">
        <v>0</v>
      </c>
      <c r="AK1815" t="s">
        <v>8568</v>
      </c>
    </row>
    <row r="1816" spans="1:37" x14ac:dyDescent="0.25">
      <c r="A1816">
        <v>597</v>
      </c>
      <c r="B1816">
        <v>5</v>
      </c>
      <c r="C1816">
        <v>5</v>
      </c>
      <c r="D1816" t="str">
        <f>IF(Table14[[#This Row],[Round]]=Table14[[#This Row],[Round in Funding Year 2025]],"SAME","DIFFERENT")</f>
        <v>SAME</v>
      </c>
      <c r="E1816" t="s">
        <v>73</v>
      </c>
      <c r="F1816" t="s">
        <v>73</v>
      </c>
      <c r="G1816" t="str">
        <f>IF(Table14[[#This Row],[Vendor]]=Table14[[#This Row],[Previous Vendor (from Fund Year 2025 in SF)]],"SAME","DIFFERENT VENDOR")</f>
        <v>SAME</v>
      </c>
      <c r="H1816" t="s">
        <v>3628</v>
      </c>
      <c r="I1816" t="s">
        <v>3629</v>
      </c>
      <c r="J1816" t="s">
        <v>3630</v>
      </c>
      <c r="K1816" t="s">
        <v>31</v>
      </c>
      <c r="L1816" t="s">
        <v>77</v>
      </c>
      <c r="M1816" t="s">
        <v>8119</v>
      </c>
      <c r="N1816">
        <v>8</v>
      </c>
      <c r="O1816" t="s">
        <v>8153</v>
      </c>
      <c r="P1816" t="s">
        <v>8580</v>
      </c>
      <c r="Q1816" s="2">
        <v>46204</v>
      </c>
      <c r="R1816" t="s">
        <v>3639</v>
      </c>
      <c r="S1816" t="s">
        <v>3640</v>
      </c>
      <c r="T1816" t="s">
        <v>3641</v>
      </c>
      <c r="U1816" t="s">
        <v>3642</v>
      </c>
      <c r="V1816" t="s">
        <v>36</v>
      </c>
      <c r="W1816" t="s">
        <v>3643</v>
      </c>
      <c r="X1816" t="s">
        <v>3636</v>
      </c>
      <c r="Y1816" t="s">
        <v>3637</v>
      </c>
      <c r="Z1816" t="s">
        <v>3638</v>
      </c>
      <c r="AA1816" t="s">
        <v>3634</v>
      </c>
      <c r="AB1816" t="s">
        <v>36</v>
      </c>
      <c r="AC1816" t="s">
        <v>3635</v>
      </c>
      <c r="AD1816" t="s">
        <v>147</v>
      </c>
      <c r="AE1816" t="s">
        <v>41</v>
      </c>
      <c r="AF1816" t="s">
        <v>8585</v>
      </c>
      <c r="AG1816" s="8">
        <v>0</v>
      </c>
      <c r="AH1816" s="8">
        <v>0</v>
      </c>
      <c r="AI1816" s="8">
        <v>506</v>
      </c>
      <c r="AJ1816" s="8">
        <v>0</v>
      </c>
      <c r="AK1816" t="s">
        <v>8568</v>
      </c>
    </row>
    <row r="1817" spans="1:37" x14ac:dyDescent="0.25">
      <c r="A1817">
        <v>598</v>
      </c>
      <c r="B1817">
        <v>5</v>
      </c>
      <c r="C1817">
        <v>5</v>
      </c>
      <c r="D1817" t="str">
        <f>IF(Table14[[#This Row],[Round]]=Table14[[#This Row],[Round in Funding Year 2025]],"SAME","DIFFERENT")</f>
        <v>SAME</v>
      </c>
      <c r="E1817" t="s">
        <v>208</v>
      </c>
      <c r="F1817" t="s">
        <v>208</v>
      </c>
      <c r="G1817" t="str">
        <f>IF(Table14[[#This Row],[Vendor]]=Table14[[#This Row],[Previous Vendor (from Fund Year 2025 in SF)]],"SAME","DIFFERENT VENDOR")</f>
        <v>SAME</v>
      </c>
      <c r="H1817" t="s">
        <v>3628</v>
      </c>
      <c r="I1817" t="s">
        <v>3629</v>
      </c>
      <c r="J1817" t="s">
        <v>3630</v>
      </c>
      <c r="K1817" t="s">
        <v>31</v>
      </c>
      <c r="L1817" t="s">
        <v>77</v>
      </c>
      <c r="M1817" t="s">
        <v>8119</v>
      </c>
      <c r="N1817">
        <v>8</v>
      </c>
      <c r="O1817" t="s">
        <v>8153</v>
      </c>
      <c r="P1817" t="s">
        <v>8580</v>
      </c>
      <c r="Q1817" s="2">
        <v>46204</v>
      </c>
      <c r="R1817" t="s">
        <v>7191</v>
      </c>
      <c r="S1817" t="s">
        <v>7192</v>
      </c>
      <c r="T1817" t="s">
        <v>7193</v>
      </c>
      <c r="U1817" t="s">
        <v>7189</v>
      </c>
      <c r="V1817" t="s">
        <v>36</v>
      </c>
      <c r="W1817" t="s">
        <v>7190</v>
      </c>
      <c r="X1817" t="s">
        <v>3636</v>
      </c>
      <c r="Y1817" t="s">
        <v>3637</v>
      </c>
      <c r="Z1817" t="s">
        <v>3638</v>
      </c>
      <c r="AA1817" t="s">
        <v>3634</v>
      </c>
      <c r="AB1817" t="s">
        <v>36</v>
      </c>
      <c r="AC1817" t="s">
        <v>3635</v>
      </c>
      <c r="AD1817" t="s">
        <v>147</v>
      </c>
      <c r="AE1817" t="s">
        <v>41</v>
      </c>
      <c r="AF1817" t="s">
        <v>8585</v>
      </c>
      <c r="AG1817" s="8">
        <v>0</v>
      </c>
      <c r="AH1817" s="8">
        <v>0</v>
      </c>
      <c r="AI1817" s="8">
        <v>1800</v>
      </c>
      <c r="AJ1817" s="8">
        <v>0</v>
      </c>
      <c r="AK1817" t="s">
        <v>8568</v>
      </c>
    </row>
    <row r="1818" spans="1:37" x14ac:dyDescent="0.25">
      <c r="A1818">
        <v>599</v>
      </c>
      <c r="B1818">
        <v>5</v>
      </c>
      <c r="C1818">
        <v>5</v>
      </c>
      <c r="D1818" t="str">
        <f>IF(Table14[[#This Row],[Round]]=Table14[[#This Row],[Round in Funding Year 2025]],"SAME","DIFFERENT")</f>
        <v>SAME</v>
      </c>
      <c r="E1818" t="s">
        <v>208</v>
      </c>
      <c r="F1818" t="s">
        <v>208</v>
      </c>
      <c r="G1818" t="str">
        <f>IF(Table14[[#This Row],[Vendor]]=Table14[[#This Row],[Previous Vendor (from Fund Year 2025 in SF)]],"SAME","DIFFERENT VENDOR")</f>
        <v>SAME</v>
      </c>
      <c r="H1818" t="s">
        <v>3628</v>
      </c>
      <c r="I1818" t="s">
        <v>3629</v>
      </c>
      <c r="J1818" t="s">
        <v>3630</v>
      </c>
      <c r="K1818" t="s">
        <v>31</v>
      </c>
      <c r="L1818" t="s">
        <v>25</v>
      </c>
      <c r="M1818" t="s">
        <v>8119</v>
      </c>
      <c r="N1818">
        <v>8</v>
      </c>
      <c r="O1818" t="s">
        <v>8153</v>
      </c>
      <c r="P1818" t="s">
        <v>8580</v>
      </c>
      <c r="Q1818" s="2">
        <v>46204</v>
      </c>
      <c r="R1818" t="s">
        <v>7186</v>
      </c>
      <c r="S1818" t="s">
        <v>7187</v>
      </c>
      <c r="T1818" t="s">
        <v>7188</v>
      </c>
      <c r="U1818" t="s">
        <v>7189</v>
      </c>
      <c r="V1818" t="s">
        <v>36</v>
      </c>
      <c r="W1818" t="s">
        <v>7190</v>
      </c>
      <c r="X1818" t="s">
        <v>3636</v>
      </c>
      <c r="Y1818" t="s">
        <v>3637</v>
      </c>
      <c r="Z1818" t="s">
        <v>3638</v>
      </c>
      <c r="AA1818" t="s">
        <v>3634</v>
      </c>
      <c r="AB1818" t="s">
        <v>36</v>
      </c>
      <c r="AC1818" t="s">
        <v>3635</v>
      </c>
      <c r="AD1818" t="s">
        <v>147</v>
      </c>
      <c r="AE1818" t="s">
        <v>41</v>
      </c>
      <c r="AF1818" t="s">
        <v>8585</v>
      </c>
      <c r="AG1818" s="8">
        <v>0</v>
      </c>
      <c r="AH1818" s="8">
        <v>0</v>
      </c>
      <c r="AI1818" s="8">
        <v>1800</v>
      </c>
      <c r="AJ1818" s="8">
        <v>0</v>
      </c>
      <c r="AK1818" t="s">
        <v>8568</v>
      </c>
    </row>
    <row r="1819" spans="1:37" x14ac:dyDescent="0.25">
      <c r="A1819">
        <v>600</v>
      </c>
      <c r="B1819">
        <v>5</v>
      </c>
      <c r="C1819">
        <v>5</v>
      </c>
      <c r="D1819" t="str">
        <f>IF(Table14[[#This Row],[Round]]=Table14[[#This Row],[Round in Funding Year 2025]],"SAME","DIFFERENT")</f>
        <v>SAME</v>
      </c>
      <c r="E1819" t="s">
        <v>73</v>
      </c>
      <c r="F1819" t="s">
        <v>73</v>
      </c>
      <c r="G1819" t="str">
        <f>IF(Table14[[#This Row],[Vendor]]=Table14[[#This Row],[Previous Vendor (from Fund Year 2025 in SF)]],"SAME","DIFFERENT VENDOR")</f>
        <v>SAME</v>
      </c>
      <c r="H1819" t="s">
        <v>3628</v>
      </c>
      <c r="I1819" t="s">
        <v>3629</v>
      </c>
      <c r="J1819" t="s">
        <v>3630</v>
      </c>
      <c r="K1819" t="s">
        <v>31</v>
      </c>
      <c r="L1819" t="s">
        <v>25</v>
      </c>
      <c r="M1819" t="s">
        <v>8119</v>
      </c>
      <c r="N1819">
        <v>8</v>
      </c>
      <c r="O1819" t="s">
        <v>8153</v>
      </c>
      <c r="P1819" t="s">
        <v>8580</v>
      </c>
      <c r="Q1819" s="2">
        <v>46204</v>
      </c>
      <c r="R1819" t="s">
        <v>3631</v>
      </c>
      <c r="S1819" t="s">
        <v>3632</v>
      </c>
      <c r="T1819" t="s">
        <v>3633</v>
      </c>
      <c r="U1819" t="s">
        <v>3634</v>
      </c>
      <c r="V1819" t="s">
        <v>36</v>
      </c>
      <c r="W1819" t="s">
        <v>3635</v>
      </c>
      <c r="X1819" t="s">
        <v>3636</v>
      </c>
      <c r="Y1819" t="s">
        <v>3637</v>
      </c>
      <c r="Z1819" t="s">
        <v>3638</v>
      </c>
      <c r="AA1819" t="s">
        <v>3634</v>
      </c>
      <c r="AB1819" t="s">
        <v>36</v>
      </c>
      <c r="AC1819" t="s">
        <v>3635</v>
      </c>
      <c r="AD1819" t="s">
        <v>147</v>
      </c>
      <c r="AE1819" t="s">
        <v>41</v>
      </c>
      <c r="AF1819" t="s">
        <v>8585</v>
      </c>
      <c r="AG1819" s="8">
        <v>0</v>
      </c>
      <c r="AH1819" s="8">
        <v>0</v>
      </c>
      <c r="AI1819" s="8">
        <v>506</v>
      </c>
      <c r="AJ1819" s="8">
        <v>0</v>
      </c>
      <c r="AK1819" t="s">
        <v>8568</v>
      </c>
    </row>
    <row r="1820" spans="1:37" x14ac:dyDescent="0.25">
      <c r="A1820">
        <v>606</v>
      </c>
      <c r="B1820">
        <v>5</v>
      </c>
      <c r="C1820">
        <v>5</v>
      </c>
      <c r="D1820" t="str">
        <f>IF(Table14[[#This Row],[Round]]=Table14[[#This Row],[Round in Funding Year 2025]],"SAME","DIFFERENT")</f>
        <v>SAME</v>
      </c>
      <c r="E1820" t="s">
        <v>42</v>
      </c>
      <c r="F1820" t="s">
        <v>42</v>
      </c>
      <c r="G1820" t="str">
        <f>IF(Table14[[#This Row],[Vendor]]=Table14[[#This Row],[Previous Vendor (from Fund Year 2025 in SF)]],"SAME","DIFFERENT VENDOR")</f>
        <v>SAME</v>
      </c>
      <c r="H1820" t="s">
        <v>4103</v>
      </c>
      <c r="I1820" t="s">
        <v>4104</v>
      </c>
      <c r="J1820" t="s">
        <v>4103</v>
      </c>
      <c r="K1820" t="s">
        <v>861</v>
      </c>
      <c r="L1820" t="s">
        <v>861</v>
      </c>
      <c r="M1820" t="s">
        <v>8122</v>
      </c>
      <c r="N1820">
        <v>2</v>
      </c>
      <c r="O1820" t="s">
        <v>8159</v>
      </c>
      <c r="P1820" t="s">
        <v>8574</v>
      </c>
      <c r="Q1820" s="2">
        <v>46204</v>
      </c>
      <c r="R1820" t="s">
        <v>4105</v>
      </c>
      <c r="S1820" t="s">
        <v>4104</v>
      </c>
      <c r="T1820" t="s">
        <v>4106</v>
      </c>
      <c r="U1820" t="s">
        <v>1720</v>
      </c>
      <c r="V1820" t="s">
        <v>36</v>
      </c>
      <c r="W1820" t="s">
        <v>1721</v>
      </c>
      <c r="X1820" t="s">
        <v>52</v>
      </c>
      <c r="AB1820" t="s">
        <v>36</v>
      </c>
      <c r="AD1820" t="s">
        <v>147</v>
      </c>
      <c r="AE1820" t="s">
        <v>26</v>
      </c>
      <c r="AF1820" t="s">
        <v>8583</v>
      </c>
      <c r="AG1820" s="8">
        <v>0</v>
      </c>
      <c r="AH1820" s="8">
        <v>0</v>
      </c>
      <c r="AI1820" s="8">
        <v>180</v>
      </c>
      <c r="AJ1820" s="8">
        <v>0</v>
      </c>
      <c r="AK1820" t="s">
        <v>8568</v>
      </c>
    </row>
    <row r="1821" spans="1:37" x14ac:dyDescent="0.25">
      <c r="A1821">
        <v>5416</v>
      </c>
      <c r="B1821">
        <v>4</v>
      </c>
      <c r="C1821">
        <v>4</v>
      </c>
      <c r="D1821" t="str">
        <f>IF(Table14[[#This Row],[Round]]=Table14[[#This Row],[Round in Funding Year 2025]],"SAME","DIFFERENT")</f>
        <v>SAME</v>
      </c>
      <c r="E1821" t="s">
        <v>73</v>
      </c>
      <c r="F1821" t="s">
        <v>73</v>
      </c>
      <c r="G1821" t="str">
        <f>IF(Table14[[#This Row],[Vendor]]=Table14[[#This Row],[Previous Vendor (from Fund Year 2025 in SF)]],"SAME","DIFFERENT VENDOR")</f>
        <v>SAME</v>
      </c>
      <c r="H1821" t="s">
        <v>5775</v>
      </c>
      <c r="I1821" t="s">
        <v>5776</v>
      </c>
      <c r="J1821" t="s">
        <v>5777</v>
      </c>
      <c r="K1821" t="s">
        <v>31</v>
      </c>
      <c r="L1821" t="s">
        <v>31</v>
      </c>
      <c r="M1821" t="s">
        <v>8122</v>
      </c>
      <c r="N1821">
        <v>4</v>
      </c>
      <c r="O1821" t="s">
        <v>8160</v>
      </c>
      <c r="P1821" t="s">
        <v>8576</v>
      </c>
      <c r="Q1821" s="2">
        <v>46204</v>
      </c>
      <c r="R1821" t="s">
        <v>5778</v>
      </c>
      <c r="S1821" t="s">
        <v>5779</v>
      </c>
      <c r="T1821" t="s">
        <v>5780</v>
      </c>
      <c r="U1821" t="s">
        <v>2217</v>
      </c>
      <c r="V1821" t="s">
        <v>36</v>
      </c>
      <c r="W1821" t="s">
        <v>4602</v>
      </c>
      <c r="X1821" t="s">
        <v>52</v>
      </c>
      <c r="AB1821" t="s">
        <v>36</v>
      </c>
      <c r="AD1821" t="s">
        <v>147</v>
      </c>
      <c r="AE1821" t="s">
        <v>26</v>
      </c>
      <c r="AF1821" t="s">
        <v>8583</v>
      </c>
      <c r="AG1821" s="8">
        <v>0</v>
      </c>
      <c r="AH1821" s="8">
        <v>0</v>
      </c>
      <c r="AI1821" s="8">
        <v>575</v>
      </c>
      <c r="AJ1821" s="8">
        <v>0</v>
      </c>
      <c r="AK1821" t="s">
        <v>8568</v>
      </c>
    </row>
    <row r="1822" spans="1:37" x14ac:dyDescent="0.25">
      <c r="A1822">
        <v>5417</v>
      </c>
      <c r="B1822">
        <v>4</v>
      </c>
      <c r="C1822">
        <v>4</v>
      </c>
      <c r="D1822" t="str">
        <f>IF(Table14[[#This Row],[Round]]=Table14[[#This Row],[Round in Funding Year 2025]],"SAME","DIFFERENT")</f>
        <v>SAME</v>
      </c>
      <c r="E1822" t="s">
        <v>73</v>
      </c>
      <c r="F1822" t="s">
        <v>73</v>
      </c>
      <c r="G1822" t="str">
        <f>IF(Table14[[#This Row],[Vendor]]=Table14[[#This Row],[Previous Vendor (from Fund Year 2025 in SF)]],"SAME","DIFFERENT VENDOR")</f>
        <v>SAME</v>
      </c>
      <c r="H1822" t="s">
        <v>5775</v>
      </c>
      <c r="I1822" t="s">
        <v>5776</v>
      </c>
      <c r="J1822" t="s">
        <v>5777</v>
      </c>
      <c r="K1822" t="s">
        <v>31</v>
      </c>
      <c r="L1822" t="s">
        <v>31</v>
      </c>
      <c r="M1822" t="s">
        <v>8122</v>
      </c>
      <c r="N1822">
        <v>4</v>
      </c>
      <c r="O1822" t="s">
        <v>8160</v>
      </c>
      <c r="P1822" t="s">
        <v>8576</v>
      </c>
      <c r="Q1822" s="2">
        <v>46204</v>
      </c>
      <c r="R1822" t="s">
        <v>6347</v>
      </c>
      <c r="S1822" t="s">
        <v>6348</v>
      </c>
      <c r="T1822" t="s">
        <v>6349</v>
      </c>
      <c r="U1822" t="s">
        <v>4475</v>
      </c>
      <c r="V1822" t="s">
        <v>36</v>
      </c>
      <c r="W1822" t="s">
        <v>4476</v>
      </c>
      <c r="X1822" t="s">
        <v>52</v>
      </c>
      <c r="AB1822" t="s">
        <v>36</v>
      </c>
      <c r="AD1822" t="s">
        <v>147</v>
      </c>
      <c r="AE1822" t="s">
        <v>26</v>
      </c>
      <c r="AF1822" t="s">
        <v>8583</v>
      </c>
      <c r="AG1822" s="8">
        <v>0</v>
      </c>
      <c r="AH1822" s="8">
        <v>0</v>
      </c>
      <c r="AI1822" s="8">
        <v>575</v>
      </c>
      <c r="AJ1822" s="8">
        <v>0</v>
      </c>
      <c r="AK1822" t="s">
        <v>8568</v>
      </c>
    </row>
    <row r="1823" spans="1:37" x14ac:dyDescent="0.25">
      <c r="A1823">
        <v>5418</v>
      </c>
      <c r="B1823">
        <v>4</v>
      </c>
      <c r="C1823">
        <v>4</v>
      </c>
      <c r="D1823" t="str">
        <f>IF(Table14[[#This Row],[Round]]=Table14[[#This Row],[Round in Funding Year 2025]],"SAME","DIFFERENT")</f>
        <v>SAME</v>
      </c>
      <c r="E1823" t="s">
        <v>1630</v>
      </c>
      <c r="F1823" t="s">
        <v>1630</v>
      </c>
      <c r="G1823" t="str">
        <f>IF(Table14[[#This Row],[Vendor]]=Table14[[#This Row],[Previous Vendor (from Fund Year 2025 in SF)]],"SAME","DIFFERENT VENDOR")</f>
        <v>SAME</v>
      </c>
      <c r="H1823" t="s">
        <v>5775</v>
      </c>
      <c r="I1823" t="s">
        <v>5776</v>
      </c>
      <c r="J1823" t="s">
        <v>5777</v>
      </c>
      <c r="K1823" t="s">
        <v>31</v>
      </c>
      <c r="L1823" t="s">
        <v>31</v>
      </c>
      <c r="M1823" t="s">
        <v>8122</v>
      </c>
      <c r="N1823">
        <v>4</v>
      </c>
      <c r="O1823" t="s">
        <v>8160</v>
      </c>
      <c r="P1823" t="s">
        <v>8576</v>
      </c>
      <c r="Q1823" s="2">
        <v>46204</v>
      </c>
      <c r="R1823" t="s">
        <v>6347</v>
      </c>
      <c r="S1823" t="s">
        <v>6348</v>
      </c>
      <c r="T1823" t="s">
        <v>6349</v>
      </c>
      <c r="U1823" t="s">
        <v>4475</v>
      </c>
      <c r="V1823" t="s">
        <v>36</v>
      </c>
      <c r="W1823" t="s">
        <v>4476</v>
      </c>
      <c r="X1823" t="s">
        <v>5778</v>
      </c>
      <c r="Y1823" t="s">
        <v>5779</v>
      </c>
      <c r="Z1823" t="s">
        <v>5780</v>
      </c>
      <c r="AA1823" t="s">
        <v>2217</v>
      </c>
      <c r="AB1823" t="s">
        <v>36</v>
      </c>
      <c r="AC1823" t="s">
        <v>4602</v>
      </c>
      <c r="AD1823" t="s">
        <v>147</v>
      </c>
      <c r="AE1823" t="s">
        <v>41</v>
      </c>
      <c r="AF1823" t="s">
        <v>8583</v>
      </c>
      <c r="AG1823" s="8">
        <v>0</v>
      </c>
      <c r="AH1823" s="8">
        <v>0</v>
      </c>
      <c r="AI1823" s="8">
        <v>3485</v>
      </c>
      <c r="AJ1823" s="8">
        <v>0</v>
      </c>
      <c r="AK1823" t="s">
        <v>8568</v>
      </c>
    </row>
    <row r="1824" spans="1:37" x14ac:dyDescent="0.25">
      <c r="A1824">
        <v>5419</v>
      </c>
      <c r="B1824">
        <v>4</v>
      </c>
      <c r="C1824">
        <v>4</v>
      </c>
      <c r="D1824" t="str">
        <f>IF(Table14[[#This Row],[Round]]=Table14[[#This Row],[Round in Funding Year 2025]],"SAME","DIFFERENT")</f>
        <v>SAME</v>
      </c>
      <c r="E1824" t="s">
        <v>1630</v>
      </c>
      <c r="F1824" t="s">
        <v>1630</v>
      </c>
      <c r="G1824" t="str">
        <f>IF(Table14[[#This Row],[Vendor]]=Table14[[#This Row],[Previous Vendor (from Fund Year 2025 in SF)]],"SAME","DIFFERENT VENDOR")</f>
        <v>SAME</v>
      </c>
      <c r="H1824" t="s">
        <v>5775</v>
      </c>
      <c r="I1824" t="s">
        <v>5776</v>
      </c>
      <c r="J1824" t="s">
        <v>5777</v>
      </c>
      <c r="K1824" t="s">
        <v>31</v>
      </c>
      <c r="L1824" t="s">
        <v>31</v>
      </c>
      <c r="M1824" t="s">
        <v>8122</v>
      </c>
      <c r="N1824">
        <v>4</v>
      </c>
      <c r="O1824" t="s">
        <v>8160</v>
      </c>
      <c r="P1824" t="s">
        <v>8576</v>
      </c>
      <c r="Q1824" s="2">
        <v>46204</v>
      </c>
      <c r="R1824" t="s">
        <v>7707</v>
      </c>
      <c r="S1824" t="s">
        <v>7708</v>
      </c>
      <c r="T1824" t="s">
        <v>7709</v>
      </c>
      <c r="U1824" t="s">
        <v>4475</v>
      </c>
      <c r="V1824" t="s">
        <v>36</v>
      </c>
      <c r="W1824" t="s">
        <v>4476</v>
      </c>
      <c r="X1824" t="s">
        <v>5778</v>
      </c>
      <c r="Y1824" t="s">
        <v>5779</v>
      </c>
      <c r="Z1824" t="s">
        <v>5780</v>
      </c>
      <c r="AA1824" t="s">
        <v>2217</v>
      </c>
      <c r="AB1824" t="s">
        <v>36</v>
      </c>
      <c r="AC1824" t="s">
        <v>4602</v>
      </c>
      <c r="AD1824" t="s">
        <v>147</v>
      </c>
      <c r="AE1824" t="s">
        <v>41</v>
      </c>
      <c r="AF1824" t="s">
        <v>8583</v>
      </c>
      <c r="AG1824" s="8">
        <v>0</v>
      </c>
      <c r="AH1824" s="8">
        <v>0</v>
      </c>
      <c r="AI1824" s="8">
        <v>3485</v>
      </c>
      <c r="AJ1824" s="8">
        <v>0</v>
      </c>
      <c r="AK1824" t="s">
        <v>8568</v>
      </c>
    </row>
    <row r="1825" spans="1:37" x14ac:dyDescent="0.25">
      <c r="A1825">
        <v>5420</v>
      </c>
      <c r="B1825">
        <v>4</v>
      </c>
      <c r="C1825">
        <v>4</v>
      </c>
      <c r="D1825" t="str">
        <f>IF(Table14[[#This Row],[Round]]=Table14[[#This Row],[Round in Funding Year 2025]],"SAME","DIFFERENT")</f>
        <v>SAME</v>
      </c>
      <c r="E1825" t="s">
        <v>1630</v>
      </c>
      <c r="F1825" t="s">
        <v>1630</v>
      </c>
      <c r="G1825" t="str">
        <f>IF(Table14[[#This Row],[Vendor]]=Table14[[#This Row],[Previous Vendor (from Fund Year 2025 in SF)]],"SAME","DIFFERENT VENDOR")</f>
        <v>SAME</v>
      </c>
      <c r="H1825" t="s">
        <v>5775</v>
      </c>
      <c r="I1825" t="s">
        <v>5776</v>
      </c>
      <c r="J1825" t="s">
        <v>5777</v>
      </c>
      <c r="K1825" t="s">
        <v>31</v>
      </c>
      <c r="L1825" t="s">
        <v>31</v>
      </c>
      <c r="M1825" t="s">
        <v>8122</v>
      </c>
      <c r="N1825">
        <v>4</v>
      </c>
      <c r="O1825" t="s">
        <v>8160</v>
      </c>
      <c r="P1825" t="s">
        <v>8576</v>
      </c>
      <c r="Q1825" s="2">
        <v>46204</v>
      </c>
      <c r="R1825" t="s">
        <v>7704</v>
      </c>
      <c r="S1825" t="s">
        <v>7705</v>
      </c>
      <c r="T1825" t="s">
        <v>7706</v>
      </c>
      <c r="U1825" t="s">
        <v>357</v>
      </c>
      <c r="V1825" t="s">
        <v>36</v>
      </c>
      <c r="W1825" t="s">
        <v>3453</v>
      </c>
      <c r="X1825" t="s">
        <v>5778</v>
      </c>
      <c r="Y1825" t="s">
        <v>5779</v>
      </c>
      <c r="Z1825" t="s">
        <v>5780</v>
      </c>
      <c r="AA1825" t="s">
        <v>2217</v>
      </c>
      <c r="AB1825" t="s">
        <v>36</v>
      </c>
      <c r="AC1825" t="s">
        <v>4602</v>
      </c>
      <c r="AD1825" t="s">
        <v>147</v>
      </c>
      <c r="AE1825" t="s">
        <v>41</v>
      </c>
      <c r="AF1825" t="s">
        <v>8583</v>
      </c>
      <c r="AG1825" s="8">
        <v>0</v>
      </c>
      <c r="AH1825" s="8">
        <v>0</v>
      </c>
      <c r="AI1825" s="8">
        <v>3485</v>
      </c>
      <c r="AJ1825" s="8">
        <v>0</v>
      </c>
      <c r="AK1825" t="s">
        <v>8568</v>
      </c>
    </row>
    <row r="1826" spans="1:37" x14ac:dyDescent="0.25">
      <c r="A1826">
        <v>5421</v>
      </c>
      <c r="B1826">
        <v>4</v>
      </c>
      <c r="C1826">
        <v>4</v>
      </c>
      <c r="D1826" t="str">
        <f>IF(Table14[[#This Row],[Round]]=Table14[[#This Row],[Round in Funding Year 2025]],"SAME","DIFFERENT")</f>
        <v>SAME</v>
      </c>
      <c r="E1826" t="s">
        <v>1630</v>
      </c>
      <c r="F1826" t="s">
        <v>1630</v>
      </c>
      <c r="G1826" t="str">
        <f>IF(Table14[[#This Row],[Vendor]]=Table14[[#This Row],[Previous Vendor (from Fund Year 2025 in SF)]],"SAME","DIFFERENT VENDOR")</f>
        <v>SAME</v>
      </c>
      <c r="H1826" t="s">
        <v>5775</v>
      </c>
      <c r="I1826" t="s">
        <v>5776</v>
      </c>
      <c r="J1826" t="s">
        <v>5777</v>
      </c>
      <c r="K1826" t="s">
        <v>31</v>
      </c>
      <c r="L1826" t="s">
        <v>31</v>
      </c>
      <c r="M1826" t="s">
        <v>8122</v>
      </c>
      <c r="N1826">
        <v>4</v>
      </c>
      <c r="O1826" t="s">
        <v>8160</v>
      </c>
      <c r="P1826" t="s">
        <v>8576</v>
      </c>
      <c r="Q1826" s="2">
        <v>46204</v>
      </c>
      <c r="R1826" t="s">
        <v>7701</v>
      </c>
      <c r="S1826" t="s">
        <v>7702</v>
      </c>
      <c r="T1826" t="s">
        <v>7703</v>
      </c>
      <c r="U1826" t="s">
        <v>357</v>
      </c>
      <c r="V1826" t="s">
        <v>36</v>
      </c>
      <c r="W1826" t="s">
        <v>3453</v>
      </c>
      <c r="X1826" t="s">
        <v>5778</v>
      </c>
      <c r="Y1826" t="s">
        <v>5779</v>
      </c>
      <c r="Z1826" t="s">
        <v>5780</v>
      </c>
      <c r="AA1826" t="s">
        <v>2217</v>
      </c>
      <c r="AB1826" t="s">
        <v>36</v>
      </c>
      <c r="AC1826" t="s">
        <v>4602</v>
      </c>
      <c r="AD1826" t="s">
        <v>147</v>
      </c>
      <c r="AE1826" t="s">
        <v>41</v>
      </c>
      <c r="AF1826" t="s">
        <v>8583</v>
      </c>
      <c r="AG1826" s="8">
        <v>0</v>
      </c>
      <c r="AH1826" s="8">
        <v>0</v>
      </c>
      <c r="AI1826" s="8">
        <v>3485</v>
      </c>
      <c r="AJ1826" s="8">
        <v>0</v>
      </c>
      <c r="AK1826" t="s">
        <v>8568</v>
      </c>
    </row>
    <row r="1827" spans="1:37" x14ac:dyDescent="0.25">
      <c r="A1827">
        <v>5422</v>
      </c>
      <c r="B1827">
        <v>4</v>
      </c>
      <c r="C1827">
        <v>4</v>
      </c>
      <c r="D1827" t="str">
        <f>IF(Table14[[#This Row],[Round]]=Table14[[#This Row],[Round in Funding Year 2025]],"SAME","DIFFERENT")</f>
        <v>SAME</v>
      </c>
      <c r="E1827" t="s">
        <v>1630</v>
      </c>
      <c r="F1827" t="s">
        <v>1630</v>
      </c>
      <c r="G1827" t="str">
        <f>IF(Table14[[#This Row],[Vendor]]=Table14[[#This Row],[Previous Vendor (from Fund Year 2025 in SF)]],"SAME","DIFFERENT VENDOR")</f>
        <v>SAME</v>
      </c>
      <c r="H1827" t="s">
        <v>5775</v>
      </c>
      <c r="I1827" t="s">
        <v>5776</v>
      </c>
      <c r="J1827" t="s">
        <v>5777</v>
      </c>
      <c r="K1827" t="s">
        <v>31</v>
      </c>
      <c r="L1827" t="s">
        <v>31</v>
      </c>
      <c r="M1827" t="s">
        <v>8122</v>
      </c>
      <c r="N1827">
        <v>4</v>
      </c>
      <c r="O1827" t="s">
        <v>8160</v>
      </c>
      <c r="P1827" t="s">
        <v>8576</v>
      </c>
      <c r="Q1827" s="2">
        <v>46204</v>
      </c>
      <c r="R1827" t="s">
        <v>7698</v>
      </c>
      <c r="S1827" t="s">
        <v>7699</v>
      </c>
      <c r="T1827" t="s">
        <v>7700</v>
      </c>
      <c r="U1827" t="s">
        <v>357</v>
      </c>
      <c r="V1827" t="s">
        <v>36</v>
      </c>
      <c r="W1827" t="s">
        <v>4476</v>
      </c>
      <c r="X1827" t="s">
        <v>5778</v>
      </c>
      <c r="Y1827" t="s">
        <v>5779</v>
      </c>
      <c r="Z1827" t="s">
        <v>5780</v>
      </c>
      <c r="AA1827" t="s">
        <v>2217</v>
      </c>
      <c r="AB1827" t="s">
        <v>36</v>
      </c>
      <c r="AC1827" t="s">
        <v>4602</v>
      </c>
      <c r="AD1827" t="s">
        <v>147</v>
      </c>
      <c r="AE1827" t="s">
        <v>41</v>
      </c>
      <c r="AF1827" t="s">
        <v>8583</v>
      </c>
      <c r="AG1827" s="8">
        <v>0</v>
      </c>
      <c r="AH1827" s="8">
        <v>0</v>
      </c>
      <c r="AI1827" s="8">
        <v>3485</v>
      </c>
      <c r="AJ1827" s="8">
        <v>0</v>
      </c>
      <c r="AK1827" t="s">
        <v>8568</v>
      </c>
    </row>
    <row r="1828" spans="1:37" x14ac:dyDescent="0.25">
      <c r="A1828">
        <v>608</v>
      </c>
      <c r="B1828">
        <v>5</v>
      </c>
      <c r="C1828">
        <v>5</v>
      </c>
      <c r="D1828" t="str">
        <f>IF(Table14[[#This Row],[Round]]=Table14[[#This Row],[Round in Funding Year 2025]],"SAME","DIFFERENT")</f>
        <v>SAME</v>
      </c>
      <c r="E1828" t="s">
        <v>208</v>
      </c>
      <c r="F1828" t="s">
        <v>208</v>
      </c>
      <c r="G1828" t="str">
        <f>IF(Table14[[#This Row],[Vendor]]=Table14[[#This Row],[Previous Vendor (from Fund Year 2025 in SF)]],"SAME","DIFFERENT VENDOR")</f>
        <v>SAME</v>
      </c>
      <c r="H1828" t="s">
        <v>834</v>
      </c>
      <c r="I1828" t="s">
        <v>835</v>
      </c>
      <c r="J1828" t="s">
        <v>836</v>
      </c>
      <c r="K1828" t="s">
        <v>67</v>
      </c>
      <c r="L1828" t="s">
        <v>67</v>
      </c>
      <c r="M1828" t="s">
        <v>8122</v>
      </c>
      <c r="N1828">
        <v>7</v>
      </c>
      <c r="O1828" t="s">
        <v>8148</v>
      </c>
      <c r="P1828" t="s">
        <v>8579</v>
      </c>
      <c r="Q1828" s="2">
        <v>46204</v>
      </c>
      <c r="R1828" t="s">
        <v>837</v>
      </c>
      <c r="S1828" t="s">
        <v>838</v>
      </c>
      <c r="T1828" t="s">
        <v>839</v>
      </c>
      <c r="U1828" t="s">
        <v>840</v>
      </c>
      <c r="V1828" t="s">
        <v>36</v>
      </c>
      <c r="W1828" t="s">
        <v>841</v>
      </c>
      <c r="X1828" t="s">
        <v>842</v>
      </c>
      <c r="Y1828" t="s">
        <v>843</v>
      </c>
      <c r="Z1828" t="s">
        <v>844</v>
      </c>
      <c r="AA1828" t="s">
        <v>845</v>
      </c>
      <c r="AB1828" t="s">
        <v>36</v>
      </c>
      <c r="AC1828" t="s">
        <v>841</v>
      </c>
      <c r="AD1828" t="s">
        <v>147</v>
      </c>
      <c r="AE1828" t="s">
        <v>41</v>
      </c>
      <c r="AF1828" t="s">
        <v>8583</v>
      </c>
      <c r="AG1828" s="8">
        <v>0</v>
      </c>
      <c r="AH1828" s="8">
        <v>0</v>
      </c>
      <c r="AI1828" s="8">
        <v>500</v>
      </c>
      <c r="AJ1828" s="8">
        <v>0</v>
      </c>
      <c r="AK1828" t="s">
        <v>8568</v>
      </c>
    </row>
    <row r="1829" spans="1:37" x14ac:dyDescent="0.25">
      <c r="A1829">
        <v>1702</v>
      </c>
      <c r="B1829">
        <v>3</v>
      </c>
      <c r="C1829">
        <v>3</v>
      </c>
      <c r="D1829" t="str">
        <f>IF(Table14[[#This Row],[Round]]=Table14[[#This Row],[Round in Funding Year 2025]],"SAME","DIFFERENT")</f>
        <v>SAME</v>
      </c>
      <c r="E1829" t="s">
        <v>42</v>
      </c>
      <c r="F1829" t="s">
        <v>42</v>
      </c>
      <c r="G1829" t="str">
        <f>IF(Table14[[#This Row],[Vendor]]=Table14[[#This Row],[Previous Vendor (from Fund Year 2025 in SF)]],"SAME","DIFFERENT VENDOR")</f>
        <v>SAME</v>
      </c>
      <c r="H1829" t="s">
        <v>1920</v>
      </c>
      <c r="I1829" t="s">
        <v>1921</v>
      </c>
      <c r="J1829" t="s">
        <v>1922</v>
      </c>
      <c r="K1829" t="s">
        <v>31</v>
      </c>
      <c r="L1829" t="s">
        <v>31</v>
      </c>
      <c r="M1829" t="s">
        <v>8122</v>
      </c>
      <c r="N1829">
        <v>2</v>
      </c>
      <c r="O1829" t="s">
        <v>8159</v>
      </c>
      <c r="P1829" t="s">
        <v>8574</v>
      </c>
      <c r="Q1829" s="2">
        <v>46204</v>
      </c>
      <c r="R1829" t="s">
        <v>2409</v>
      </c>
      <c r="S1829" t="s">
        <v>2410</v>
      </c>
      <c r="T1829" t="s">
        <v>2411</v>
      </c>
      <c r="U1829" t="s">
        <v>1746</v>
      </c>
      <c r="V1829" t="s">
        <v>36</v>
      </c>
      <c r="W1829" t="s">
        <v>1747</v>
      </c>
      <c r="X1829" t="s">
        <v>1923</v>
      </c>
      <c r="Y1829" t="s">
        <v>1924</v>
      </c>
      <c r="Z1829" t="s">
        <v>1925</v>
      </c>
      <c r="AA1829" t="s">
        <v>1575</v>
      </c>
      <c r="AB1829" t="s">
        <v>36</v>
      </c>
      <c r="AC1829" t="s">
        <v>1576</v>
      </c>
      <c r="AD1829" t="s">
        <v>147</v>
      </c>
      <c r="AE1829" t="s">
        <v>41</v>
      </c>
      <c r="AF1829" t="s">
        <v>8583</v>
      </c>
      <c r="AG1829" s="8">
        <v>0</v>
      </c>
      <c r="AH1829" s="8">
        <v>0</v>
      </c>
      <c r="AI1829" s="8">
        <v>629</v>
      </c>
      <c r="AJ1829" s="8">
        <v>0</v>
      </c>
      <c r="AK1829" t="s">
        <v>8568</v>
      </c>
    </row>
    <row r="1830" spans="1:37" x14ac:dyDescent="0.25">
      <c r="A1830">
        <v>1703</v>
      </c>
      <c r="B1830">
        <v>3</v>
      </c>
      <c r="C1830">
        <v>3</v>
      </c>
      <c r="D1830" t="str">
        <f>IF(Table14[[#This Row],[Round]]=Table14[[#This Row],[Round in Funding Year 2025]],"SAME","DIFFERENT")</f>
        <v>SAME</v>
      </c>
      <c r="E1830" t="s">
        <v>42</v>
      </c>
      <c r="F1830" t="s">
        <v>42</v>
      </c>
      <c r="G1830" t="str">
        <f>IF(Table14[[#This Row],[Vendor]]=Table14[[#This Row],[Previous Vendor (from Fund Year 2025 in SF)]],"SAME","DIFFERENT VENDOR")</f>
        <v>SAME</v>
      </c>
      <c r="H1830" t="s">
        <v>1920</v>
      </c>
      <c r="I1830" t="s">
        <v>1921</v>
      </c>
      <c r="J1830" t="s">
        <v>1922</v>
      </c>
      <c r="K1830" t="s">
        <v>31</v>
      </c>
      <c r="L1830" t="s">
        <v>31</v>
      </c>
      <c r="M1830" t="s">
        <v>8122</v>
      </c>
      <c r="N1830">
        <v>2</v>
      </c>
      <c r="O1830" t="s">
        <v>8159</v>
      </c>
      <c r="P1830" t="s">
        <v>8574</v>
      </c>
      <c r="Q1830" s="2">
        <v>46204</v>
      </c>
      <c r="R1830" t="s">
        <v>2397</v>
      </c>
      <c r="S1830" t="s">
        <v>2398</v>
      </c>
      <c r="T1830" t="s">
        <v>2399</v>
      </c>
      <c r="U1830" t="s">
        <v>1575</v>
      </c>
      <c r="V1830" t="s">
        <v>36</v>
      </c>
      <c r="W1830" t="s">
        <v>1576</v>
      </c>
      <c r="X1830" t="s">
        <v>1923</v>
      </c>
      <c r="Y1830" t="s">
        <v>1924</v>
      </c>
      <c r="Z1830" t="s">
        <v>1925</v>
      </c>
      <c r="AA1830" t="s">
        <v>1575</v>
      </c>
      <c r="AB1830" t="s">
        <v>36</v>
      </c>
      <c r="AC1830" t="s">
        <v>1576</v>
      </c>
      <c r="AD1830" t="s">
        <v>147</v>
      </c>
      <c r="AE1830" t="s">
        <v>41</v>
      </c>
      <c r="AF1830" t="s">
        <v>8583</v>
      </c>
      <c r="AG1830" s="8">
        <v>0</v>
      </c>
      <c r="AH1830" s="8">
        <v>0</v>
      </c>
      <c r="AI1830" s="8">
        <v>629</v>
      </c>
      <c r="AJ1830" s="8">
        <v>0</v>
      </c>
      <c r="AK1830" t="s">
        <v>8568</v>
      </c>
    </row>
    <row r="1831" spans="1:37" x14ac:dyDescent="0.25">
      <c r="A1831">
        <v>1704</v>
      </c>
      <c r="B1831">
        <v>3</v>
      </c>
      <c r="C1831">
        <v>3</v>
      </c>
      <c r="D1831" t="str">
        <f>IF(Table14[[#This Row],[Round]]=Table14[[#This Row],[Round in Funding Year 2025]],"SAME","DIFFERENT")</f>
        <v>SAME</v>
      </c>
      <c r="E1831" t="s">
        <v>42</v>
      </c>
      <c r="F1831" t="s">
        <v>42</v>
      </c>
      <c r="G1831" t="str">
        <f>IF(Table14[[#This Row],[Vendor]]=Table14[[#This Row],[Previous Vendor (from Fund Year 2025 in SF)]],"SAME","DIFFERENT VENDOR")</f>
        <v>SAME</v>
      </c>
      <c r="H1831" t="s">
        <v>1920</v>
      </c>
      <c r="I1831" t="s">
        <v>1921</v>
      </c>
      <c r="J1831" t="s">
        <v>1922</v>
      </c>
      <c r="K1831" t="s">
        <v>31</v>
      </c>
      <c r="L1831" t="s">
        <v>31</v>
      </c>
      <c r="M1831" t="s">
        <v>8122</v>
      </c>
      <c r="N1831">
        <v>2</v>
      </c>
      <c r="O1831" t="s">
        <v>8159</v>
      </c>
      <c r="P1831" t="s">
        <v>8574</v>
      </c>
      <c r="Q1831" s="2">
        <v>46204</v>
      </c>
      <c r="R1831" t="s">
        <v>2409</v>
      </c>
      <c r="S1831" t="s">
        <v>2410</v>
      </c>
      <c r="T1831" t="s">
        <v>2411</v>
      </c>
      <c r="U1831" t="s">
        <v>1746</v>
      </c>
      <c r="V1831" t="s">
        <v>36</v>
      </c>
      <c r="W1831" t="s">
        <v>1747</v>
      </c>
      <c r="X1831" t="s">
        <v>2397</v>
      </c>
      <c r="Y1831" t="s">
        <v>2398</v>
      </c>
      <c r="Z1831" t="s">
        <v>2399</v>
      </c>
      <c r="AA1831" t="s">
        <v>1575</v>
      </c>
      <c r="AB1831" t="s">
        <v>36</v>
      </c>
      <c r="AC1831" t="s">
        <v>1576</v>
      </c>
      <c r="AD1831" t="s">
        <v>147</v>
      </c>
      <c r="AE1831" t="s">
        <v>41</v>
      </c>
      <c r="AF1831" t="s">
        <v>8583</v>
      </c>
      <c r="AG1831" s="8">
        <v>0</v>
      </c>
      <c r="AH1831" s="8">
        <v>0</v>
      </c>
      <c r="AI1831" s="8">
        <v>629</v>
      </c>
      <c r="AJ1831" s="8">
        <v>0</v>
      </c>
      <c r="AK1831" t="s">
        <v>8568</v>
      </c>
    </row>
    <row r="1832" spans="1:37" x14ac:dyDescent="0.25">
      <c r="A1832">
        <v>1705</v>
      </c>
      <c r="B1832">
        <v>3</v>
      </c>
      <c r="C1832">
        <v>3</v>
      </c>
      <c r="D1832" t="str">
        <f>IF(Table14[[#This Row],[Round]]=Table14[[#This Row],[Round in Funding Year 2025]],"SAME","DIFFERENT")</f>
        <v>SAME</v>
      </c>
      <c r="E1832" t="s">
        <v>42</v>
      </c>
      <c r="F1832" t="s">
        <v>42</v>
      </c>
      <c r="G1832" t="str">
        <f>IF(Table14[[#This Row],[Vendor]]=Table14[[#This Row],[Previous Vendor (from Fund Year 2025 in SF)]],"SAME","DIFFERENT VENDOR")</f>
        <v>SAME</v>
      </c>
      <c r="H1832" t="s">
        <v>1920</v>
      </c>
      <c r="I1832" t="s">
        <v>1921</v>
      </c>
      <c r="J1832" t="s">
        <v>1922</v>
      </c>
      <c r="K1832" t="s">
        <v>31</v>
      </c>
      <c r="L1832" t="s">
        <v>31</v>
      </c>
      <c r="M1832" t="s">
        <v>8122</v>
      </c>
      <c r="N1832">
        <v>2</v>
      </c>
      <c r="O1832" t="s">
        <v>8159</v>
      </c>
      <c r="P1832" t="s">
        <v>8574</v>
      </c>
      <c r="Q1832" s="2">
        <v>46204</v>
      </c>
      <c r="R1832" t="s">
        <v>2409</v>
      </c>
      <c r="S1832" t="s">
        <v>2410</v>
      </c>
      <c r="T1832" t="s">
        <v>2411</v>
      </c>
      <c r="U1832" t="s">
        <v>1746</v>
      </c>
      <c r="V1832" t="s">
        <v>36</v>
      </c>
      <c r="W1832" t="s">
        <v>1747</v>
      </c>
      <c r="X1832" t="s">
        <v>52</v>
      </c>
      <c r="AB1832" t="s">
        <v>36</v>
      </c>
      <c r="AD1832" t="s">
        <v>147</v>
      </c>
      <c r="AE1832" t="s">
        <v>26</v>
      </c>
      <c r="AF1832" t="s">
        <v>8583</v>
      </c>
      <c r="AG1832" s="8">
        <v>0</v>
      </c>
      <c r="AH1832" s="8">
        <v>0</v>
      </c>
      <c r="AI1832" s="8">
        <v>629</v>
      </c>
      <c r="AJ1832" s="8">
        <v>0</v>
      </c>
      <c r="AK1832" t="s">
        <v>8568</v>
      </c>
    </row>
    <row r="1833" spans="1:37" x14ac:dyDescent="0.25">
      <c r="A1833">
        <v>1706</v>
      </c>
      <c r="B1833">
        <v>3</v>
      </c>
      <c r="C1833">
        <v>3</v>
      </c>
      <c r="D1833" t="str">
        <f>IF(Table14[[#This Row],[Round]]=Table14[[#This Row],[Round in Funding Year 2025]],"SAME","DIFFERENT")</f>
        <v>SAME</v>
      </c>
      <c r="E1833" t="s">
        <v>42</v>
      </c>
      <c r="F1833" t="s">
        <v>42</v>
      </c>
      <c r="G1833" t="str">
        <f>IF(Table14[[#This Row],[Vendor]]=Table14[[#This Row],[Previous Vendor (from Fund Year 2025 in SF)]],"SAME","DIFFERENT VENDOR")</f>
        <v>SAME</v>
      </c>
      <c r="H1833" t="s">
        <v>1920</v>
      </c>
      <c r="I1833" t="s">
        <v>1921</v>
      </c>
      <c r="J1833" t="s">
        <v>1922</v>
      </c>
      <c r="K1833" t="s">
        <v>31</v>
      </c>
      <c r="L1833" t="s">
        <v>31</v>
      </c>
      <c r="M1833" t="s">
        <v>8122</v>
      </c>
      <c r="N1833">
        <v>2</v>
      </c>
      <c r="O1833" t="s">
        <v>8159</v>
      </c>
      <c r="P1833" t="s">
        <v>8574</v>
      </c>
      <c r="Q1833" s="2">
        <v>46204</v>
      </c>
      <c r="R1833" t="s">
        <v>1923</v>
      </c>
      <c r="S1833" t="s">
        <v>1924</v>
      </c>
      <c r="T1833" t="s">
        <v>1925</v>
      </c>
      <c r="U1833" t="s">
        <v>1575</v>
      </c>
      <c r="V1833" t="s">
        <v>36</v>
      </c>
      <c r="W1833" t="s">
        <v>1576</v>
      </c>
      <c r="X1833" t="s">
        <v>52</v>
      </c>
      <c r="AB1833" t="s">
        <v>36</v>
      </c>
      <c r="AD1833" t="s">
        <v>147</v>
      </c>
      <c r="AE1833" t="s">
        <v>26</v>
      </c>
      <c r="AF1833" t="s">
        <v>8583</v>
      </c>
      <c r="AG1833" s="8">
        <v>0</v>
      </c>
      <c r="AH1833" s="8">
        <v>0</v>
      </c>
      <c r="AI1833" s="8">
        <v>629</v>
      </c>
      <c r="AJ1833" s="8">
        <v>0</v>
      </c>
      <c r="AK1833" t="s">
        <v>8568</v>
      </c>
    </row>
    <row r="1834" spans="1:37" x14ac:dyDescent="0.25">
      <c r="A1834">
        <v>5890</v>
      </c>
      <c r="B1834">
        <v>6</v>
      </c>
      <c r="C1834">
        <v>6</v>
      </c>
      <c r="D1834" t="str">
        <f>IF(Table14[[#This Row],[Round]]=Table14[[#This Row],[Round in Funding Year 2025]],"SAME","DIFFERENT")</f>
        <v>SAME</v>
      </c>
      <c r="E1834" t="s">
        <v>42</v>
      </c>
      <c r="F1834" t="s">
        <v>42</v>
      </c>
      <c r="G1834" t="str">
        <f>IF(Table14[[#This Row],[Vendor]]=Table14[[#This Row],[Previous Vendor (from Fund Year 2025 in SF)]],"SAME","DIFFERENT VENDOR")</f>
        <v>SAME</v>
      </c>
      <c r="H1834" t="s">
        <v>1920</v>
      </c>
      <c r="I1834" t="s">
        <v>1921</v>
      </c>
      <c r="J1834" t="s">
        <v>1922</v>
      </c>
      <c r="K1834" t="s">
        <v>67</v>
      </c>
      <c r="L1834" t="s">
        <v>67</v>
      </c>
      <c r="M1834" t="s">
        <v>8122</v>
      </c>
      <c r="N1834">
        <v>2</v>
      </c>
      <c r="O1834" t="s">
        <v>8159</v>
      </c>
      <c r="P1834" t="s">
        <v>8574</v>
      </c>
      <c r="Q1834" s="2">
        <v>46204</v>
      </c>
      <c r="R1834" t="s">
        <v>1923</v>
      </c>
      <c r="S1834" t="s">
        <v>1924</v>
      </c>
      <c r="T1834" t="s">
        <v>1925</v>
      </c>
      <c r="U1834" t="s">
        <v>1575</v>
      </c>
      <c r="V1834" t="s">
        <v>36</v>
      </c>
      <c r="W1834" t="s">
        <v>1576</v>
      </c>
      <c r="X1834" t="s">
        <v>1926</v>
      </c>
      <c r="Z1834" t="s">
        <v>1927</v>
      </c>
      <c r="AA1834" t="s">
        <v>1575</v>
      </c>
      <c r="AB1834" t="s">
        <v>36</v>
      </c>
      <c r="AC1834" t="s">
        <v>1576</v>
      </c>
      <c r="AD1834" t="s">
        <v>147</v>
      </c>
      <c r="AE1834" t="s">
        <v>41</v>
      </c>
      <c r="AF1834" t="s">
        <v>8583</v>
      </c>
      <c r="AG1834" s="8">
        <v>0</v>
      </c>
      <c r="AH1834" s="8">
        <v>0</v>
      </c>
      <c r="AI1834" s="8">
        <v>179</v>
      </c>
      <c r="AJ1834" s="8">
        <v>0</v>
      </c>
      <c r="AK1834" t="s">
        <v>8568</v>
      </c>
    </row>
    <row r="1835" spans="1:37" x14ac:dyDescent="0.25">
      <c r="A1835">
        <v>977</v>
      </c>
      <c r="B1835">
        <v>6</v>
      </c>
      <c r="C1835">
        <v>2</v>
      </c>
      <c r="D1835" t="str">
        <f>IF(Table14[[#This Row],[Round]]=Table14[[#This Row],[Round in Funding Year 2025]],"SAME","DIFFERENT")</f>
        <v>DIFFERENT</v>
      </c>
      <c r="E1835" t="s">
        <v>73</v>
      </c>
      <c r="F1835" t="s">
        <v>73</v>
      </c>
      <c r="G1835" t="str">
        <f>IF(Table14[[#This Row],[Vendor]]=Table14[[#This Row],[Previous Vendor (from Fund Year 2025 in SF)]],"SAME","DIFFERENT VENDOR")</f>
        <v>SAME</v>
      </c>
      <c r="H1835" t="s">
        <v>5244</v>
      </c>
      <c r="I1835" t="s">
        <v>5245</v>
      </c>
      <c r="J1835" t="s">
        <v>5246</v>
      </c>
      <c r="K1835" t="s">
        <v>77</v>
      </c>
      <c r="L1835" t="s">
        <v>77</v>
      </c>
      <c r="M1835" t="s">
        <v>8170</v>
      </c>
      <c r="N1835">
        <v>1</v>
      </c>
      <c r="O1835" t="s">
        <v>8162</v>
      </c>
      <c r="P1835" t="s">
        <v>8573</v>
      </c>
      <c r="Q1835" s="2">
        <v>46204</v>
      </c>
      <c r="R1835" t="s">
        <v>5247</v>
      </c>
      <c r="S1835" t="s">
        <v>5245</v>
      </c>
      <c r="T1835" t="s">
        <v>5248</v>
      </c>
      <c r="U1835" t="s">
        <v>5249</v>
      </c>
      <c r="V1835" t="s">
        <v>36</v>
      </c>
      <c r="W1835" t="s">
        <v>3177</v>
      </c>
      <c r="X1835" t="s">
        <v>52</v>
      </c>
      <c r="AB1835" t="s">
        <v>36</v>
      </c>
      <c r="AD1835" t="s">
        <v>147</v>
      </c>
      <c r="AE1835" t="s">
        <v>26</v>
      </c>
      <c r="AF1835" t="s">
        <v>8586</v>
      </c>
      <c r="AG1835" s="8">
        <v>0</v>
      </c>
      <c r="AH1835" s="8">
        <v>0</v>
      </c>
      <c r="AI1835" s="8">
        <v>159.41999999999999</v>
      </c>
      <c r="AJ1835" s="8">
        <v>0</v>
      </c>
      <c r="AK1835" t="s">
        <v>8568</v>
      </c>
    </row>
    <row r="1836" spans="1:37" x14ac:dyDescent="0.25">
      <c r="A1836">
        <v>978</v>
      </c>
      <c r="B1836" s="1">
        <v>6</v>
      </c>
      <c r="C1836">
        <v>2</v>
      </c>
      <c r="D1836" t="str">
        <f>IF(Table14[[#This Row],[Round]]=Table14[[#This Row],[Round in Funding Year 2025]],"SAME","DIFFERENT")</f>
        <v>DIFFERENT</v>
      </c>
      <c r="E1836" s="3" t="s">
        <v>73</v>
      </c>
      <c r="F1836" s="3" t="s">
        <v>73</v>
      </c>
      <c r="G1836" t="str">
        <f>IF(Table14[[#This Row],[Vendor]]=Table14[[#This Row],[Previous Vendor (from Fund Year 2025 in SF)]],"SAME","DIFFERENT VENDOR")</f>
        <v>SAME</v>
      </c>
      <c r="H1836" s="3" t="s">
        <v>8185</v>
      </c>
      <c r="I1836" s="3" t="s">
        <v>8186</v>
      </c>
      <c r="J1836" s="3" t="s">
        <v>8187</v>
      </c>
      <c r="K1836" s="3" t="s">
        <v>77</v>
      </c>
      <c r="L1836" t="s">
        <v>77</v>
      </c>
      <c r="M1836" t="s">
        <v>8122</v>
      </c>
      <c r="N1836">
        <v>5</v>
      </c>
      <c r="O1836" t="s">
        <v>8157</v>
      </c>
      <c r="P1836" t="s">
        <v>8577</v>
      </c>
      <c r="Q1836" s="4">
        <v>46204</v>
      </c>
      <c r="R1836" s="3" t="s">
        <v>8282</v>
      </c>
      <c r="S1836" s="3" t="s">
        <v>8283</v>
      </c>
      <c r="T1836" s="3" t="s">
        <v>8284</v>
      </c>
      <c r="U1836" s="3" t="s">
        <v>5773</v>
      </c>
      <c r="V1836" s="3" t="s">
        <v>36</v>
      </c>
      <c r="W1836" s="3" t="s">
        <v>5774</v>
      </c>
      <c r="X1836" s="3" t="s">
        <v>52</v>
      </c>
      <c r="Y1836" s="3"/>
      <c r="Z1836" s="3"/>
      <c r="AA1836" s="3"/>
      <c r="AB1836" s="3" t="s">
        <v>36</v>
      </c>
      <c r="AC1836" s="3"/>
      <c r="AD1836" s="3" t="s">
        <v>147</v>
      </c>
      <c r="AE1836" s="3" t="s">
        <v>26</v>
      </c>
      <c r="AF1836" t="s">
        <v>8583</v>
      </c>
      <c r="AG1836" s="9">
        <v>0</v>
      </c>
      <c r="AH1836" s="9">
        <v>0</v>
      </c>
      <c r="AI1836" s="9">
        <v>159.41999999999999</v>
      </c>
      <c r="AJ1836" s="9">
        <v>0</v>
      </c>
      <c r="AK1836" t="s">
        <v>8568</v>
      </c>
    </row>
    <row r="1837" spans="1:37" x14ac:dyDescent="0.25">
      <c r="A1837">
        <v>611</v>
      </c>
      <c r="B1837">
        <v>5</v>
      </c>
      <c r="C1837">
        <v>5</v>
      </c>
      <c r="D1837" t="str">
        <f>IF(Table14[[#This Row],[Round]]=Table14[[#This Row],[Round in Funding Year 2025]],"SAME","DIFFERENT")</f>
        <v>SAME</v>
      </c>
      <c r="E1837" t="s">
        <v>42</v>
      </c>
      <c r="F1837" t="s">
        <v>42</v>
      </c>
      <c r="G1837" t="str">
        <f>IF(Table14[[#This Row],[Vendor]]=Table14[[#This Row],[Previous Vendor (from Fund Year 2025 in SF)]],"SAME","DIFFERENT VENDOR")</f>
        <v>SAME</v>
      </c>
      <c r="H1837" t="s">
        <v>1909</v>
      </c>
      <c r="I1837" t="s">
        <v>1910</v>
      </c>
      <c r="J1837" t="s">
        <v>1911</v>
      </c>
      <c r="K1837" t="s">
        <v>31</v>
      </c>
      <c r="L1837" t="s">
        <v>31</v>
      </c>
      <c r="M1837" t="s">
        <v>8122</v>
      </c>
      <c r="N1837">
        <v>7</v>
      </c>
      <c r="O1837" t="s">
        <v>8148</v>
      </c>
      <c r="P1837" t="s">
        <v>8579</v>
      </c>
      <c r="Q1837" s="2">
        <v>46204</v>
      </c>
      <c r="R1837" t="s">
        <v>1917</v>
      </c>
      <c r="S1837" t="s">
        <v>1918</v>
      </c>
      <c r="T1837" t="s">
        <v>1919</v>
      </c>
      <c r="U1837" t="s">
        <v>1915</v>
      </c>
      <c r="V1837" t="s">
        <v>36</v>
      </c>
      <c r="W1837" t="s">
        <v>1916</v>
      </c>
      <c r="X1837" t="s">
        <v>52</v>
      </c>
      <c r="AB1837" t="s">
        <v>36</v>
      </c>
      <c r="AD1837" t="s">
        <v>147</v>
      </c>
      <c r="AE1837" t="s">
        <v>26</v>
      </c>
      <c r="AF1837" t="s">
        <v>8583</v>
      </c>
      <c r="AG1837" s="8">
        <v>0</v>
      </c>
      <c r="AH1837" s="8">
        <v>0</v>
      </c>
      <c r="AI1837" s="8">
        <v>395</v>
      </c>
      <c r="AJ1837" s="8">
        <v>0</v>
      </c>
      <c r="AK1837" t="s">
        <v>8568</v>
      </c>
    </row>
    <row r="1838" spans="1:37" x14ac:dyDescent="0.25">
      <c r="A1838">
        <v>612</v>
      </c>
      <c r="B1838">
        <v>5</v>
      </c>
      <c r="C1838">
        <v>5</v>
      </c>
      <c r="D1838" t="str">
        <f>IF(Table14[[#This Row],[Round]]=Table14[[#This Row],[Round in Funding Year 2025]],"SAME","DIFFERENT")</f>
        <v>SAME</v>
      </c>
      <c r="E1838" t="s">
        <v>1630</v>
      </c>
      <c r="F1838" t="s">
        <v>1630</v>
      </c>
      <c r="G1838" t="str">
        <f>IF(Table14[[#This Row],[Vendor]]=Table14[[#This Row],[Previous Vendor (from Fund Year 2025 in SF)]],"SAME","DIFFERENT VENDOR")</f>
        <v>SAME</v>
      </c>
      <c r="H1838" t="s">
        <v>1909</v>
      </c>
      <c r="I1838" t="s">
        <v>1910</v>
      </c>
      <c r="J1838" t="s">
        <v>1911</v>
      </c>
      <c r="K1838" t="s">
        <v>77</v>
      </c>
      <c r="L1838" t="s">
        <v>77</v>
      </c>
      <c r="M1838" t="s">
        <v>8122</v>
      </c>
      <c r="N1838">
        <v>7</v>
      </c>
      <c r="O1838" t="s">
        <v>8148</v>
      </c>
      <c r="P1838" t="s">
        <v>8579</v>
      </c>
      <c r="Q1838" s="2">
        <v>46204</v>
      </c>
      <c r="R1838" t="s">
        <v>1917</v>
      </c>
      <c r="S1838" t="s">
        <v>1918</v>
      </c>
      <c r="T1838" t="s">
        <v>1919</v>
      </c>
      <c r="U1838" t="s">
        <v>1915</v>
      </c>
      <c r="V1838" t="s">
        <v>36</v>
      </c>
      <c r="W1838" t="s">
        <v>1916</v>
      </c>
      <c r="X1838" t="s">
        <v>7406</v>
      </c>
      <c r="Y1838" t="s">
        <v>7407</v>
      </c>
      <c r="Z1838" t="s">
        <v>7408</v>
      </c>
      <c r="AA1838" t="s">
        <v>1915</v>
      </c>
      <c r="AB1838" t="s">
        <v>36</v>
      </c>
      <c r="AC1838" t="s">
        <v>1916</v>
      </c>
      <c r="AD1838" t="s">
        <v>147</v>
      </c>
      <c r="AE1838" t="s">
        <v>41</v>
      </c>
      <c r="AF1838" t="s">
        <v>8583</v>
      </c>
      <c r="AG1838" s="8">
        <v>0</v>
      </c>
      <c r="AH1838" s="8">
        <v>0</v>
      </c>
      <c r="AI1838" s="8">
        <v>250</v>
      </c>
      <c r="AJ1838" s="8">
        <v>0</v>
      </c>
      <c r="AK1838" t="s">
        <v>8568</v>
      </c>
    </row>
    <row r="1839" spans="1:37" x14ac:dyDescent="0.25">
      <c r="A1839">
        <v>613</v>
      </c>
      <c r="B1839">
        <v>5</v>
      </c>
      <c r="C1839">
        <v>5</v>
      </c>
      <c r="D1839" t="str">
        <f>IF(Table14[[#This Row],[Round]]=Table14[[#This Row],[Round in Funding Year 2025]],"SAME","DIFFERENT")</f>
        <v>SAME</v>
      </c>
      <c r="E1839" t="s">
        <v>1630</v>
      </c>
      <c r="F1839" t="s">
        <v>1630</v>
      </c>
      <c r="G1839" t="str">
        <f>IF(Table14[[#This Row],[Vendor]]=Table14[[#This Row],[Previous Vendor (from Fund Year 2025 in SF)]],"SAME","DIFFERENT VENDOR")</f>
        <v>SAME</v>
      </c>
      <c r="H1839" t="s">
        <v>1909</v>
      </c>
      <c r="I1839" t="s">
        <v>1910</v>
      </c>
      <c r="J1839" t="s">
        <v>1911</v>
      </c>
      <c r="K1839" t="s">
        <v>77</v>
      </c>
      <c r="L1839" t="s">
        <v>77</v>
      </c>
      <c r="M1839" t="s">
        <v>8122</v>
      </c>
      <c r="N1839">
        <v>7</v>
      </c>
      <c r="O1839" t="s">
        <v>8148</v>
      </c>
      <c r="P1839" t="s">
        <v>8579</v>
      </c>
      <c r="Q1839" s="2">
        <v>46204</v>
      </c>
      <c r="R1839" t="s">
        <v>7442</v>
      </c>
      <c r="S1839" t="s">
        <v>7443</v>
      </c>
      <c r="T1839" t="s">
        <v>7444</v>
      </c>
      <c r="U1839" t="s">
        <v>1915</v>
      </c>
      <c r="V1839" t="s">
        <v>36</v>
      </c>
      <c r="W1839" t="s">
        <v>1916</v>
      </c>
      <c r="X1839" t="s">
        <v>1917</v>
      </c>
      <c r="Y1839" t="s">
        <v>1918</v>
      </c>
      <c r="Z1839" t="s">
        <v>1919</v>
      </c>
      <c r="AA1839" t="s">
        <v>1915</v>
      </c>
      <c r="AB1839" t="s">
        <v>36</v>
      </c>
      <c r="AC1839" t="s">
        <v>1916</v>
      </c>
      <c r="AD1839" t="s">
        <v>147</v>
      </c>
      <c r="AE1839" t="s">
        <v>41</v>
      </c>
      <c r="AF1839" t="s">
        <v>8583</v>
      </c>
      <c r="AG1839" s="8">
        <v>0</v>
      </c>
      <c r="AH1839" s="8">
        <v>0</v>
      </c>
      <c r="AI1839" s="8">
        <v>250</v>
      </c>
      <c r="AJ1839" s="8">
        <v>0</v>
      </c>
      <c r="AK1839" t="s">
        <v>8568</v>
      </c>
    </row>
    <row r="1840" spans="1:37" x14ac:dyDescent="0.25">
      <c r="A1840">
        <v>6020</v>
      </c>
      <c r="B1840">
        <v>6</v>
      </c>
      <c r="C1840">
        <v>6</v>
      </c>
      <c r="D1840" t="str">
        <f>IF(Table14[[#This Row],[Round]]=Table14[[#This Row],[Round in Funding Year 2025]],"SAME","DIFFERENT")</f>
        <v>SAME</v>
      </c>
      <c r="E1840" t="s">
        <v>42</v>
      </c>
      <c r="F1840" t="s">
        <v>42</v>
      </c>
      <c r="G1840" t="str">
        <f>IF(Table14[[#This Row],[Vendor]]=Table14[[#This Row],[Previous Vendor (from Fund Year 2025 in SF)]],"SAME","DIFFERENT VENDOR")</f>
        <v>SAME</v>
      </c>
      <c r="H1840" t="s">
        <v>1909</v>
      </c>
      <c r="I1840" t="s">
        <v>1910</v>
      </c>
      <c r="J1840" t="s">
        <v>1911</v>
      </c>
      <c r="K1840" t="s">
        <v>31</v>
      </c>
      <c r="L1840" t="s">
        <v>31</v>
      </c>
      <c r="M1840" t="s">
        <v>8122</v>
      </c>
      <c r="N1840">
        <v>7</v>
      </c>
      <c r="O1840" t="s">
        <v>8148</v>
      </c>
      <c r="P1840" t="s">
        <v>8579</v>
      </c>
      <c r="Q1840" s="2">
        <v>46204</v>
      </c>
      <c r="R1840" t="s">
        <v>1912</v>
      </c>
      <c r="S1840" t="s">
        <v>1913</v>
      </c>
      <c r="T1840" t="s">
        <v>1914</v>
      </c>
      <c r="U1840" t="s">
        <v>1915</v>
      </c>
      <c r="V1840" t="s">
        <v>36</v>
      </c>
      <c r="W1840" t="s">
        <v>1916</v>
      </c>
      <c r="X1840" t="s">
        <v>1917</v>
      </c>
      <c r="Y1840" t="s">
        <v>1918</v>
      </c>
      <c r="Z1840" t="s">
        <v>1919</v>
      </c>
      <c r="AA1840" t="s">
        <v>1915</v>
      </c>
      <c r="AB1840" t="s">
        <v>36</v>
      </c>
      <c r="AC1840" t="s">
        <v>1916</v>
      </c>
      <c r="AD1840" t="s">
        <v>147</v>
      </c>
      <c r="AE1840" t="s">
        <v>41</v>
      </c>
      <c r="AF1840" t="s">
        <v>8583</v>
      </c>
      <c r="AG1840" s="8">
        <v>0</v>
      </c>
      <c r="AH1840" s="8">
        <v>0</v>
      </c>
      <c r="AI1840" s="8">
        <v>354</v>
      </c>
      <c r="AJ1840" s="8">
        <v>0</v>
      </c>
      <c r="AK1840" t="s">
        <v>8568</v>
      </c>
    </row>
    <row r="1841" spans="1:37" x14ac:dyDescent="0.25">
      <c r="A1841">
        <v>979</v>
      </c>
      <c r="B1841">
        <v>6</v>
      </c>
      <c r="C1841">
        <v>2</v>
      </c>
      <c r="D1841" t="str">
        <f>IF(Table14[[#This Row],[Round]]=Table14[[#This Row],[Round in Funding Year 2025]],"SAME","DIFFERENT")</f>
        <v>DIFFERENT</v>
      </c>
      <c r="E1841" t="s">
        <v>73</v>
      </c>
      <c r="F1841" t="s">
        <v>73</v>
      </c>
      <c r="G1841" t="str">
        <f>IF(Table14[[#This Row],[Vendor]]=Table14[[#This Row],[Previous Vendor (from Fund Year 2025 in SF)]],"SAME","DIFFERENT VENDOR")</f>
        <v>SAME</v>
      </c>
      <c r="H1841" t="s">
        <v>3829</v>
      </c>
      <c r="I1841" t="s">
        <v>3830</v>
      </c>
      <c r="J1841" t="s">
        <v>3829</v>
      </c>
      <c r="K1841" t="s">
        <v>77</v>
      </c>
      <c r="L1841" t="s">
        <v>77</v>
      </c>
      <c r="M1841" t="s">
        <v>8170</v>
      </c>
      <c r="N1841">
        <v>4</v>
      </c>
      <c r="O1841" t="s">
        <v>8161</v>
      </c>
      <c r="P1841" t="s">
        <v>8576</v>
      </c>
      <c r="Q1841" s="2">
        <v>46204</v>
      </c>
      <c r="R1841" t="s">
        <v>3935</v>
      </c>
      <c r="S1841" t="s">
        <v>3936</v>
      </c>
      <c r="T1841" t="s">
        <v>3937</v>
      </c>
      <c r="U1841" t="s">
        <v>3842</v>
      </c>
      <c r="V1841" t="s">
        <v>36</v>
      </c>
      <c r="W1841" t="s">
        <v>3843</v>
      </c>
      <c r="X1841" t="s">
        <v>3844</v>
      </c>
      <c r="Y1841" t="s">
        <v>3845</v>
      </c>
      <c r="Z1841" t="s">
        <v>3846</v>
      </c>
      <c r="AA1841" t="s">
        <v>3842</v>
      </c>
      <c r="AB1841" t="s">
        <v>36</v>
      </c>
      <c r="AC1841" t="s">
        <v>3843</v>
      </c>
      <c r="AD1841" t="s">
        <v>147</v>
      </c>
      <c r="AE1841" t="s">
        <v>41</v>
      </c>
      <c r="AF1841" t="s">
        <v>8586</v>
      </c>
      <c r="AG1841" s="8">
        <v>0</v>
      </c>
      <c r="AH1841" s="8">
        <v>0</v>
      </c>
      <c r="AI1841" s="8">
        <v>159.41999999999999</v>
      </c>
      <c r="AJ1841" s="8">
        <v>0</v>
      </c>
      <c r="AK1841" t="s">
        <v>8568</v>
      </c>
    </row>
    <row r="1842" spans="1:37" x14ac:dyDescent="0.25">
      <c r="A1842">
        <v>980</v>
      </c>
      <c r="B1842">
        <v>6</v>
      </c>
      <c r="C1842">
        <v>2</v>
      </c>
      <c r="D1842" t="str">
        <f>IF(Table14[[#This Row],[Round]]=Table14[[#This Row],[Round in Funding Year 2025]],"SAME","DIFFERENT")</f>
        <v>DIFFERENT</v>
      </c>
      <c r="E1842" t="s">
        <v>73</v>
      </c>
      <c r="F1842" t="s">
        <v>73</v>
      </c>
      <c r="G1842" t="str">
        <f>IF(Table14[[#This Row],[Vendor]]=Table14[[#This Row],[Previous Vendor (from Fund Year 2025 in SF)]],"SAME","DIFFERENT VENDOR")</f>
        <v>SAME</v>
      </c>
      <c r="H1842" t="s">
        <v>3829</v>
      </c>
      <c r="I1842" t="s">
        <v>3830</v>
      </c>
      <c r="J1842" t="s">
        <v>3829</v>
      </c>
      <c r="K1842" t="s">
        <v>67</v>
      </c>
      <c r="L1842" t="s">
        <v>67</v>
      </c>
      <c r="M1842" t="s">
        <v>8170</v>
      </c>
      <c r="N1842">
        <v>4</v>
      </c>
      <c r="O1842" t="s">
        <v>8161</v>
      </c>
      <c r="P1842" t="s">
        <v>8576</v>
      </c>
      <c r="Q1842" s="2">
        <v>46204</v>
      </c>
      <c r="R1842" t="s">
        <v>3927</v>
      </c>
      <c r="S1842" t="s">
        <v>3928</v>
      </c>
      <c r="T1842" t="s">
        <v>3929</v>
      </c>
      <c r="U1842" t="s">
        <v>3842</v>
      </c>
      <c r="V1842" t="s">
        <v>36</v>
      </c>
      <c r="W1842" t="s">
        <v>3843</v>
      </c>
      <c r="X1842" t="s">
        <v>3844</v>
      </c>
      <c r="Y1842" t="s">
        <v>3845</v>
      </c>
      <c r="Z1842" t="s">
        <v>3846</v>
      </c>
      <c r="AA1842" t="s">
        <v>3842</v>
      </c>
      <c r="AB1842" t="s">
        <v>36</v>
      </c>
      <c r="AC1842" t="s">
        <v>3843</v>
      </c>
      <c r="AD1842" t="s">
        <v>147</v>
      </c>
      <c r="AE1842" t="s">
        <v>41</v>
      </c>
      <c r="AF1842" t="s">
        <v>8586</v>
      </c>
      <c r="AG1842" s="8">
        <v>0</v>
      </c>
      <c r="AH1842" s="8">
        <v>0</v>
      </c>
      <c r="AI1842" s="8">
        <v>156.80000000000001</v>
      </c>
      <c r="AJ1842" s="8">
        <v>0</v>
      </c>
      <c r="AK1842" t="s">
        <v>8568</v>
      </c>
    </row>
    <row r="1843" spans="1:37" x14ac:dyDescent="0.25">
      <c r="A1843">
        <v>981</v>
      </c>
      <c r="B1843">
        <v>6</v>
      </c>
      <c r="C1843">
        <v>2</v>
      </c>
      <c r="D1843" t="str">
        <f>IF(Table14[[#This Row],[Round]]=Table14[[#This Row],[Round in Funding Year 2025]],"SAME","DIFFERENT")</f>
        <v>DIFFERENT</v>
      </c>
      <c r="E1843" t="s">
        <v>73</v>
      </c>
      <c r="F1843" t="s">
        <v>73</v>
      </c>
      <c r="G1843" t="str">
        <f>IF(Table14[[#This Row],[Vendor]]=Table14[[#This Row],[Previous Vendor (from Fund Year 2025 in SF)]],"SAME","DIFFERENT VENDOR")</f>
        <v>SAME</v>
      </c>
      <c r="H1843" t="s">
        <v>3829</v>
      </c>
      <c r="I1843" t="s">
        <v>3830</v>
      </c>
      <c r="J1843" t="s">
        <v>3829</v>
      </c>
      <c r="K1843" t="s">
        <v>67</v>
      </c>
      <c r="L1843" t="s">
        <v>67</v>
      </c>
      <c r="M1843" t="s">
        <v>8170</v>
      </c>
      <c r="N1843">
        <v>4</v>
      </c>
      <c r="O1843" t="s">
        <v>8161</v>
      </c>
      <c r="P1843" t="s">
        <v>8576</v>
      </c>
      <c r="Q1843" s="2">
        <v>46204</v>
      </c>
      <c r="R1843" t="s">
        <v>3917</v>
      </c>
      <c r="S1843" t="s">
        <v>3918</v>
      </c>
      <c r="T1843" t="s">
        <v>3919</v>
      </c>
      <c r="U1843" t="s">
        <v>3834</v>
      </c>
      <c r="V1843" t="s">
        <v>36</v>
      </c>
      <c r="W1843" t="s">
        <v>3920</v>
      </c>
      <c r="X1843" t="s">
        <v>3836</v>
      </c>
      <c r="Y1843" t="s">
        <v>3837</v>
      </c>
      <c r="Z1843" t="s">
        <v>3838</v>
      </c>
      <c r="AA1843" t="s">
        <v>3834</v>
      </c>
      <c r="AB1843" t="s">
        <v>36</v>
      </c>
      <c r="AC1843" t="s">
        <v>3835</v>
      </c>
      <c r="AD1843" t="s">
        <v>147</v>
      </c>
      <c r="AE1843" t="s">
        <v>41</v>
      </c>
      <c r="AF1843" t="s">
        <v>8586</v>
      </c>
      <c r="AG1843" s="8">
        <v>0</v>
      </c>
      <c r="AH1843" s="8">
        <v>0</v>
      </c>
      <c r="AI1843" s="8">
        <v>156.80000000000001</v>
      </c>
      <c r="AJ1843" s="8">
        <v>0</v>
      </c>
      <c r="AK1843" t="s">
        <v>8568</v>
      </c>
    </row>
    <row r="1844" spans="1:37" x14ac:dyDescent="0.25">
      <c r="A1844">
        <v>982</v>
      </c>
      <c r="B1844">
        <v>6</v>
      </c>
      <c r="C1844">
        <v>2</v>
      </c>
      <c r="D1844" t="str">
        <f>IF(Table14[[#This Row],[Round]]=Table14[[#This Row],[Round in Funding Year 2025]],"SAME","DIFFERENT")</f>
        <v>DIFFERENT</v>
      </c>
      <c r="E1844" t="s">
        <v>73</v>
      </c>
      <c r="F1844" t="s">
        <v>73</v>
      </c>
      <c r="G1844" t="str">
        <f>IF(Table14[[#This Row],[Vendor]]=Table14[[#This Row],[Previous Vendor (from Fund Year 2025 in SF)]],"SAME","DIFFERENT VENDOR")</f>
        <v>SAME</v>
      </c>
      <c r="H1844" t="s">
        <v>3829</v>
      </c>
      <c r="I1844" t="s">
        <v>3830</v>
      </c>
      <c r="J1844" t="s">
        <v>3829</v>
      </c>
      <c r="K1844" t="s">
        <v>67</v>
      </c>
      <c r="L1844" t="s">
        <v>67</v>
      </c>
      <c r="M1844" t="s">
        <v>8170</v>
      </c>
      <c r="N1844">
        <v>4</v>
      </c>
      <c r="O1844" t="s">
        <v>8161</v>
      </c>
      <c r="P1844" t="s">
        <v>8576</v>
      </c>
      <c r="Q1844" s="2">
        <v>46204</v>
      </c>
      <c r="R1844" t="s">
        <v>3908</v>
      </c>
      <c r="S1844" t="s">
        <v>3909</v>
      </c>
      <c r="T1844" t="s">
        <v>3910</v>
      </c>
      <c r="U1844" t="s">
        <v>3834</v>
      </c>
      <c r="V1844" t="s">
        <v>36</v>
      </c>
      <c r="W1844" t="s">
        <v>3835</v>
      </c>
      <c r="X1844" t="s">
        <v>3836</v>
      </c>
      <c r="Y1844" t="s">
        <v>3837</v>
      </c>
      <c r="Z1844" t="s">
        <v>3838</v>
      </c>
      <c r="AA1844" t="s">
        <v>3834</v>
      </c>
      <c r="AB1844" t="s">
        <v>36</v>
      </c>
      <c r="AC1844" t="s">
        <v>3835</v>
      </c>
      <c r="AD1844" t="s">
        <v>147</v>
      </c>
      <c r="AE1844" t="s">
        <v>41</v>
      </c>
      <c r="AF1844" t="s">
        <v>8586</v>
      </c>
      <c r="AG1844" s="8">
        <v>0</v>
      </c>
      <c r="AH1844" s="8">
        <v>0</v>
      </c>
      <c r="AI1844" s="8">
        <v>156.80000000000001</v>
      </c>
      <c r="AJ1844" s="8">
        <v>0</v>
      </c>
      <c r="AK1844" t="s">
        <v>8568</v>
      </c>
    </row>
    <row r="1845" spans="1:37" x14ac:dyDescent="0.25">
      <c r="A1845">
        <v>983</v>
      </c>
      <c r="B1845">
        <v>6</v>
      </c>
      <c r="C1845">
        <v>2</v>
      </c>
      <c r="D1845" t="str">
        <f>IF(Table14[[#This Row],[Round]]=Table14[[#This Row],[Round in Funding Year 2025]],"SAME","DIFFERENT")</f>
        <v>DIFFERENT</v>
      </c>
      <c r="E1845" t="s">
        <v>73</v>
      </c>
      <c r="F1845" t="s">
        <v>73</v>
      </c>
      <c r="G1845" t="str">
        <f>IF(Table14[[#This Row],[Vendor]]=Table14[[#This Row],[Previous Vendor (from Fund Year 2025 in SF)]],"SAME","DIFFERENT VENDOR")</f>
        <v>SAME</v>
      </c>
      <c r="H1845" t="s">
        <v>3829</v>
      </c>
      <c r="I1845" t="s">
        <v>3830</v>
      </c>
      <c r="J1845" t="s">
        <v>3829</v>
      </c>
      <c r="K1845" t="s">
        <v>67</v>
      </c>
      <c r="L1845" t="s">
        <v>67</v>
      </c>
      <c r="M1845" t="s">
        <v>8170</v>
      </c>
      <c r="N1845">
        <v>4</v>
      </c>
      <c r="O1845" t="s">
        <v>8161</v>
      </c>
      <c r="P1845" t="s">
        <v>8576</v>
      </c>
      <c r="Q1845" s="2">
        <v>46204</v>
      </c>
      <c r="R1845" t="s">
        <v>3899</v>
      </c>
      <c r="S1845" t="s">
        <v>3900</v>
      </c>
      <c r="T1845" t="s">
        <v>3901</v>
      </c>
      <c r="U1845" t="s">
        <v>3834</v>
      </c>
      <c r="V1845" t="s">
        <v>36</v>
      </c>
      <c r="W1845" t="s">
        <v>3835</v>
      </c>
      <c r="X1845" t="s">
        <v>3836</v>
      </c>
      <c r="Y1845" t="s">
        <v>3837</v>
      </c>
      <c r="Z1845" t="s">
        <v>3838</v>
      </c>
      <c r="AA1845" t="s">
        <v>3834</v>
      </c>
      <c r="AB1845" t="s">
        <v>36</v>
      </c>
      <c r="AC1845" t="s">
        <v>3835</v>
      </c>
      <c r="AD1845" t="s">
        <v>147</v>
      </c>
      <c r="AE1845" t="s">
        <v>41</v>
      </c>
      <c r="AF1845" t="s">
        <v>8586</v>
      </c>
      <c r="AG1845" s="8">
        <v>0</v>
      </c>
      <c r="AH1845" s="8">
        <v>0</v>
      </c>
      <c r="AI1845" s="8">
        <v>156.80000000000001</v>
      </c>
      <c r="AJ1845" s="8">
        <v>0</v>
      </c>
      <c r="AK1845" t="s">
        <v>8568</v>
      </c>
    </row>
    <row r="1846" spans="1:37" x14ac:dyDescent="0.25">
      <c r="A1846">
        <v>984</v>
      </c>
      <c r="B1846">
        <v>6</v>
      </c>
      <c r="C1846">
        <v>2</v>
      </c>
      <c r="D1846" t="str">
        <f>IF(Table14[[#This Row],[Round]]=Table14[[#This Row],[Round in Funding Year 2025]],"SAME","DIFFERENT")</f>
        <v>DIFFERENT</v>
      </c>
      <c r="E1846" t="s">
        <v>73</v>
      </c>
      <c r="F1846" t="s">
        <v>73</v>
      </c>
      <c r="G1846" t="str">
        <f>IF(Table14[[#This Row],[Vendor]]=Table14[[#This Row],[Previous Vendor (from Fund Year 2025 in SF)]],"SAME","DIFFERENT VENDOR")</f>
        <v>SAME</v>
      </c>
      <c r="H1846" t="s">
        <v>3829</v>
      </c>
      <c r="I1846" t="s">
        <v>3830</v>
      </c>
      <c r="J1846" t="s">
        <v>3829</v>
      </c>
      <c r="K1846" t="s">
        <v>67</v>
      </c>
      <c r="L1846" t="s">
        <v>67</v>
      </c>
      <c r="M1846" t="s">
        <v>8170</v>
      </c>
      <c r="N1846">
        <v>4</v>
      </c>
      <c r="O1846" t="s">
        <v>8161</v>
      </c>
      <c r="P1846" t="s">
        <v>8576</v>
      </c>
      <c r="Q1846" s="2">
        <v>46204</v>
      </c>
      <c r="R1846" t="s">
        <v>3891</v>
      </c>
      <c r="S1846" t="s">
        <v>3892</v>
      </c>
      <c r="T1846" t="s">
        <v>3893</v>
      </c>
      <c r="U1846" t="s">
        <v>3834</v>
      </c>
      <c r="V1846" t="s">
        <v>36</v>
      </c>
      <c r="W1846" t="s">
        <v>3835</v>
      </c>
      <c r="X1846" t="s">
        <v>3836</v>
      </c>
      <c r="Y1846" t="s">
        <v>3837</v>
      </c>
      <c r="Z1846" t="s">
        <v>3838</v>
      </c>
      <c r="AA1846" t="s">
        <v>3834</v>
      </c>
      <c r="AB1846" t="s">
        <v>36</v>
      </c>
      <c r="AC1846" t="s">
        <v>3835</v>
      </c>
      <c r="AD1846" t="s">
        <v>147</v>
      </c>
      <c r="AE1846" t="s">
        <v>41</v>
      </c>
      <c r="AF1846" t="s">
        <v>8586</v>
      </c>
      <c r="AG1846" s="8">
        <v>0</v>
      </c>
      <c r="AH1846" s="8">
        <v>0</v>
      </c>
      <c r="AI1846" s="8">
        <v>156.80000000000001</v>
      </c>
      <c r="AJ1846" s="8">
        <v>0</v>
      </c>
      <c r="AK1846" t="s">
        <v>8568</v>
      </c>
    </row>
    <row r="1847" spans="1:37" x14ac:dyDescent="0.25">
      <c r="A1847">
        <v>985</v>
      </c>
      <c r="B1847">
        <v>6</v>
      </c>
      <c r="C1847">
        <v>2</v>
      </c>
      <c r="D1847" t="str">
        <f>IF(Table14[[#This Row],[Round]]=Table14[[#This Row],[Round in Funding Year 2025]],"SAME","DIFFERENT")</f>
        <v>DIFFERENT</v>
      </c>
      <c r="E1847" t="s">
        <v>73</v>
      </c>
      <c r="F1847" t="s">
        <v>73</v>
      </c>
      <c r="G1847" t="str">
        <f>IF(Table14[[#This Row],[Vendor]]=Table14[[#This Row],[Previous Vendor (from Fund Year 2025 in SF)]],"SAME","DIFFERENT VENDOR")</f>
        <v>SAME</v>
      </c>
      <c r="H1847" t="s">
        <v>3829</v>
      </c>
      <c r="I1847" t="s">
        <v>3830</v>
      </c>
      <c r="J1847" t="s">
        <v>3829</v>
      </c>
      <c r="K1847" t="s">
        <v>67</v>
      </c>
      <c r="L1847" t="s">
        <v>67</v>
      </c>
      <c r="M1847" t="s">
        <v>8170</v>
      </c>
      <c r="N1847">
        <v>4</v>
      </c>
      <c r="O1847" t="s">
        <v>8161</v>
      </c>
      <c r="P1847" t="s">
        <v>8576</v>
      </c>
      <c r="Q1847" s="2">
        <v>46204</v>
      </c>
      <c r="R1847" t="s">
        <v>3888</v>
      </c>
      <c r="S1847" t="s">
        <v>3889</v>
      </c>
      <c r="T1847" t="s">
        <v>3890</v>
      </c>
      <c r="U1847" t="s">
        <v>3834</v>
      </c>
      <c r="V1847" t="s">
        <v>36</v>
      </c>
      <c r="W1847" t="s">
        <v>3835</v>
      </c>
      <c r="X1847" t="s">
        <v>3836</v>
      </c>
      <c r="Y1847" t="s">
        <v>3837</v>
      </c>
      <c r="Z1847" t="s">
        <v>3838</v>
      </c>
      <c r="AA1847" t="s">
        <v>3834</v>
      </c>
      <c r="AB1847" t="s">
        <v>36</v>
      </c>
      <c r="AC1847" t="s">
        <v>3835</v>
      </c>
      <c r="AD1847" t="s">
        <v>147</v>
      </c>
      <c r="AE1847" t="s">
        <v>41</v>
      </c>
      <c r="AF1847" t="s">
        <v>8586</v>
      </c>
      <c r="AG1847" s="8">
        <v>0</v>
      </c>
      <c r="AH1847" s="8">
        <v>0</v>
      </c>
      <c r="AI1847" s="8">
        <v>156.80000000000001</v>
      </c>
      <c r="AJ1847" s="8">
        <v>0</v>
      </c>
      <c r="AK1847" t="s">
        <v>8568</v>
      </c>
    </row>
    <row r="1848" spans="1:37" x14ac:dyDescent="0.25">
      <c r="A1848">
        <v>986</v>
      </c>
      <c r="B1848">
        <v>6</v>
      </c>
      <c r="C1848">
        <v>2</v>
      </c>
      <c r="D1848" t="str">
        <f>IF(Table14[[#This Row],[Round]]=Table14[[#This Row],[Round in Funding Year 2025]],"SAME","DIFFERENT")</f>
        <v>DIFFERENT</v>
      </c>
      <c r="E1848" t="s">
        <v>73</v>
      </c>
      <c r="F1848" t="s">
        <v>73</v>
      </c>
      <c r="G1848" t="str">
        <f>IF(Table14[[#This Row],[Vendor]]=Table14[[#This Row],[Previous Vendor (from Fund Year 2025 in SF)]],"SAME","DIFFERENT VENDOR")</f>
        <v>SAME</v>
      </c>
      <c r="H1848" t="s">
        <v>3829</v>
      </c>
      <c r="I1848" t="s">
        <v>3830</v>
      </c>
      <c r="J1848" t="s">
        <v>3829</v>
      </c>
      <c r="K1848" t="s">
        <v>67</v>
      </c>
      <c r="L1848" t="s">
        <v>67</v>
      </c>
      <c r="M1848" t="s">
        <v>8170</v>
      </c>
      <c r="N1848">
        <v>4</v>
      </c>
      <c r="O1848" t="s">
        <v>8161</v>
      </c>
      <c r="P1848" t="s">
        <v>8576</v>
      </c>
      <c r="Q1848" s="2">
        <v>46204</v>
      </c>
      <c r="R1848" t="s">
        <v>3885</v>
      </c>
      <c r="S1848" t="s">
        <v>3886</v>
      </c>
      <c r="T1848" t="s">
        <v>3887</v>
      </c>
      <c r="U1848" t="s">
        <v>3834</v>
      </c>
      <c r="V1848" t="s">
        <v>36</v>
      </c>
      <c r="W1848" t="s">
        <v>3835</v>
      </c>
      <c r="X1848" t="s">
        <v>3836</v>
      </c>
      <c r="Y1848" t="s">
        <v>3837</v>
      </c>
      <c r="Z1848" t="s">
        <v>3838</v>
      </c>
      <c r="AA1848" t="s">
        <v>3834</v>
      </c>
      <c r="AB1848" t="s">
        <v>36</v>
      </c>
      <c r="AC1848" t="s">
        <v>3835</v>
      </c>
      <c r="AD1848" t="s">
        <v>147</v>
      </c>
      <c r="AE1848" t="s">
        <v>41</v>
      </c>
      <c r="AF1848" t="s">
        <v>8586</v>
      </c>
      <c r="AG1848" s="8">
        <v>0</v>
      </c>
      <c r="AH1848" s="8">
        <v>0</v>
      </c>
      <c r="AI1848" s="8">
        <v>156.80000000000001</v>
      </c>
      <c r="AJ1848" s="8">
        <v>0</v>
      </c>
      <c r="AK1848" t="s">
        <v>8568</v>
      </c>
    </row>
    <row r="1849" spans="1:37" x14ac:dyDescent="0.25">
      <c r="A1849">
        <v>987</v>
      </c>
      <c r="B1849">
        <v>6</v>
      </c>
      <c r="C1849">
        <v>2</v>
      </c>
      <c r="D1849" t="str">
        <f>IF(Table14[[#This Row],[Round]]=Table14[[#This Row],[Round in Funding Year 2025]],"SAME","DIFFERENT")</f>
        <v>DIFFERENT</v>
      </c>
      <c r="E1849" t="s">
        <v>73</v>
      </c>
      <c r="F1849" t="s">
        <v>73</v>
      </c>
      <c r="G1849" t="str">
        <f>IF(Table14[[#This Row],[Vendor]]=Table14[[#This Row],[Previous Vendor (from Fund Year 2025 in SF)]],"SAME","DIFFERENT VENDOR")</f>
        <v>SAME</v>
      </c>
      <c r="H1849" t="s">
        <v>3829</v>
      </c>
      <c r="I1849" t="s">
        <v>3830</v>
      </c>
      <c r="J1849" t="s">
        <v>3829</v>
      </c>
      <c r="K1849" t="s">
        <v>67</v>
      </c>
      <c r="L1849" t="s">
        <v>67</v>
      </c>
      <c r="M1849" t="s">
        <v>8170</v>
      </c>
      <c r="N1849">
        <v>4</v>
      </c>
      <c r="O1849" t="s">
        <v>8161</v>
      </c>
      <c r="P1849" t="s">
        <v>8576</v>
      </c>
      <c r="Q1849" s="2">
        <v>46204</v>
      </c>
      <c r="R1849" t="s">
        <v>3879</v>
      </c>
      <c r="S1849" t="s">
        <v>3880</v>
      </c>
      <c r="T1849" t="s">
        <v>3881</v>
      </c>
      <c r="U1849" t="s">
        <v>289</v>
      </c>
      <c r="V1849" t="s">
        <v>36</v>
      </c>
      <c r="W1849" t="s">
        <v>3843</v>
      </c>
      <c r="X1849" t="s">
        <v>3844</v>
      </c>
      <c r="Y1849" t="s">
        <v>3845</v>
      </c>
      <c r="Z1849" t="s">
        <v>3846</v>
      </c>
      <c r="AA1849" t="s">
        <v>3842</v>
      </c>
      <c r="AB1849" t="s">
        <v>36</v>
      </c>
      <c r="AC1849" t="s">
        <v>3843</v>
      </c>
      <c r="AD1849" t="s">
        <v>147</v>
      </c>
      <c r="AE1849" t="s">
        <v>41</v>
      </c>
      <c r="AF1849" t="s">
        <v>8586</v>
      </c>
      <c r="AG1849" s="8">
        <v>0</v>
      </c>
      <c r="AH1849" s="8">
        <v>0</v>
      </c>
      <c r="AI1849" s="8">
        <v>156.80000000000001</v>
      </c>
      <c r="AJ1849" s="8">
        <v>0</v>
      </c>
      <c r="AK1849" t="s">
        <v>8568</v>
      </c>
    </row>
    <row r="1850" spans="1:37" x14ac:dyDescent="0.25">
      <c r="A1850">
        <v>988</v>
      </c>
      <c r="B1850">
        <v>6</v>
      </c>
      <c r="C1850">
        <v>2</v>
      </c>
      <c r="D1850" t="str">
        <f>IF(Table14[[#This Row],[Round]]=Table14[[#This Row],[Round in Funding Year 2025]],"SAME","DIFFERENT")</f>
        <v>DIFFERENT</v>
      </c>
      <c r="E1850" t="s">
        <v>73</v>
      </c>
      <c r="F1850" t="s">
        <v>73</v>
      </c>
      <c r="G1850" t="str">
        <f>IF(Table14[[#This Row],[Vendor]]=Table14[[#This Row],[Previous Vendor (from Fund Year 2025 in SF)]],"SAME","DIFFERENT VENDOR")</f>
        <v>SAME</v>
      </c>
      <c r="H1850" t="s">
        <v>3829</v>
      </c>
      <c r="I1850" t="s">
        <v>3830</v>
      </c>
      <c r="J1850" t="s">
        <v>3829</v>
      </c>
      <c r="K1850" t="s">
        <v>77</v>
      </c>
      <c r="L1850" t="s">
        <v>77</v>
      </c>
      <c r="M1850" t="s">
        <v>8170</v>
      </c>
      <c r="N1850">
        <v>4</v>
      </c>
      <c r="O1850" t="s">
        <v>8161</v>
      </c>
      <c r="P1850" t="s">
        <v>8576</v>
      </c>
      <c r="Q1850" s="2">
        <v>46204</v>
      </c>
      <c r="R1850" t="s">
        <v>3868</v>
      </c>
      <c r="S1850" t="s">
        <v>3869</v>
      </c>
      <c r="T1850" t="s">
        <v>3870</v>
      </c>
      <c r="U1850" t="s">
        <v>3834</v>
      </c>
      <c r="V1850" t="s">
        <v>36</v>
      </c>
      <c r="W1850" t="s">
        <v>3835</v>
      </c>
      <c r="X1850" t="s">
        <v>3836</v>
      </c>
      <c r="Y1850" t="s">
        <v>3837</v>
      </c>
      <c r="Z1850" t="s">
        <v>3838</v>
      </c>
      <c r="AA1850" t="s">
        <v>3834</v>
      </c>
      <c r="AB1850" t="s">
        <v>36</v>
      </c>
      <c r="AC1850" t="s">
        <v>3835</v>
      </c>
      <c r="AD1850" t="s">
        <v>147</v>
      </c>
      <c r="AE1850" t="s">
        <v>41</v>
      </c>
      <c r="AF1850" t="s">
        <v>8586</v>
      </c>
      <c r="AG1850" s="8">
        <v>0</v>
      </c>
      <c r="AH1850" s="8">
        <v>0</v>
      </c>
      <c r="AI1850" s="8">
        <v>159.41999999999999</v>
      </c>
      <c r="AJ1850" s="8">
        <v>0</v>
      </c>
      <c r="AK1850" t="s">
        <v>8568</v>
      </c>
    </row>
    <row r="1851" spans="1:37" x14ac:dyDescent="0.25">
      <c r="A1851">
        <v>989</v>
      </c>
      <c r="B1851">
        <v>6</v>
      </c>
      <c r="C1851">
        <v>2</v>
      </c>
      <c r="D1851" t="str">
        <f>IF(Table14[[#This Row],[Round]]=Table14[[#This Row],[Round in Funding Year 2025]],"SAME","DIFFERENT")</f>
        <v>DIFFERENT</v>
      </c>
      <c r="E1851" t="s">
        <v>73</v>
      </c>
      <c r="F1851" t="s">
        <v>73</v>
      </c>
      <c r="G1851" t="str">
        <f>IF(Table14[[#This Row],[Vendor]]=Table14[[#This Row],[Previous Vendor (from Fund Year 2025 in SF)]],"SAME","DIFFERENT VENDOR")</f>
        <v>SAME</v>
      </c>
      <c r="H1851" t="s">
        <v>3829</v>
      </c>
      <c r="I1851" t="s">
        <v>3830</v>
      </c>
      <c r="J1851" t="s">
        <v>3829</v>
      </c>
      <c r="K1851" t="s">
        <v>31</v>
      </c>
      <c r="L1851" t="s">
        <v>31</v>
      </c>
      <c r="M1851" t="s">
        <v>8170</v>
      </c>
      <c r="N1851">
        <v>4</v>
      </c>
      <c r="O1851" t="s">
        <v>8161</v>
      </c>
      <c r="P1851" t="s">
        <v>8576</v>
      </c>
      <c r="Q1851" s="2">
        <v>46204</v>
      </c>
      <c r="R1851" t="s">
        <v>3836</v>
      </c>
      <c r="S1851" t="s">
        <v>3837</v>
      </c>
      <c r="T1851" t="s">
        <v>3838</v>
      </c>
      <c r="U1851" t="s">
        <v>3834</v>
      </c>
      <c r="V1851" t="s">
        <v>36</v>
      </c>
      <c r="W1851" t="s">
        <v>3835</v>
      </c>
      <c r="X1851" t="s">
        <v>52</v>
      </c>
      <c r="AB1851" t="s">
        <v>36</v>
      </c>
      <c r="AD1851" t="s">
        <v>147</v>
      </c>
      <c r="AE1851" t="s">
        <v>26</v>
      </c>
      <c r="AF1851" t="s">
        <v>8586</v>
      </c>
      <c r="AG1851" s="8">
        <v>0</v>
      </c>
      <c r="AH1851" s="8">
        <v>0</v>
      </c>
      <c r="AI1851" s="8">
        <v>316</v>
      </c>
      <c r="AJ1851" s="8">
        <v>0</v>
      </c>
      <c r="AK1851" t="s">
        <v>8568</v>
      </c>
    </row>
    <row r="1852" spans="1:37" x14ac:dyDescent="0.25">
      <c r="A1852">
        <v>990</v>
      </c>
      <c r="B1852">
        <v>6</v>
      </c>
      <c r="C1852">
        <v>2</v>
      </c>
      <c r="D1852" t="str">
        <f>IF(Table14[[#This Row],[Round]]=Table14[[#This Row],[Round in Funding Year 2025]],"SAME","DIFFERENT")</f>
        <v>DIFFERENT</v>
      </c>
      <c r="E1852" t="s">
        <v>73</v>
      </c>
      <c r="F1852" t="s">
        <v>73</v>
      </c>
      <c r="G1852" t="str">
        <f>IF(Table14[[#This Row],[Vendor]]=Table14[[#This Row],[Previous Vendor (from Fund Year 2025 in SF)]],"SAME","DIFFERENT VENDOR")</f>
        <v>SAME</v>
      </c>
      <c r="H1852" t="s">
        <v>3829</v>
      </c>
      <c r="I1852" t="s">
        <v>3830</v>
      </c>
      <c r="J1852" t="s">
        <v>3829</v>
      </c>
      <c r="K1852" t="s">
        <v>77</v>
      </c>
      <c r="L1852" t="s">
        <v>77</v>
      </c>
      <c r="M1852" t="s">
        <v>8170</v>
      </c>
      <c r="N1852">
        <v>4</v>
      </c>
      <c r="O1852" t="s">
        <v>8161</v>
      </c>
      <c r="P1852" t="s">
        <v>8576</v>
      </c>
      <c r="Q1852" s="2">
        <v>46204</v>
      </c>
      <c r="R1852" t="s">
        <v>3836</v>
      </c>
      <c r="S1852" t="s">
        <v>3837</v>
      </c>
      <c r="T1852" t="s">
        <v>3838</v>
      </c>
      <c r="U1852" t="s">
        <v>3834</v>
      </c>
      <c r="V1852" t="s">
        <v>36</v>
      </c>
      <c r="W1852" t="s">
        <v>3835</v>
      </c>
      <c r="X1852" t="s">
        <v>3844</v>
      </c>
      <c r="Y1852" t="s">
        <v>3845</v>
      </c>
      <c r="Z1852" t="s">
        <v>3846</v>
      </c>
      <c r="AA1852" t="s">
        <v>3842</v>
      </c>
      <c r="AB1852" t="s">
        <v>36</v>
      </c>
      <c r="AC1852" t="s">
        <v>3843</v>
      </c>
      <c r="AD1852" t="s">
        <v>147</v>
      </c>
      <c r="AE1852" t="s">
        <v>41</v>
      </c>
      <c r="AF1852" t="s">
        <v>8586</v>
      </c>
      <c r="AG1852" s="8">
        <v>0</v>
      </c>
      <c r="AH1852" s="8">
        <v>0</v>
      </c>
      <c r="AI1852" s="8">
        <v>159.41999999999999</v>
      </c>
      <c r="AJ1852" s="8">
        <v>0</v>
      </c>
      <c r="AK1852" t="s">
        <v>8568</v>
      </c>
    </row>
    <row r="1853" spans="1:37" x14ac:dyDescent="0.25">
      <c r="A1853">
        <v>991</v>
      </c>
      <c r="B1853">
        <v>6</v>
      </c>
      <c r="C1853">
        <v>2</v>
      </c>
      <c r="D1853" t="str">
        <f>IF(Table14[[#This Row],[Round]]=Table14[[#This Row],[Round in Funding Year 2025]],"SAME","DIFFERENT")</f>
        <v>DIFFERENT</v>
      </c>
      <c r="E1853" t="s">
        <v>73</v>
      </c>
      <c r="F1853" t="s">
        <v>73</v>
      </c>
      <c r="G1853" t="str">
        <f>IF(Table14[[#This Row],[Vendor]]=Table14[[#This Row],[Previous Vendor (from Fund Year 2025 in SF)]],"SAME","DIFFERENT VENDOR")</f>
        <v>SAME</v>
      </c>
      <c r="H1853" t="s">
        <v>3829</v>
      </c>
      <c r="I1853" t="s">
        <v>3830</v>
      </c>
      <c r="J1853" t="s">
        <v>3829</v>
      </c>
      <c r="K1853" t="s">
        <v>67</v>
      </c>
      <c r="L1853" t="s">
        <v>67</v>
      </c>
      <c r="M1853" t="s">
        <v>8170</v>
      </c>
      <c r="N1853">
        <v>4</v>
      </c>
      <c r="O1853" t="s">
        <v>8161</v>
      </c>
      <c r="P1853" t="s">
        <v>8576</v>
      </c>
      <c r="Q1853" s="2">
        <v>46204</v>
      </c>
      <c r="R1853" t="s">
        <v>3865</v>
      </c>
      <c r="S1853" t="s">
        <v>3866</v>
      </c>
      <c r="T1853" t="s">
        <v>3867</v>
      </c>
      <c r="U1853" t="s">
        <v>3834</v>
      </c>
      <c r="V1853" t="s">
        <v>36</v>
      </c>
      <c r="W1853" t="s">
        <v>3835</v>
      </c>
      <c r="X1853" t="s">
        <v>3836</v>
      </c>
      <c r="Y1853" t="s">
        <v>3837</v>
      </c>
      <c r="Z1853" t="s">
        <v>3838</v>
      </c>
      <c r="AA1853" t="s">
        <v>3834</v>
      </c>
      <c r="AB1853" t="s">
        <v>36</v>
      </c>
      <c r="AC1853" t="s">
        <v>3835</v>
      </c>
      <c r="AD1853" t="s">
        <v>147</v>
      </c>
      <c r="AE1853" t="s">
        <v>41</v>
      </c>
      <c r="AF1853" t="s">
        <v>8586</v>
      </c>
      <c r="AG1853" s="8">
        <v>0</v>
      </c>
      <c r="AH1853" s="8">
        <v>0</v>
      </c>
      <c r="AI1853" s="8">
        <v>156.80000000000001</v>
      </c>
      <c r="AJ1853" s="8">
        <v>0</v>
      </c>
      <c r="AK1853" t="s">
        <v>8568</v>
      </c>
    </row>
    <row r="1854" spans="1:37" x14ac:dyDescent="0.25">
      <c r="A1854">
        <v>992</v>
      </c>
      <c r="B1854">
        <v>6</v>
      </c>
      <c r="C1854">
        <v>2</v>
      </c>
      <c r="D1854" t="str">
        <f>IF(Table14[[#This Row],[Round]]=Table14[[#This Row],[Round in Funding Year 2025]],"SAME","DIFFERENT")</f>
        <v>DIFFERENT</v>
      </c>
      <c r="E1854" t="s">
        <v>73</v>
      </c>
      <c r="F1854" t="s">
        <v>73</v>
      </c>
      <c r="G1854" t="str">
        <f>IF(Table14[[#This Row],[Vendor]]=Table14[[#This Row],[Previous Vendor (from Fund Year 2025 in SF)]],"SAME","DIFFERENT VENDOR")</f>
        <v>SAME</v>
      </c>
      <c r="H1854" t="s">
        <v>3829</v>
      </c>
      <c r="I1854" t="s">
        <v>3830</v>
      </c>
      <c r="J1854" t="s">
        <v>3829</v>
      </c>
      <c r="K1854" t="s">
        <v>67</v>
      </c>
      <c r="L1854" t="s">
        <v>67</v>
      </c>
      <c r="M1854" t="s">
        <v>8170</v>
      </c>
      <c r="N1854">
        <v>4</v>
      </c>
      <c r="O1854" t="s">
        <v>8161</v>
      </c>
      <c r="P1854" t="s">
        <v>8576</v>
      </c>
      <c r="Q1854" s="2">
        <v>46204</v>
      </c>
      <c r="R1854" t="s">
        <v>3862</v>
      </c>
      <c r="S1854" t="s">
        <v>3863</v>
      </c>
      <c r="T1854" t="s">
        <v>3864</v>
      </c>
      <c r="U1854" t="s">
        <v>3834</v>
      </c>
      <c r="V1854" t="s">
        <v>36</v>
      </c>
      <c r="W1854" t="s">
        <v>3835</v>
      </c>
      <c r="X1854" t="s">
        <v>3836</v>
      </c>
      <c r="Y1854" t="s">
        <v>3837</v>
      </c>
      <c r="Z1854" t="s">
        <v>3838</v>
      </c>
      <c r="AA1854" t="s">
        <v>3834</v>
      </c>
      <c r="AB1854" t="s">
        <v>36</v>
      </c>
      <c r="AC1854" t="s">
        <v>3835</v>
      </c>
      <c r="AD1854" t="s">
        <v>147</v>
      </c>
      <c r="AE1854" t="s">
        <v>41</v>
      </c>
      <c r="AF1854" t="s">
        <v>8586</v>
      </c>
      <c r="AG1854" s="8">
        <v>0</v>
      </c>
      <c r="AH1854" s="8">
        <v>0</v>
      </c>
      <c r="AI1854" s="8">
        <v>156.80000000000001</v>
      </c>
      <c r="AJ1854" s="8">
        <v>0</v>
      </c>
      <c r="AK1854" t="s">
        <v>8568</v>
      </c>
    </row>
    <row r="1855" spans="1:37" x14ac:dyDescent="0.25">
      <c r="A1855">
        <v>993</v>
      </c>
      <c r="B1855">
        <v>6</v>
      </c>
      <c r="C1855">
        <v>2</v>
      </c>
      <c r="D1855" t="str">
        <f>IF(Table14[[#This Row],[Round]]=Table14[[#This Row],[Round in Funding Year 2025]],"SAME","DIFFERENT")</f>
        <v>DIFFERENT</v>
      </c>
      <c r="E1855" t="s">
        <v>73</v>
      </c>
      <c r="F1855" t="s">
        <v>73</v>
      </c>
      <c r="G1855" t="str">
        <f>IF(Table14[[#This Row],[Vendor]]=Table14[[#This Row],[Previous Vendor (from Fund Year 2025 in SF)]],"SAME","DIFFERENT VENDOR")</f>
        <v>SAME</v>
      </c>
      <c r="H1855" t="s">
        <v>3829</v>
      </c>
      <c r="I1855" t="s">
        <v>3830</v>
      </c>
      <c r="J1855" t="s">
        <v>3829</v>
      </c>
      <c r="K1855" t="s">
        <v>67</v>
      </c>
      <c r="L1855" t="s">
        <v>67</v>
      </c>
      <c r="M1855" t="s">
        <v>8170</v>
      </c>
      <c r="N1855">
        <v>4</v>
      </c>
      <c r="O1855" t="s">
        <v>8161</v>
      </c>
      <c r="P1855" t="s">
        <v>8576</v>
      </c>
      <c r="Q1855" s="2">
        <v>46204</v>
      </c>
      <c r="R1855" t="s">
        <v>3859</v>
      </c>
      <c r="S1855" t="s">
        <v>3860</v>
      </c>
      <c r="T1855" t="s">
        <v>3861</v>
      </c>
      <c r="U1855" t="s">
        <v>289</v>
      </c>
      <c r="V1855" t="s">
        <v>36</v>
      </c>
      <c r="W1855" t="s">
        <v>3843</v>
      </c>
      <c r="X1855" t="s">
        <v>3844</v>
      </c>
      <c r="Y1855" t="s">
        <v>3845</v>
      </c>
      <c r="Z1855" t="s">
        <v>3846</v>
      </c>
      <c r="AA1855" t="s">
        <v>3842</v>
      </c>
      <c r="AB1855" t="s">
        <v>36</v>
      </c>
      <c r="AC1855" t="s">
        <v>3843</v>
      </c>
      <c r="AD1855" t="s">
        <v>147</v>
      </c>
      <c r="AE1855" t="s">
        <v>41</v>
      </c>
      <c r="AF1855" t="s">
        <v>8586</v>
      </c>
      <c r="AG1855" s="8">
        <v>0</v>
      </c>
      <c r="AH1855" s="8">
        <v>0</v>
      </c>
      <c r="AI1855" s="8">
        <v>156.80000000000001</v>
      </c>
      <c r="AJ1855" s="8">
        <v>0</v>
      </c>
      <c r="AK1855" t="s">
        <v>8568</v>
      </c>
    </row>
    <row r="1856" spans="1:37" x14ac:dyDescent="0.25">
      <c r="A1856">
        <v>994</v>
      </c>
      <c r="B1856">
        <v>6</v>
      </c>
      <c r="C1856">
        <v>2</v>
      </c>
      <c r="D1856" t="str">
        <f>IF(Table14[[#This Row],[Round]]=Table14[[#This Row],[Round in Funding Year 2025]],"SAME","DIFFERENT")</f>
        <v>DIFFERENT</v>
      </c>
      <c r="E1856" t="s">
        <v>73</v>
      </c>
      <c r="F1856" t="s">
        <v>73</v>
      </c>
      <c r="G1856" t="str">
        <f>IF(Table14[[#This Row],[Vendor]]=Table14[[#This Row],[Previous Vendor (from Fund Year 2025 in SF)]],"SAME","DIFFERENT VENDOR")</f>
        <v>SAME</v>
      </c>
      <c r="H1856" t="s">
        <v>3829</v>
      </c>
      <c r="I1856" t="s">
        <v>3830</v>
      </c>
      <c r="J1856" t="s">
        <v>3829</v>
      </c>
      <c r="K1856" t="s">
        <v>67</v>
      </c>
      <c r="L1856" t="s">
        <v>67</v>
      </c>
      <c r="M1856" t="s">
        <v>8170</v>
      </c>
      <c r="N1856">
        <v>4</v>
      </c>
      <c r="O1856" t="s">
        <v>8161</v>
      </c>
      <c r="P1856" t="s">
        <v>8576</v>
      </c>
      <c r="Q1856" s="2">
        <v>46204</v>
      </c>
      <c r="R1856" t="s">
        <v>3856</v>
      </c>
      <c r="S1856" t="s">
        <v>3857</v>
      </c>
      <c r="T1856" t="s">
        <v>3858</v>
      </c>
      <c r="U1856" t="s">
        <v>289</v>
      </c>
      <c r="V1856" t="s">
        <v>36</v>
      </c>
      <c r="W1856" t="s">
        <v>3843</v>
      </c>
      <c r="X1856" t="s">
        <v>3844</v>
      </c>
      <c r="Y1856" t="s">
        <v>3845</v>
      </c>
      <c r="Z1856" t="s">
        <v>3846</v>
      </c>
      <c r="AA1856" t="s">
        <v>3842</v>
      </c>
      <c r="AB1856" t="s">
        <v>36</v>
      </c>
      <c r="AC1856" t="s">
        <v>3843</v>
      </c>
      <c r="AD1856" t="s">
        <v>147</v>
      </c>
      <c r="AE1856" t="s">
        <v>41</v>
      </c>
      <c r="AF1856" t="s">
        <v>8586</v>
      </c>
      <c r="AG1856" s="8">
        <v>0</v>
      </c>
      <c r="AH1856" s="8">
        <v>0</v>
      </c>
      <c r="AI1856" s="8">
        <v>156.80000000000001</v>
      </c>
      <c r="AJ1856" s="8">
        <v>0</v>
      </c>
      <c r="AK1856" t="s">
        <v>8568</v>
      </c>
    </row>
    <row r="1857" spans="1:37" x14ac:dyDescent="0.25">
      <c r="A1857">
        <v>995</v>
      </c>
      <c r="B1857">
        <v>6</v>
      </c>
      <c r="C1857">
        <v>2</v>
      </c>
      <c r="D1857" t="str">
        <f>IF(Table14[[#This Row],[Round]]=Table14[[#This Row],[Round in Funding Year 2025]],"SAME","DIFFERENT")</f>
        <v>DIFFERENT</v>
      </c>
      <c r="E1857" t="s">
        <v>73</v>
      </c>
      <c r="F1857" t="s">
        <v>73</v>
      </c>
      <c r="G1857" t="str">
        <f>IF(Table14[[#This Row],[Vendor]]=Table14[[#This Row],[Previous Vendor (from Fund Year 2025 in SF)]],"SAME","DIFFERENT VENDOR")</f>
        <v>SAME</v>
      </c>
      <c r="H1857" t="s">
        <v>3829</v>
      </c>
      <c r="I1857" t="s">
        <v>3830</v>
      </c>
      <c r="J1857" t="s">
        <v>3829</v>
      </c>
      <c r="K1857" t="s">
        <v>67</v>
      </c>
      <c r="L1857" t="s">
        <v>67</v>
      </c>
      <c r="M1857" t="s">
        <v>8170</v>
      </c>
      <c r="N1857">
        <v>4</v>
      </c>
      <c r="O1857" t="s">
        <v>8161</v>
      </c>
      <c r="P1857" t="s">
        <v>8576</v>
      </c>
      <c r="Q1857" s="2">
        <v>46204</v>
      </c>
      <c r="R1857" t="s">
        <v>3853</v>
      </c>
      <c r="S1857" t="s">
        <v>3854</v>
      </c>
      <c r="T1857" t="s">
        <v>3855</v>
      </c>
      <c r="U1857" t="s">
        <v>3842</v>
      </c>
      <c r="V1857" t="s">
        <v>36</v>
      </c>
      <c r="W1857" t="s">
        <v>3843</v>
      </c>
      <c r="X1857" t="s">
        <v>3844</v>
      </c>
      <c r="Y1857" t="s">
        <v>3845</v>
      </c>
      <c r="Z1857" t="s">
        <v>3846</v>
      </c>
      <c r="AA1857" t="s">
        <v>3842</v>
      </c>
      <c r="AB1857" t="s">
        <v>36</v>
      </c>
      <c r="AC1857" t="s">
        <v>3843</v>
      </c>
      <c r="AD1857" t="s">
        <v>147</v>
      </c>
      <c r="AE1857" t="s">
        <v>41</v>
      </c>
      <c r="AF1857" t="s">
        <v>8586</v>
      </c>
      <c r="AG1857" s="8">
        <v>0</v>
      </c>
      <c r="AH1857" s="8">
        <v>0</v>
      </c>
      <c r="AI1857" s="8">
        <v>156.80000000000001</v>
      </c>
      <c r="AJ1857" s="8">
        <v>0</v>
      </c>
      <c r="AK1857" t="s">
        <v>8568</v>
      </c>
    </row>
    <row r="1858" spans="1:37" x14ac:dyDescent="0.25">
      <c r="A1858">
        <v>996</v>
      </c>
      <c r="B1858">
        <v>6</v>
      </c>
      <c r="C1858">
        <v>2</v>
      </c>
      <c r="D1858" t="str">
        <f>IF(Table14[[#This Row],[Round]]=Table14[[#This Row],[Round in Funding Year 2025]],"SAME","DIFFERENT")</f>
        <v>DIFFERENT</v>
      </c>
      <c r="E1858" t="s">
        <v>73</v>
      </c>
      <c r="F1858" t="s">
        <v>73</v>
      </c>
      <c r="G1858" t="str">
        <f>IF(Table14[[#This Row],[Vendor]]=Table14[[#This Row],[Previous Vendor (from Fund Year 2025 in SF)]],"SAME","DIFFERENT VENDOR")</f>
        <v>SAME</v>
      </c>
      <c r="H1858" t="s">
        <v>3829</v>
      </c>
      <c r="I1858" t="s">
        <v>3830</v>
      </c>
      <c r="J1858" t="s">
        <v>3829</v>
      </c>
      <c r="K1858" t="s">
        <v>31</v>
      </c>
      <c r="L1858" t="s">
        <v>31</v>
      </c>
      <c r="M1858" t="s">
        <v>8170</v>
      </c>
      <c r="N1858">
        <v>4</v>
      </c>
      <c r="O1858" t="s">
        <v>8161</v>
      </c>
      <c r="P1858" t="s">
        <v>8576</v>
      </c>
      <c r="Q1858" s="2">
        <v>46204</v>
      </c>
      <c r="R1858" t="s">
        <v>3844</v>
      </c>
      <c r="S1858" t="s">
        <v>3845</v>
      </c>
      <c r="T1858" t="s">
        <v>3846</v>
      </c>
      <c r="U1858" t="s">
        <v>3842</v>
      </c>
      <c r="V1858" t="s">
        <v>36</v>
      </c>
      <c r="W1858" t="s">
        <v>3843</v>
      </c>
      <c r="X1858" t="s">
        <v>52</v>
      </c>
      <c r="AB1858" t="s">
        <v>36</v>
      </c>
      <c r="AD1858" t="s">
        <v>147</v>
      </c>
      <c r="AE1858" t="s">
        <v>26</v>
      </c>
      <c r="AF1858" t="s">
        <v>8586</v>
      </c>
      <c r="AG1858" s="8">
        <v>0</v>
      </c>
      <c r="AH1858" s="8">
        <v>0</v>
      </c>
      <c r="AI1858" s="8">
        <v>316</v>
      </c>
      <c r="AJ1858" s="8">
        <v>0</v>
      </c>
      <c r="AK1858" t="s">
        <v>8568</v>
      </c>
    </row>
    <row r="1859" spans="1:37" x14ac:dyDescent="0.25">
      <c r="A1859">
        <v>997</v>
      </c>
      <c r="B1859">
        <v>6</v>
      </c>
      <c r="C1859">
        <v>2</v>
      </c>
      <c r="D1859" t="str">
        <f>IF(Table14[[#This Row],[Round]]=Table14[[#This Row],[Round in Funding Year 2025]],"SAME","DIFFERENT")</f>
        <v>DIFFERENT</v>
      </c>
      <c r="E1859" t="s">
        <v>73</v>
      </c>
      <c r="F1859" t="s">
        <v>73</v>
      </c>
      <c r="G1859" t="str">
        <f>IF(Table14[[#This Row],[Vendor]]=Table14[[#This Row],[Previous Vendor (from Fund Year 2025 in SF)]],"SAME","DIFFERENT VENDOR")</f>
        <v>SAME</v>
      </c>
      <c r="H1859" t="s">
        <v>3829</v>
      </c>
      <c r="I1859" t="s">
        <v>3830</v>
      </c>
      <c r="J1859" t="s">
        <v>3829</v>
      </c>
      <c r="K1859" t="s">
        <v>67</v>
      </c>
      <c r="L1859" t="s">
        <v>67</v>
      </c>
      <c r="M1859" t="s">
        <v>8170</v>
      </c>
      <c r="N1859">
        <v>4</v>
      </c>
      <c r="O1859" t="s">
        <v>8161</v>
      </c>
      <c r="P1859" t="s">
        <v>8576</v>
      </c>
      <c r="Q1859" s="2">
        <v>46204</v>
      </c>
      <c r="R1859" t="s">
        <v>3850</v>
      </c>
      <c r="S1859" t="s">
        <v>3851</v>
      </c>
      <c r="T1859" t="s">
        <v>3852</v>
      </c>
      <c r="U1859" t="s">
        <v>3842</v>
      </c>
      <c r="V1859" t="s">
        <v>36</v>
      </c>
      <c r="W1859" t="s">
        <v>3843</v>
      </c>
      <c r="X1859" t="s">
        <v>3844</v>
      </c>
      <c r="Y1859" t="s">
        <v>3845</v>
      </c>
      <c r="Z1859" t="s">
        <v>3846</v>
      </c>
      <c r="AA1859" t="s">
        <v>3842</v>
      </c>
      <c r="AB1859" t="s">
        <v>36</v>
      </c>
      <c r="AC1859" t="s">
        <v>3843</v>
      </c>
      <c r="AD1859" t="s">
        <v>147</v>
      </c>
      <c r="AE1859" t="s">
        <v>41</v>
      </c>
      <c r="AF1859" t="s">
        <v>8586</v>
      </c>
      <c r="AG1859" s="8">
        <v>0</v>
      </c>
      <c r="AH1859" s="8">
        <v>0</v>
      </c>
      <c r="AI1859" s="8">
        <v>156.80000000000001</v>
      </c>
      <c r="AJ1859" s="8">
        <v>0</v>
      </c>
      <c r="AK1859" t="s">
        <v>8568</v>
      </c>
    </row>
    <row r="1860" spans="1:37" x14ac:dyDescent="0.25">
      <c r="A1860">
        <v>998</v>
      </c>
      <c r="B1860">
        <v>6</v>
      </c>
      <c r="C1860">
        <v>2</v>
      </c>
      <c r="D1860" t="str">
        <f>IF(Table14[[#This Row],[Round]]=Table14[[#This Row],[Round in Funding Year 2025]],"SAME","DIFFERENT")</f>
        <v>DIFFERENT</v>
      </c>
      <c r="E1860" t="s">
        <v>73</v>
      </c>
      <c r="F1860" t="s">
        <v>73</v>
      </c>
      <c r="G1860" t="str">
        <f>IF(Table14[[#This Row],[Vendor]]=Table14[[#This Row],[Previous Vendor (from Fund Year 2025 in SF)]],"SAME","DIFFERENT VENDOR")</f>
        <v>SAME</v>
      </c>
      <c r="H1860" t="s">
        <v>3829</v>
      </c>
      <c r="I1860" t="s">
        <v>3830</v>
      </c>
      <c r="J1860" t="s">
        <v>3829</v>
      </c>
      <c r="K1860" t="s">
        <v>67</v>
      </c>
      <c r="L1860" t="s">
        <v>67</v>
      </c>
      <c r="M1860" t="s">
        <v>8170</v>
      </c>
      <c r="N1860">
        <v>4</v>
      </c>
      <c r="O1860" t="s">
        <v>8161</v>
      </c>
      <c r="P1860" t="s">
        <v>8576</v>
      </c>
      <c r="Q1860" s="2">
        <v>46204</v>
      </c>
      <c r="R1860" t="s">
        <v>3847</v>
      </c>
      <c r="S1860" t="s">
        <v>3848</v>
      </c>
      <c r="T1860" t="s">
        <v>3849</v>
      </c>
      <c r="U1860" t="s">
        <v>3834</v>
      </c>
      <c r="V1860" t="s">
        <v>36</v>
      </c>
      <c r="W1860" t="s">
        <v>3835</v>
      </c>
      <c r="X1860" t="s">
        <v>3836</v>
      </c>
      <c r="Y1860" t="s">
        <v>3837</v>
      </c>
      <c r="Z1860" t="s">
        <v>3838</v>
      </c>
      <c r="AA1860" t="s">
        <v>3834</v>
      </c>
      <c r="AB1860" t="s">
        <v>36</v>
      </c>
      <c r="AC1860" t="s">
        <v>3835</v>
      </c>
      <c r="AD1860" t="s">
        <v>147</v>
      </c>
      <c r="AE1860" t="s">
        <v>41</v>
      </c>
      <c r="AF1860" t="s">
        <v>8586</v>
      </c>
      <c r="AG1860" s="8">
        <v>0</v>
      </c>
      <c r="AH1860" s="8">
        <v>0</v>
      </c>
      <c r="AI1860" s="8">
        <v>156.80000000000001</v>
      </c>
      <c r="AJ1860" s="8">
        <v>0</v>
      </c>
      <c r="AK1860" t="s">
        <v>8568</v>
      </c>
    </row>
    <row r="1861" spans="1:37" x14ac:dyDescent="0.25">
      <c r="A1861">
        <v>999</v>
      </c>
      <c r="B1861">
        <v>6</v>
      </c>
      <c r="C1861">
        <v>2</v>
      </c>
      <c r="D1861" t="str">
        <f>IF(Table14[[#This Row],[Round]]=Table14[[#This Row],[Round in Funding Year 2025]],"SAME","DIFFERENT")</f>
        <v>DIFFERENT</v>
      </c>
      <c r="E1861" t="s">
        <v>73</v>
      </c>
      <c r="F1861" t="s">
        <v>73</v>
      </c>
      <c r="G1861" t="str">
        <f>IF(Table14[[#This Row],[Vendor]]=Table14[[#This Row],[Previous Vendor (from Fund Year 2025 in SF)]],"SAME","DIFFERENT VENDOR")</f>
        <v>SAME</v>
      </c>
      <c r="H1861" t="s">
        <v>3829</v>
      </c>
      <c r="I1861" t="s">
        <v>3830</v>
      </c>
      <c r="J1861" t="s">
        <v>3829</v>
      </c>
      <c r="K1861" t="s">
        <v>67</v>
      </c>
      <c r="L1861" t="s">
        <v>67</v>
      </c>
      <c r="M1861" t="s">
        <v>8170</v>
      </c>
      <c r="N1861">
        <v>4</v>
      </c>
      <c r="O1861" t="s">
        <v>8161</v>
      </c>
      <c r="P1861" t="s">
        <v>8576</v>
      </c>
      <c r="Q1861" s="2">
        <v>46204</v>
      </c>
      <c r="R1861" t="s">
        <v>3839</v>
      </c>
      <c r="S1861" t="s">
        <v>3840</v>
      </c>
      <c r="T1861" t="s">
        <v>3841</v>
      </c>
      <c r="U1861" t="s">
        <v>3842</v>
      </c>
      <c r="V1861" t="s">
        <v>36</v>
      </c>
      <c r="W1861" t="s">
        <v>3843</v>
      </c>
      <c r="X1861" t="s">
        <v>3844</v>
      </c>
      <c r="Y1861" t="s">
        <v>3845</v>
      </c>
      <c r="Z1861" t="s">
        <v>3846</v>
      </c>
      <c r="AA1861" t="s">
        <v>3842</v>
      </c>
      <c r="AB1861" t="s">
        <v>36</v>
      </c>
      <c r="AC1861" t="s">
        <v>3843</v>
      </c>
      <c r="AD1861" t="s">
        <v>147</v>
      </c>
      <c r="AE1861" t="s">
        <v>41</v>
      </c>
      <c r="AF1861" t="s">
        <v>8586</v>
      </c>
      <c r="AG1861" s="8">
        <v>0</v>
      </c>
      <c r="AH1861" s="8">
        <v>0</v>
      </c>
      <c r="AI1861" s="8">
        <v>156.80000000000001</v>
      </c>
      <c r="AJ1861" s="8">
        <v>0</v>
      </c>
      <c r="AK1861" t="s">
        <v>8568</v>
      </c>
    </row>
    <row r="1862" spans="1:37" x14ac:dyDescent="0.25">
      <c r="A1862">
        <v>1000</v>
      </c>
      <c r="B1862">
        <v>6</v>
      </c>
      <c r="C1862">
        <v>2</v>
      </c>
      <c r="D1862" t="str">
        <f>IF(Table14[[#This Row],[Round]]=Table14[[#This Row],[Round in Funding Year 2025]],"SAME","DIFFERENT")</f>
        <v>DIFFERENT</v>
      </c>
      <c r="E1862" t="s">
        <v>73</v>
      </c>
      <c r="F1862" t="s">
        <v>73</v>
      </c>
      <c r="G1862" t="str">
        <f>IF(Table14[[#This Row],[Vendor]]=Table14[[#This Row],[Previous Vendor (from Fund Year 2025 in SF)]],"SAME","DIFFERENT VENDOR")</f>
        <v>SAME</v>
      </c>
      <c r="H1862" t="s">
        <v>3829</v>
      </c>
      <c r="I1862" t="s">
        <v>3830</v>
      </c>
      <c r="J1862" t="s">
        <v>3829</v>
      </c>
      <c r="K1862" t="s">
        <v>67</v>
      </c>
      <c r="L1862" t="s">
        <v>67</v>
      </c>
      <c r="M1862" t="s">
        <v>8170</v>
      </c>
      <c r="N1862">
        <v>4</v>
      </c>
      <c r="O1862" t="s">
        <v>8161</v>
      </c>
      <c r="P1862" t="s">
        <v>8576</v>
      </c>
      <c r="Q1862" s="2">
        <v>46204</v>
      </c>
      <c r="R1862" t="s">
        <v>3831</v>
      </c>
      <c r="S1862" t="s">
        <v>3832</v>
      </c>
      <c r="T1862" t="s">
        <v>3833</v>
      </c>
      <c r="U1862" t="s">
        <v>3834</v>
      </c>
      <c r="V1862" t="s">
        <v>36</v>
      </c>
      <c r="W1862" t="s">
        <v>3835</v>
      </c>
      <c r="X1862" t="s">
        <v>3836</v>
      </c>
      <c r="Y1862" t="s">
        <v>3837</v>
      </c>
      <c r="Z1862" t="s">
        <v>3838</v>
      </c>
      <c r="AA1862" t="s">
        <v>3834</v>
      </c>
      <c r="AB1862" t="s">
        <v>36</v>
      </c>
      <c r="AC1862" t="s">
        <v>3835</v>
      </c>
      <c r="AD1862" t="s">
        <v>147</v>
      </c>
      <c r="AE1862" t="s">
        <v>41</v>
      </c>
      <c r="AF1862" t="s">
        <v>8586</v>
      </c>
      <c r="AG1862" s="8">
        <v>0</v>
      </c>
      <c r="AH1862" s="8">
        <v>0</v>
      </c>
      <c r="AI1862" s="8">
        <v>156.80000000000001</v>
      </c>
      <c r="AJ1862" s="8">
        <v>0</v>
      </c>
      <c r="AK1862" t="s">
        <v>8568</v>
      </c>
    </row>
    <row r="1863" spans="1:37" x14ac:dyDescent="0.25">
      <c r="A1863">
        <v>1001</v>
      </c>
      <c r="B1863">
        <v>6</v>
      </c>
      <c r="C1863">
        <v>2</v>
      </c>
      <c r="D1863" t="str">
        <f>IF(Table14[[#This Row],[Round]]=Table14[[#This Row],[Round in Funding Year 2025]],"SAME","DIFFERENT")</f>
        <v>DIFFERENT</v>
      </c>
      <c r="E1863" t="s">
        <v>1712</v>
      </c>
      <c r="F1863" t="s">
        <v>1712</v>
      </c>
      <c r="G1863" t="str">
        <f>IF(Table14[[#This Row],[Vendor]]=Table14[[#This Row],[Previous Vendor (from Fund Year 2025 in SF)]],"SAME","DIFFERENT VENDOR")</f>
        <v>SAME</v>
      </c>
      <c r="H1863" t="s">
        <v>7082</v>
      </c>
      <c r="I1863" t="s">
        <v>7083</v>
      </c>
      <c r="J1863" t="s">
        <v>7084</v>
      </c>
      <c r="K1863" t="s">
        <v>31</v>
      </c>
      <c r="L1863" t="s">
        <v>77</v>
      </c>
      <c r="M1863" t="s">
        <v>8169</v>
      </c>
      <c r="N1863">
        <v>8</v>
      </c>
      <c r="O1863" t="s">
        <v>8153</v>
      </c>
      <c r="P1863" t="s">
        <v>8580</v>
      </c>
      <c r="Q1863" s="2">
        <v>46204</v>
      </c>
      <c r="R1863" t="s">
        <v>7085</v>
      </c>
      <c r="S1863" t="s">
        <v>7086</v>
      </c>
      <c r="T1863" t="s">
        <v>7087</v>
      </c>
      <c r="U1863" t="s">
        <v>7088</v>
      </c>
      <c r="V1863" t="s">
        <v>36</v>
      </c>
      <c r="W1863" t="s">
        <v>7089</v>
      </c>
      <c r="X1863" t="s">
        <v>52</v>
      </c>
      <c r="AB1863" t="s">
        <v>36</v>
      </c>
      <c r="AD1863" t="s">
        <v>147</v>
      </c>
      <c r="AE1863" t="s">
        <v>26</v>
      </c>
      <c r="AF1863" t="s">
        <v>8587</v>
      </c>
      <c r="AG1863" s="8">
        <v>0</v>
      </c>
      <c r="AH1863" s="8">
        <v>0</v>
      </c>
      <c r="AI1863" s="8">
        <v>1831</v>
      </c>
      <c r="AJ1863" s="8">
        <v>0</v>
      </c>
      <c r="AK1863" t="s">
        <v>8568</v>
      </c>
    </row>
    <row r="1864" spans="1:37" x14ac:dyDescent="0.25">
      <c r="A1864">
        <v>8071</v>
      </c>
      <c r="B1864" s="1">
        <v>7</v>
      </c>
      <c r="C1864" s="1" t="s">
        <v>8172</v>
      </c>
      <c r="E1864" s="3" t="s">
        <v>73</v>
      </c>
      <c r="H1864" s="3" t="s">
        <v>8253</v>
      </c>
      <c r="I1864" s="3" t="s">
        <v>8254</v>
      </c>
      <c r="J1864" s="3" t="s">
        <v>8255</v>
      </c>
      <c r="K1864" s="3" t="s">
        <v>67</v>
      </c>
      <c r="M1864" t="s">
        <v>8118</v>
      </c>
      <c r="N1864">
        <v>8</v>
      </c>
      <c r="O1864" t="s">
        <v>8153</v>
      </c>
      <c r="P1864" t="s">
        <v>8580</v>
      </c>
      <c r="Q1864" s="4">
        <v>46204</v>
      </c>
      <c r="R1864" s="3" t="s">
        <v>8539</v>
      </c>
      <c r="S1864" s="3"/>
      <c r="T1864" s="3" t="s">
        <v>8540</v>
      </c>
      <c r="U1864" s="3" t="s">
        <v>8541</v>
      </c>
      <c r="V1864" s="3" t="s">
        <v>36</v>
      </c>
      <c r="W1864" s="3" t="s">
        <v>8542</v>
      </c>
      <c r="X1864" s="3" t="s">
        <v>8543</v>
      </c>
      <c r="Y1864" s="3" t="s">
        <v>8544</v>
      </c>
      <c r="Z1864" s="3" t="s">
        <v>8545</v>
      </c>
      <c r="AA1864" s="3" t="s">
        <v>8541</v>
      </c>
      <c r="AB1864" s="3" t="s">
        <v>36</v>
      </c>
      <c r="AC1864" s="3" t="s">
        <v>8546</v>
      </c>
      <c r="AD1864" s="3" t="s">
        <v>147</v>
      </c>
      <c r="AE1864" s="3" t="s">
        <v>41</v>
      </c>
      <c r="AF1864" t="s">
        <v>8166</v>
      </c>
      <c r="AG1864" s="9">
        <v>0</v>
      </c>
      <c r="AH1864" s="9">
        <v>0</v>
      </c>
      <c r="AI1864" s="9">
        <v>148.96</v>
      </c>
      <c r="AJ1864" s="9">
        <v>0</v>
      </c>
      <c r="AK1864" t="s">
        <v>8568</v>
      </c>
    </row>
    <row r="1865" spans="1:37" x14ac:dyDescent="0.25">
      <c r="A1865">
        <v>8072</v>
      </c>
      <c r="B1865" s="1">
        <v>7</v>
      </c>
      <c r="C1865" s="1" t="s">
        <v>8172</v>
      </c>
      <c r="E1865" s="3" t="s">
        <v>73</v>
      </c>
      <c r="H1865" s="3" t="s">
        <v>8253</v>
      </c>
      <c r="I1865" s="3" t="s">
        <v>8254</v>
      </c>
      <c r="J1865" s="3" t="s">
        <v>8255</v>
      </c>
      <c r="K1865" s="3" t="s">
        <v>67</v>
      </c>
      <c r="M1865" t="s">
        <v>8118</v>
      </c>
      <c r="N1865">
        <v>8</v>
      </c>
      <c r="O1865" t="s">
        <v>8153</v>
      </c>
      <c r="P1865" t="s">
        <v>8580</v>
      </c>
      <c r="Q1865" s="4">
        <v>46204</v>
      </c>
      <c r="R1865" s="3" t="s">
        <v>8547</v>
      </c>
      <c r="S1865" s="3"/>
      <c r="T1865" s="3" t="s">
        <v>8548</v>
      </c>
      <c r="U1865" s="3" t="s">
        <v>8541</v>
      </c>
      <c r="V1865" s="3" t="s">
        <v>36</v>
      </c>
      <c r="W1865" s="3" t="s">
        <v>8542</v>
      </c>
      <c r="X1865" s="3" t="s">
        <v>8543</v>
      </c>
      <c r="Y1865" s="3" t="s">
        <v>8544</v>
      </c>
      <c r="Z1865" s="3" t="s">
        <v>8545</v>
      </c>
      <c r="AA1865" s="3" t="s">
        <v>8541</v>
      </c>
      <c r="AB1865" s="3" t="s">
        <v>36</v>
      </c>
      <c r="AC1865" s="3" t="s">
        <v>8546</v>
      </c>
      <c r="AD1865" s="3" t="s">
        <v>147</v>
      </c>
      <c r="AE1865" s="3" t="s">
        <v>41</v>
      </c>
      <c r="AF1865" t="s">
        <v>8166</v>
      </c>
      <c r="AG1865" s="9">
        <v>0</v>
      </c>
      <c r="AH1865" s="9">
        <v>0</v>
      </c>
      <c r="AI1865" s="9">
        <v>148.96</v>
      </c>
      <c r="AJ1865" s="9">
        <v>0</v>
      </c>
      <c r="AK1865" t="s">
        <v>8568</v>
      </c>
    </row>
    <row r="1866" spans="1:37" x14ac:dyDescent="0.25">
      <c r="A1866">
        <v>614</v>
      </c>
      <c r="B1866">
        <v>5</v>
      </c>
      <c r="C1866">
        <v>5</v>
      </c>
      <c r="D1866" t="str">
        <f>IF(Table14[[#This Row],[Round]]=Table14[[#This Row],[Round in Funding Year 2025]],"SAME","DIFFERENT")</f>
        <v>SAME</v>
      </c>
      <c r="E1866" t="s">
        <v>1726</v>
      </c>
      <c r="F1866" t="s">
        <v>1726</v>
      </c>
      <c r="G1866" t="str">
        <f>IF(Table14[[#This Row],[Vendor]]=Table14[[#This Row],[Previous Vendor (from Fund Year 2025 in SF)]],"SAME","DIFFERENT VENDOR")</f>
        <v>SAME</v>
      </c>
      <c r="H1866" t="s">
        <v>933</v>
      </c>
      <c r="I1866" t="s">
        <v>934</v>
      </c>
      <c r="J1866" t="s">
        <v>935</v>
      </c>
      <c r="K1866" t="s">
        <v>25</v>
      </c>
      <c r="L1866" t="s">
        <v>25</v>
      </c>
      <c r="M1866" t="s">
        <v>8122</v>
      </c>
      <c r="N1866">
        <v>9</v>
      </c>
      <c r="O1866" t="s">
        <v>8151</v>
      </c>
      <c r="P1866" t="s">
        <v>8581</v>
      </c>
      <c r="Q1866" s="2">
        <v>46204</v>
      </c>
      <c r="R1866" t="s">
        <v>936</v>
      </c>
      <c r="S1866" t="s">
        <v>937</v>
      </c>
      <c r="T1866" t="s">
        <v>938</v>
      </c>
      <c r="U1866" t="s">
        <v>939</v>
      </c>
      <c r="V1866" t="s">
        <v>36</v>
      </c>
      <c r="W1866" t="s">
        <v>940</v>
      </c>
      <c r="X1866" t="s">
        <v>52</v>
      </c>
      <c r="AB1866" t="s">
        <v>36</v>
      </c>
      <c r="AD1866" t="s">
        <v>147</v>
      </c>
      <c r="AE1866" t="s">
        <v>26</v>
      </c>
      <c r="AF1866" t="s">
        <v>8583</v>
      </c>
      <c r="AG1866" s="8">
        <v>0</v>
      </c>
      <c r="AH1866" s="8">
        <v>0</v>
      </c>
      <c r="AI1866" s="8">
        <v>2475</v>
      </c>
      <c r="AJ1866" s="8">
        <v>0</v>
      </c>
      <c r="AK1866" t="s">
        <v>8568</v>
      </c>
    </row>
    <row r="1867" spans="1:37" x14ac:dyDescent="0.25">
      <c r="A1867">
        <v>4109</v>
      </c>
      <c r="B1867">
        <v>5</v>
      </c>
      <c r="C1867">
        <v>5</v>
      </c>
      <c r="D1867" t="str">
        <f>IF(Table14[[#This Row],[Round]]=Table14[[#This Row],[Round in Funding Year 2025]],"SAME","DIFFERENT")</f>
        <v>SAME</v>
      </c>
      <c r="E1867" t="s">
        <v>1630</v>
      </c>
      <c r="F1867" t="s">
        <v>1630</v>
      </c>
      <c r="G1867" t="str">
        <f>IF(Table14[[#This Row],[Vendor]]=Table14[[#This Row],[Previous Vendor (from Fund Year 2025 in SF)]],"SAME","DIFFERENT VENDOR")</f>
        <v>SAME</v>
      </c>
      <c r="H1867" t="s">
        <v>933</v>
      </c>
      <c r="I1867" t="s">
        <v>934</v>
      </c>
      <c r="J1867" t="s">
        <v>935</v>
      </c>
      <c r="K1867" t="s">
        <v>67</v>
      </c>
      <c r="L1867" t="s">
        <v>67</v>
      </c>
      <c r="M1867" t="s">
        <v>8122</v>
      </c>
      <c r="N1867">
        <v>9</v>
      </c>
      <c r="O1867" t="s">
        <v>8151</v>
      </c>
      <c r="P1867" t="s">
        <v>8581</v>
      </c>
      <c r="Q1867" s="2">
        <v>46204</v>
      </c>
      <c r="R1867" t="s">
        <v>8038</v>
      </c>
      <c r="S1867" t="s">
        <v>8039</v>
      </c>
      <c r="T1867" t="s">
        <v>8040</v>
      </c>
      <c r="U1867" t="s">
        <v>939</v>
      </c>
      <c r="V1867" t="s">
        <v>36</v>
      </c>
      <c r="W1867" t="s">
        <v>940</v>
      </c>
      <c r="X1867" t="s">
        <v>936</v>
      </c>
      <c r="Y1867" t="s">
        <v>937</v>
      </c>
      <c r="Z1867" t="s">
        <v>938</v>
      </c>
      <c r="AA1867" t="s">
        <v>939</v>
      </c>
      <c r="AB1867" t="s">
        <v>36</v>
      </c>
      <c r="AC1867" t="s">
        <v>940</v>
      </c>
      <c r="AD1867" t="s">
        <v>147</v>
      </c>
      <c r="AE1867" t="s">
        <v>41</v>
      </c>
      <c r="AF1867" t="s">
        <v>8583</v>
      </c>
      <c r="AG1867" s="8">
        <v>0</v>
      </c>
      <c r="AH1867" s="8">
        <v>0</v>
      </c>
      <c r="AI1867" s="8">
        <v>3101</v>
      </c>
      <c r="AJ1867" s="8">
        <v>0</v>
      </c>
      <c r="AK1867" t="s">
        <v>8568</v>
      </c>
    </row>
    <row r="1868" spans="1:37" x14ac:dyDescent="0.25">
      <c r="A1868">
        <v>615</v>
      </c>
      <c r="B1868">
        <v>5</v>
      </c>
      <c r="C1868">
        <v>5</v>
      </c>
      <c r="D1868" t="str">
        <f>IF(Table14[[#This Row],[Round]]=Table14[[#This Row],[Round in Funding Year 2025]],"SAME","DIFFERENT")</f>
        <v>SAME</v>
      </c>
      <c r="E1868" t="s">
        <v>2584</v>
      </c>
      <c r="F1868" t="s">
        <v>2584</v>
      </c>
      <c r="G1868" t="str">
        <f>IF(Table14[[#This Row],[Vendor]]=Table14[[#This Row],[Previous Vendor (from Fund Year 2025 in SF)]],"SAME","DIFFERENT VENDOR")</f>
        <v>SAME</v>
      </c>
      <c r="H1868" t="s">
        <v>957</v>
      </c>
      <c r="I1868" t="s">
        <v>958</v>
      </c>
      <c r="J1868" t="s">
        <v>959</v>
      </c>
      <c r="K1868" t="s">
        <v>67</v>
      </c>
      <c r="L1868" t="s">
        <v>67</v>
      </c>
      <c r="M1868" t="s">
        <v>8122</v>
      </c>
      <c r="N1868">
        <v>9</v>
      </c>
      <c r="O1868" t="s">
        <v>8165</v>
      </c>
      <c r="P1868" t="s">
        <v>8581</v>
      </c>
      <c r="Q1868" s="2">
        <v>46204</v>
      </c>
      <c r="R1868" t="s">
        <v>960</v>
      </c>
      <c r="S1868" t="s">
        <v>961</v>
      </c>
      <c r="T1868" t="s">
        <v>962</v>
      </c>
      <c r="U1868" t="s">
        <v>963</v>
      </c>
      <c r="V1868" t="s">
        <v>36</v>
      </c>
      <c r="W1868" t="s">
        <v>940</v>
      </c>
      <c r="X1868" t="s">
        <v>52</v>
      </c>
      <c r="AB1868" t="s">
        <v>36</v>
      </c>
      <c r="AD1868" t="s">
        <v>147</v>
      </c>
      <c r="AE1868" t="s">
        <v>26</v>
      </c>
      <c r="AF1868" t="s">
        <v>8583</v>
      </c>
      <c r="AG1868" s="8">
        <v>0</v>
      </c>
      <c r="AH1868" s="8">
        <v>0</v>
      </c>
      <c r="AI1868" s="8">
        <v>1104</v>
      </c>
      <c r="AJ1868" s="8">
        <v>0</v>
      </c>
      <c r="AK1868" t="s">
        <v>8568</v>
      </c>
    </row>
    <row r="1869" spans="1:37" x14ac:dyDescent="0.25">
      <c r="A1869">
        <v>1770</v>
      </c>
      <c r="B1869">
        <v>3</v>
      </c>
      <c r="C1869">
        <v>3</v>
      </c>
      <c r="D1869" t="str">
        <f>IF(Table14[[#This Row],[Round]]=Table14[[#This Row],[Round in Funding Year 2025]],"SAME","DIFFERENT")</f>
        <v>SAME</v>
      </c>
      <c r="E1869" t="s">
        <v>208</v>
      </c>
      <c r="F1869" t="s">
        <v>208</v>
      </c>
      <c r="G1869" t="str">
        <f>IF(Table14[[#This Row],[Vendor]]=Table14[[#This Row],[Previous Vendor (from Fund Year 2025 in SF)]],"SAME","DIFFERENT VENDOR")</f>
        <v>SAME</v>
      </c>
      <c r="H1869" t="s">
        <v>7328</v>
      </c>
      <c r="I1869" t="s">
        <v>7329</v>
      </c>
      <c r="J1869" t="s">
        <v>7330</v>
      </c>
      <c r="K1869" t="s">
        <v>67</v>
      </c>
      <c r="L1869" t="s">
        <v>67</v>
      </c>
      <c r="M1869" t="s">
        <v>8122</v>
      </c>
      <c r="N1869">
        <v>7</v>
      </c>
      <c r="O1869" t="s">
        <v>8148</v>
      </c>
      <c r="P1869" t="s">
        <v>8579</v>
      </c>
      <c r="Q1869" s="2">
        <v>46204</v>
      </c>
      <c r="R1869" t="s">
        <v>7331</v>
      </c>
      <c r="S1869" t="s">
        <v>7332</v>
      </c>
      <c r="T1869" t="s">
        <v>7333</v>
      </c>
      <c r="U1869" t="s">
        <v>7334</v>
      </c>
      <c r="V1869" t="s">
        <v>36</v>
      </c>
      <c r="W1869" t="s">
        <v>7335</v>
      </c>
      <c r="X1869" t="s">
        <v>52</v>
      </c>
      <c r="AB1869" t="s">
        <v>36</v>
      </c>
      <c r="AD1869" t="s">
        <v>147</v>
      </c>
      <c r="AE1869" t="s">
        <v>26</v>
      </c>
      <c r="AF1869" t="s">
        <v>8583</v>
      </c>
      <c r="AG1869" s="8">
        <v>0</v>
      </c>
      <c r="AH1869" s="8">
        <v>0</v>
      </c>
      <c r="AI1869" s="8">
        <v>900</v>
      </c>
      <c r="AJ1869" s="8">
        <v>0</v>
      </c>
      <c r="AK1869" t="s">
        <v>8568</v>
      </c>
    </row>
    <row r="1870" spans="1:37" x14ac:dyDescent="0.25">
      <c r="A1870">
        <v>616</v>
      </c>
      <c r="B1870">
        <v>5</v>
      </c>
      <c r="C1870">
        <v>5</v>
      </c>
      <c r="D1870" t="str">
        <f>IF(Table14[[#This Row],[Round]]=Table14[[#This Row],[Round in Funding Year 2025]],"SAME","DIFFERENT")</f>
        <v>SAME</v>
      </c>
      <c r="E1870" t="s">
        <v>199</v>
      </c>
      <c r="F1870" t="s">
        <v>199</v>
      </c>
      <c r="G1870" t="str">
        <f>IF(Table14[[#This Row],[Vendor]]=Table14[[#This Row],[Previous Vendor (from Fund Year 2025 in SF)]],"SAME","DIFFERENT VENDOR")</f>
        <v>SAME</v>
      </c>
      <c r="H1870" t="s">
        <v>209</v>
      </c>
      <c r="I1870" t="s">
        <v>210</v>
      </c>
      <c r="J1870" t="s">
        <v>211</v>
      </c>
      <c r="K1870" t="s">
        <v>67</v>
      </c>
      <c r="L1870" t="s">
        <v>67</v>
      </c>
      <c r="M1870" t="s">
        <v>8122</v>
      </c>
      <c r="N1870">
        <v>7</v>
      </c>
      <c r="O1870" t="s">
        <v>8148</v>
      </c>
      <c r="P1870" t="s">
        <v>8579</v>
      </c>
      <c r="Q1870" s="2">
        <v>46204</v>
      </c>
      <c r="R1870" t="s">
        <v>212</v>
      </c>
      <c r="S1870" t="s">
        <v>213</v>
      </c>
      <c r="T1870" t="s">
        <v>214</v>
      </c>
      <c r="U1870" t="s">
        <v>215</v>
      </c>
      <c r="V1870" t="s">
        <v>36</v>
      </c>
      <c r="W1870" t="s">
        <v>216</v>
      </c>
      <c r="X1870" t="s">
        <v>52</v>
      </c>
      <c r="AB1870" t="s">
        <v>36</v>
      </c>
      <c r="AD1870" t="s">
        <v>147</v>
      </c>
      <c r="AE1870" t="s">
        <v>26</v>
      </c>
      <c r="AF1870" t="s">
        <v>8583</v>
      </c>
      <c r="AG1870" s="8">
        <v>0</v>
      </c>
      <c r="AH1870" s="8">
        <v>0</v>
      </c>
      <c r="AI1870" s="8">
        <v>475</v>
      </c>
      <c r="AJ1870" s="8">
        <v>0</v>
      </c>
      <c r="AK1870" t="s">
        <v>8568</v>
      </c>
    </row>
    <row r="1871" spans="1:37" x14ac:dyDescent="0.25">
      <c r="A1871">
        <v>1715</v>
      </c>
      <c r="B1871">
        <v>3</v>
      </c>
      <c r="C1871">
        <v>3</v>
      </c>
      <c r="D1871" t="str">
        <f>IF(Table14[[#This Row],[Round]]=Table14[[#This Row],[Round in Funding Year 2025]],"SAME","DIFFERENT")</f>
        <v>SAME</v>
      </c>
      <c r="E1871" t="s">
        <v>343</v>
      </c>
      <c r="F1871" t="s">
        <v>343</v>
      </c>
      <c r="G1871" t="str">
        <f>IF(Table14[[#This Row],[Vendor]]=Table14[[#This Row],[Previous Vendor (from Fund Year 2025 in SF)]],"SAME","DIFFERENT VENDOR")</f>
        <v>SAME</v>
      </c>
      <c r="H1871" t="s">
        <v>6679</v>
      </c>
      <c r="I1871" t="s">
        <v>6680</v>
      </c>
      <c r="J1871" t="s">
        <v>6681</v>
      </c>
      <c r="K1871" t="s">
        <v>861</v>
      </c>
      <c r="L1871" t="s">
        <v>861</v>
      </c>
      <c r="M1871" t="s">
        <v>8122</v>
      </c>
      <c r="N1871">
        <v>9</v>
      </c>
      <c r="O1871" t="s">
        <v>8151</v>
      </c>
      <c r="P1871" t="s">
        <v>8581</v>
      </c>
      <c r="Q1871" s="2">
        <v>46204</v>
      </c>
      <c r="R1871" t="s">
        <v>6695</v>
      </c>
      <c r="S1871" t="s">
        <v>6696</v>
      </c>
      <c r="T1871" t="s">
        <v>6697</v>
      </c>
      <c r="U1871" t="s">
        <v>6698</v>
      </c>
      <c r="V1871" t="s">
        <v>36</v>
      </c>
      <c r="W1871" t="s">
        <v>6686</v>
      </c>
      <c r="X1871" t="s">
        <v>52</v>
      </c>
      <c r="AB1871" t="s">
        <v>36</v>
      </c>
      <c r="AD1871" t="s">
        <v>147</v>
      </c>
      <c r="AE1871" t="s">
        <v>26</v>
      </c>
      <c r="AF1871" t="s">
        <v>8583</v>
      </c>
      <c r="AG1871" s="8">
        <v>0</v>
      </c>
      <c r="AH1871" s="8">
        <v>0</v>
      </c>
      <c r="AI1871" s="8">
        <v>150</v>
      </c>
      <c r="AJ1871" s="8">
        <v>0</v>
      </c>
      <c r="AK1871" t="s">
        <v>8568</v>
      </c>
    </row>
    <row r="1872" spans="1:37" x14ac:dyDescent="0.25">
      <c r="A1872">
        <v>1711</v>
      </c>
      <c r="B1872">
        <v>3</v>
      </c>
      <c r="C1872">
        <v>3</v>
      </c>
      <c r="D1872" t="str">
        <f>IF(Table14[[#This Row],[Round]]=Table14[[#This Row],[Round in Funding Year 2025]],"SAME","DIFFERENT")</f>
        <v>SAME</v>
      </c>
      <c r="E1872" t="s">
        <v>1630</v>
      </c>
      <c r="F1872" t="s">
        <v>1630</v>
      </c>
      <c r="G1872" t="str">
        <f>IF(Table14[[#This Row],[Vendor]]=Table14[[#This Row],[Previous Vendor (from Fund Year 2025 in SF)]],"SAME","DIFFERENT VENDOR")</f>
        <v>SAME</v>
      </c>
      <c r="H1872" t="s">
        <v>6679</v>
      </c>
      <c r="I1872" t="s">
        <v>6680</v>
      </c>
      <c r="J1872" t="s">
        <v>6681</v>
      </c>
      <c r="K1872" t="s">
        <v>31</v>
      </c>
      <c r="L1872" t="s">
        <v>67</v>
      </c>
      <c r="M1872" t="s">
        <v>8119</v>
      </c>
      <c r="N1872">
        <v>9</v>
      </c>
      <c r="O1872" t="s">
        <v>8151</v>
      </c>
      <c r="P1872" t="s">
        <v>8581</v>
      </c>
      <c r="Q1872" s="2">
        <v>46204</v>
      </c>
      <c r="R1872" t="s">
        <v>7962</v>
      </c>
      <c r="S1872" t="s">
        <v>7963</v>
      </c>
      <c r="T1872" t="s">
        <v>7964</v>
      </c>
      <c r="U1872" t="s">
        <v>6685</v>
      </c>
      <c r="V1872" t="s">
        <v>36</v>
      </c>
      <c r="W1872" t="s">
        <v>6686</v>
      </c>
      <c r="X1872" t="s">
        <v>6682</v>
      </c>
      <c r="Y1872" t="s">
        <v>6683</v>
      </c>
      <c r="Z1872" t="s">
        <v>6684</v>
      </c>
      <c r="AA1872" t="s">
        <v>6685</v>
      </c>
      <c r="AB1872" t="s">
        <v>36</v>
      </c>
      <c r="AC1872" t="s">
        <v>6686</v>
      </c>
      <c r="AD1872" t="s">
        <v>147</v>
      </c>
      <c r="AE1872" t="s">
        <v>41</v>
      </c>
      <c r="AF1872" t="s">
        <v>8585</v>
      </c>
      <c r="AG1872" s="8">
        <v>0</v>
      </c>
      <c r="AH1872" s="8">
        <v>0</v>
      </c>
      <c r="AI1872" s="8">
        <v>850</v>
      </c>
      <c r="AJ1872" s="8">
        <v>0</v>
      </c>
      <c r="AK1872" t="s">
        <v>8568</v>
      </c>
    </row>
    <row r="1873" spans="1:37" x14ac:dyDescent="0.25">
      <c r="A1873">
        <v>1712</v>
      </c>
      <c r="B1873">
        <v>3</v>
      </c>
      <c r="C1873">
        <v>3</v>
      </c>
      <c r="D1873" t="str">
        <f>IF(Table14[[#This Row],[Round]]=Table14[[#This Row],[Round in Funding Year 2025]],"SAME","DIFFERENT")</f>
        <v>SAME</v>
      </c>
      <c r="E1873" t="s">
        <v>1630</v>
      </c>
      <c r="F1873" t="s">
        <v>1630</v>
      </c>
      <c r="G1873" t="str">
        <f>IF(Table14[[#This Row],[Vendor]]=Table14[[#This Row],[Previous Vendor (from Fund Year 2025 in SF)]],"SAME","DIFFERENT VENDOR")</f>
        <v>SAME</v>
      </c>
      <c r="H1873" t="s">
        <v>6679</v>
      </c>
      <c r="I1873" t="s">
        <v>6680</v>
      </c>
      <c r="J1873" t="s">
        <v>6681</v>
      </c>
      <c r="K1873" t="s">
        <v>31</v>
      </c>
      <c r="L1873" t="s">
        <v>67</v>
      </c>
      <c r="M1873" t="s">
        <v>8119</v>
      </c>
      <c r="N1873">
        <v>9</v>
      </c>
      <c r="O1873" t="s">
        <v>8151</v>
      </c>
      <c r="P1873" t="s">
        <v>8581</v>
      </c>
      <c r="Q1873" s="2">
        <v>46204</v>
      </c>
      <c r="R1873" t="s">
        <v>7861</v>
      </c>
      <c r="S1873" t="s">
        <v>7862</v>
      </c>
      <c r="T1873" t="s">
        <v>7863</v>
      </c>
      <c r="U1873" t="s">
        <v>6685</v>
      </c>
      <c r="V1873" t="s">
        <v>36</v>
      </c>
      <c r="W1873" t="s">
        <v>6686</v>
      </c>
      <c r="X1873" t="s">
        <v>6682</v>
      </c>
      <c r="Y1873" t="s">
        <v>6683</v>
      </c>
      <c r="Z1873" t="s">
        <v>6684</v>
      </c>
      <c r="AA1873" t="s">
        <v>6685</v>
      </c>
      <c r="AB1873" t="s">
        <v>36</v>
      </c>
      <c r="AC1873" t="s">
        <v>6686</v>
      </c>
      <c r="AD1873" t="s">
        <v>147</v>
      </c>
      <c r="AE1873" t="s">
        <v>41</v>
      </c>
      <c r="AF1873" t="s">
        <v>8585</v>
      </c>
      <c r="AG1873" s="8">
        <v>0</v>
      </c>
      <c r="AH1873" s="8">
        <v>0</v>
      </c>
      <c r="AI1873" s="8">
        <v>850</v>
      </c>
      <c r="AJ1873" s="8">
        <v>0</v>
      </c>
      <c r="AK1873" t="s">
        <v>8568</v>
      </c>
    </row>
    <row r="1874" spans="1:37" x14ac:dyDescent="0.25">
      <c r="A1874">
        <v>1713</v>
      </c>
      <c r="B1874">
        <v>3</v>
      </c>
      <c r="C1874">
        <v>3</v>
      </c>
      <c r="D1874" t="str">
        <f>IF(Table14[[#This Row],[Round]]=Table14[[#This Row],[Round in Funding Year 2025]],"SAME","DIFFERENT")</f>
        <v>SAME</v>
      </c>
      <c r="E1874" t="s">
        <v>1630</v>
      </c>
      <c r="F1874" t="s">
        <v>1630</v>
      </c>
      <c r="G1874" t="str">
        <f>IF(Table14[[#This Row],[Vendor]]=Table14[[#This Row],[Previous Vendor (from Fund Year 2025 in SF)]],"SAME","DIFFERENT VENDOR")</f>
        <v>SAME</v>
      </c>
      <c r="H1874" t="s">
        <v>6679</v>
      </c>
      <c r="I1874" t="s">
        <v>6680</v>
      </c>
      <c r="J1874" t="s">
        <v>6681</v>
      </c>
      <c r="K1874" t="s">
        <v>31</v>
      </c>
      <c r="L1874" t="s">
        <v>67</v>
      </c>
      <c r="M1874" t="s">
        <v>8119</v>
      </c>
      <c r="N1874">
        <v>9</v>
      </c>
      <c r="O1874" t="s">
        <v>8151</v>
      </c>
      <c r="P1874" t="s">
        <v>8581</v>
      </c>
      <c r="Q1874" s="2">
        <v>46204</v>
      </c>
      <c r="R1874" t="s">
        <v>7864</v>
      </c>
      <c r="S1874" t="s">
        <v>7865</v>
      </c>
      <c r="T1874" t="s">
        <v>7866</v>
      </c>
      <c r="U1874" t="s">
        <v>6685</v>
      </c>
      <c r="V1874" t="s">
        <v>36</v>
      </c>
      <c r="W1874" t="s">
        <v>6686</v>
      </c>
      <c r="X1874" t="s">
        <v>6682</v>
      </c>
      <c r="Y1874" t="s">
        <v>6683</v>
      </c>
      <c r="Z1874" t="s">
        <v>6684</v>
      </c>
      <c r="AA1874" t="s">
        <v>6685</v>
      </c>
      <c r="AB1874" t="s">
        <v>36</v>
      </c>
      <c r="AC1874" t="s">
        <v>6686</v>
      </c>
      <c r="AD1874" t="s">
        <v>147</v>
      </c>
      <c r="AE1874" t="s">
        <v>41</v>
      </c>
      <c r="AF1874" t="s">
        <v>8585</v>
      </c>
      <c r="AG1874" s="8">
        <v>0</v>
      </c>
      <c r="AH1874" s="8">
        <v>0</v>
      </c>
      <c r="AI1874" s="8">
        <v>850</v>
      </c>
      <c r="AJ1874" s="8">
        <v>0</v>
      </c>
      <c r="AK1874" t="s">
        <v>8568</v>
      </c>
    </row>
    <row r="1875" spans="1:37" x14ac:dyDescent="0.25">
      <c r="A1875">
        <v>1714</v>
      </c>
      <c r="B1875">
        <v>3</v>
      </c>
      <c r="C1875">
        <v>3</v>
      </c>
      <c r="D1875" t="str">
        <f>IF(Table14[[#This Row],[Round]]=Table14[[#This Row],[Round in Funding Year 2025]],"SAME","DIFFERENT")</f>
        <v>SAME</v>
      </c>
      <c r="E1875" t="s">
        <v>343</v>
      </c>
      <c r="F1875" t="s">
        <v>343</v>
      </c>
      <c r="G1875" t="str">
        <f>IF(Table14[[#This Row],[Vendor]]=Table14[[#This Row],[Previous Vendor (from Fund Year 2025 in SF)]],"SAME","DIFFERENT VENDOR")</f>
        <v>SAME</v>
      </c>
      <c r="H1875" t="s">
        <v>6679</v>
      </c>
      <c r="I1875" t="s">
        <v>6680</v>
      </c>
      <c r="J1875" t="s">
        <v>6681</v>
      </c>
      <c r="K1875" t="s">
        <v>31</v>
      </c>
      <c r="L1875" t="s">
        <v>25</v>
      </c>
      <c r="M1875" t="s">
        <v>8119</v>
      </c>
      <c r="N1875">
        <v>9</v>
      </c>
      <c r="O1875" t="s">
        <v>8151</v>
      </c>
      <c r="P1875" t="s">
        <v>8581</v>
      </c>
      <c r="Q1875" s="2">
        <v>46204</v>
      </c>
      <c r="R1875" t="s">
        <v>6682</v>
      </c>
      <c r="S1875" t="s">
        <v>6683</v>
      </c>
      <c r="T1875" t="s">
        <v>6684</v>
      </c>
      <c r="U1875" t="s">
        <v>6685</v>
      </c>
      <c r="V1875" t="s">
        <v>36</v>
      </c>
      <c r="W1875" t="s">
        <v>6686</v>
      </c>
      <c r="X1875" t="s">
        <v>52</v>
      </c>
      <c r="AB1875" t="s">
        <v>36</v>
      </c>
      <c r="AD1875" t="s">
        <v>147</v>
      </c>
      <c r="AE1875" t="s">
        <v>26</v>
      </c>
      <c r="AF1875" t="s">
        <v>8585</v>
      </c>
      <c r="AG1875" s="8">
        <v>0</v>
      </c>
      <c r="AH1875" s="8">
        <v>0</v>
      </c>
      <c r="AI1875" s="8">
        <v>3000</v>
      </c>
      <c r="AJ1875" s="8">
        <v>0</v>
      </c>
      <c r="AK1875" t="s">
        <v>8568</v>
      </c>
    </row>
    <row r="1876" spans="1:37" x14ac:dyDescent="0.25">
      <c r="A1876">
        <v>5298</v>
      </c>
      <c r="B1876">
        <v>4</v>
      </c>
      <c r="C1876">
        <v>4</v>
      </c>
      <c r="D1876" t="str">
        <f>IF(Table14[[#This Row],[Round]]=Table14[[#This Row],[Round in Funding Year 2025]],"SAME","DIFFERENT")</f>
        <v>SAME</v>
      </c>
      <c r="E1876" t="s">
        <v>73</v>
      </c>
      <c r="F1876" t="s">
        <v>73</v>
      </c>
      <c r="G1876" t="str">
        <f>IF(Table14[[#This Row],[Vendor]]=Table14[[#This Row],[Previous Vendor (from Fund Year 2025 in SF)]],"SAME","DIFFERENT VENDOR")</f>
        <v>SAME</v>
      </c>
      <c r="H1876" t="s">
        <v>5927</v>
      </c>
      <c r="I1876" t="s">
        <v>5928</v>
      </c>
      <c r="J1876" t="s">
        <v>5929</v>
      </c>
      <c r="K1876" t="s">
        <v>77</v>
      </c>
      <c r="L1876" t="s">
        <v>77</v>
      </c>
      <c r="M1876" t="s">
        <v>8122</v>
      </c>
      <c r="N1876">
        <v>4</v>
      </c>
      <c r="O1876" t="s">
        <v>8160</v>
      </c>
      <c r="P1876" t="s">
        <v>8576</v>
      </c>
      <c r="Q1876" s="2">
        <v>46204</v>
      </c>
      <c r="R1876" t="s">
        <v>5930</v>
      </c>
      <c r="S1876" t="s">
        <v>5931</v>
      </c>
      <c r="T1876" t="s">
        <v>5932</v>
      </c>
      <c r="U1876" t="s">
        <v>5680</v>
      </c>
      <c r="V1876" t="s">
        <v>36</v>
      </c>
      <c r="W1876" t="s">
        <v>5681</v>
      </c>
      <c r="X1876" t="s">
        <v>52</v>
      </c>
      <c r="AB1876" t="s">
        <v>36</v>
      </c>
      <c r="AD1876" t="s">
        <v>147</v>
      </c>
      <c r="AE1876" t="s">
        <v>26</v>
      </c>
      <c r="AF1876" t="s">
        <v>8583</v>
      </c>
      <c r="AG1876" s="8">
        <v>0</v>
      </c>
      <c r="AH1876" s="8">
        <v>0</v>
      </c>
      <c r="AI1876" s="8">
        <v>430</v>
      </c>
      <c r="AJ1876" s="8">
        <v>0</v>
      </c>
      <c r="AK1876" t="s">
        <v>8568</v>
      </c>
    </row>
    <row r="1877" spans="1:37" x14ac:dyDescent="0.25">
      <c r="A1877">
        <v>1716</v>
      </c>
      <c r="B1877">
        <v>3</v>
      </c>
      <c r="C1877">
        <v>3</v>
      </c>
      <c r="D1877" t="str">
        <f>IF(Table14[[#This Row],[Round]]=Table14[[#This Row],[Round in Funding Year 2025]],"SAME","DIFFERENT")</f>
        <v>SAME</v>
      </c>
      <c r="E1877" t="s">
        <v>73</v>
      </c>
      <c r="F1877" t="s">
        <v>73</v>
      </c>
      <c r="G1877" t="str">
        <f>IF(Table14[[#This Row],[Vendor]]=Table14[[#This Row],[Previous Vendor (from Fund Year 2025 in SF)]],"SAME","DIFFERENT VENDOR")</f>
        <v>SAME</v>
      </c>
      <c r="H1877" t="s">
        <v>5652</v>
      </c>
      <c r="I1877" t="s">
        <v>5653</v>
      </c>
      <c r="J1877" t="s">
        <v>5654</v>
      </c>
      <c r="K1877" t="s">
        <v>77</v>
      </c>
      <c r="L1877" t="s">
        <v>77</v>
      </c>
      <c r="M1877" t="s">
        <v>8122</v>
      </c>
      <c r="N1877">
        <v>4</v>
      </c>
      <c r="O1877" t="s">
        <v>8160</v>
      </c>
      <c r="P1877" t="s">
        <v>8576</v>
      </c>
      <c r="Q1877" s="2">
        <v>46204</v>
      </c>
      <c r="R1877" t="s">
        <v>5655</v>
      </c>
      <c r="S1877" t="s">
        <v>5656</v>
      </c>
      <c r="T1877" t="s">
        <v>5657</v>
      </c>
      <c r="U1877" t="s">
        <v>5658</v>
      </c>
      <c r="V1877" t="s">
        <v>36</v>
      </c>
      <c r="W1877" t="s">
        <v>5659</v>
      </c>
      <c r="X1877" t="s">
        <v>52</v>
      </c>
      <c r="AB1877" t="s">
        <v>36</v>
      </c>
      <c r="AD1877" t="s">
        <v>147</v>
      </c>
      <c r="AE1877" t="s">
        <v>26</v>
      </c>
      <c r="AF1877" t="s">
        <v>8583</v>
      </c>
      <c r="AG1877" s="8">
        <v>0</v>
      </c>
      <c r="AH1877" s="8">
        <v>0</v>
      </c>
      <c r="AI1877" s="8">
        <v>438.62</v>
      </c>
      <c r="AJ1877" s="8">
        <v>0</v>
      </c>
      <c r="AK1877" t="s">
        <v>8568</v>
      </c>
    </row>
    <row r="1878" spans="1:37" x14ac:dyDescent="0.25">
      <c r="A1878">
        <v>1717</v>
      </c>
      <c r="B1878">
        <v>3</v>
      </c>
      <c r="C1878">
        <v>3</v>
      </c>
      <c r="D1878" t="str">
        <f>IF(Table14[[#This Row],[Round]]=Table14[[#This Row],[Round in Funding Year 2025]],"SAME","DIFFERENT")</f>
        <v>SAME</v>
      </c>
      <c r="E1878" t="s">
        <v>8167</v>
      </c>
      <c r="F1878" t="s">
        <v>8167</v>
      </c>
      <c r="G1878" t="str">
        <f>IF(Table14[[#This Row],[Vendor]]=Table14[[#This Row],[Previous Vendor (from Fund Year 2025 in SF)]],"SAME","DIFFERENT VENDOR")</f>
        <v>SAME</v>
      </c>
      <c r="H1878" t="s">
        <v>6835</v>
      </c>
      <c r="I1878" t="s">
        <v>6836</v>
      </c>
      <c r="J1878" t="s">
        <v>6837</v>
      </c>
      <c r="K1878" t="s">
        <v>25</v>
      </c>
      <c r="L1878" t="s">
        <v>25</v>
      </c>
      <c r="M1878" t="s">
        <v>8122</v>
      </c>
      <c r="N1878">
        <v>5</v>
      </c>
      <c r="O1878" t="s">
        <v>8156</v>
      </c>
      <c r="P1878" t="s">
        <v>8577</v>
      </c>
      <c r="Q1878" s="2">
        <v>46204</v>
      </c>
      <c r="R1878" t="s">
        <v>6838</v>
      </c>
      <c r="S1878" t="s">
        <v>6839</v>
      </c>
      <c r="T1878" t="s">
        <v>6840</v>
      </c>
      <c r="U1878" t="s">
        <v>6841</v>
      </c>
      <c r="V1878" t="s">
        <v>36</v>
      </c>
      <c r="W1878" t="s">
        <v>6842</v>
      </c>
      <c r="X1878" t="s">
        <v>52</v>
      </c>
      <c r="AB1878" t="s">
        <v>36</v>
      </c>
      <c r="AD1878" t="s">
        <v>147</v>
      </c>
      <c r="AE1878" t="s">
        <v>26</v>
      </c>
      <c r="AF1878" t="s">
        <v>8583</v>
      </c>
      <c r="AG1878" s="8">
        <v>0</v>
      </c>
      <c r="AH1878" s="8">
        <v>0</v>
      </c>
      <c r="AI1878" s="8">
        <v>800</v>
      </c>
      <c r="AJ1878" s="8">
        <v>0</v>
      </c>
      <c r="AK1878" t="s">
        <v>8568</v>
      </c>
    </row>
    <row r="1879" spans="1:37" x14ac:dyDescent="0.25">
      <c r="A1879">
        <v>5032</v>
      </c>
      <c r="B1879">
        <v>4</v>
      </c>
      <c r="C1879">
        <v>4</v>
      </c>
      <c r="D1879" t="str">
        <f>IF(Table14[[#This Row],[Round]]=Table14[[#This Row],[Round in Funding Year 2025]],"SAME","DIFFERENT")</f>
        <v>SAME</v>
      </c>
      <c r="E1879" t="s">
        <v>73</v>
      </c>
      <c r="F1879" t="s">
        <v>73</v>
      </c>
      <c r="G1879" t="str">
        <f>IF(Table14[[#This Row],[Vendor]]=Table14[[#This Row],[Previous Vendor (from Fund Year 2025 in SF)]],"SAME","DIFFERENT VENDOR")</f>
        <v>SAME</v>
      </c>
      <c r="H1879" t="s">
        <v>5682</v>
      </c>
      <c r="I1879" t="s">
        <v>5683</v>
      </c>
      <c r="J1879" t="s">
        <v>5684</v>
      </c>
      <c r="K1879" t="s">
        <v>25</v>
      </c>
      <c r="L1879" t="s">
        <v>25</v>
      </c>
      <c r="M1879" t="s">
        <v>8122</v>
      </c>
      <c r="N1879">
        <v>2</v>
      </c>
      <c r="O1879" t="s">
        <v>8159</v>
      </c>
      <c r="P1879" t="s">
        <v>8574</v>
      </c>
      <c r="Q1879" s="2">
        <v>46204</v>
      </c>
      <c r="R1879" t="s">
        <v>5685</v>
      </c>
      <c r="S1879" t="s">
        <v>5686</v>
      </c>
      <c r="T1879" t="s">
        <v>5687</v>
      </c>
      <c r="U1879" t="s">
        <v>1489</v>
      </c>
      <c r="V1879" t="s">
        <v>36</v>
      </c>
      <c r="W1879" t="s">
        <v>1490</v>
      </c>
      <c r="X1879" t="s">
        <v>52</v>
      </c>
      <c r="AB1879" t="s">
        <v>36</v>
      </c>
      <c r="AD1879" t="s">
        <v>147</v>
      </c>
      <c r="AE1879" t="s">
        <v>26</v>
      </c>
      <c r="AF1879" t="s">
        <v>8583</v>
      </c>
      <c r="AG1879" s="8">
        <v>0</v>
      </c>
      <c r="AH1879" s="8">
        <v>0</v>
      </c>
      <c r="AI1879" s="8">
        <v>478.33</v>
      </c>
      <c r="AJ1879" s="8">
        <v>0</v>
      </c>
      <c r="AK1879" t="s">
        <v>8568</v>
      </c>
    </row>
    <row r="1880" spans="1:37" x14ac:dyDescent="0.25">
      <c r="A1880">
        <v>5260</v>
      </c>
      <c r="B1880">
        <v>4</v>
      </c>
      <c r="C1880">
        <v>4</v>
      </c>
      <c r="D1880" t="str">
        <f>IF(Table14[[#This Row],[Round]]=Table14[[#This Row],[Round in Funding Year 2025]],"SAME","DIFFERENT")</f>
        <v>SAME</v>
      </c>
      <c r="E1880" t="s">
        <v>73</v>
      </c>
      <c r="F1880" t="s">
        <v>73</v>
      </c>
      <c r="G1880" t="str">
        <f>IF(Table14[[#This Row],[Vendor]]=Table14[[#This Row],[Previous Vendor (from Fund Year 2025 in SF)]],"SAME","DIFFERENT VENDOR")</f>
        <v>SAME</v>
      </c>
      <c r="H1880" t="s">
        <v>5682</v>
      </c>
      <c r="I1880" t="s">
        <v>5683</v>
      </c>
      <c r="J1880" t="s">
        <v>5684</v>
      </c>
      <c r="K1880" t="s">
        <v>25</v>
      </c>
      <c r="L1880" t="s">
        <v>25</v>
      </c>
      <c r="M1880" t="s">
        <v>8122</v>
      </c>
      <c r="N1880">
        <v>2</v>
      </c>
      <c r="O1880" t="s">
        <v>8159</v>
      </c>
      <c r="P1880" t="s">
        <v>8574</v>
      </c>
      <c r="Q1880" s="2">
        <v>46204</v>
      </c>
      <c r="R1880" t="s">
        <v>5924</v>
      </c>
      <c r="S1880" t="s">
        <v>5925</v>
      </c>
      <c r="T1880" t="s">
        <v>5926</v>
      </c>
      <c r="U1880" t="s">
        <v>1489</v>
      </c>
      <c r="V1880" t="s">
        <v>36</v>
      </c>
      <c r="W1880" t="s">
        <v>1490</v>
      </c>
      <c r="X1880" t="s">
        <v>52</v>
      </c>
      <c r="AB1880" t="s">
        <v>36</v>
      </c>
      <c r="AD1880" t="s">
        <v>147</v>
      </c>
      <c r="AE1880" t="s">
        <v>26</v>
      </c>
      <c r="AF1880" t="s">
        <v>8583</v>
      </c>
      <c r="AG1880" s="8">
        <v>0</v>
      </c>
      <c r="AH1880" s="8">
        <v>0</v>
      </c>
      <c r="AI1880" s="8">
        <v>478.33</v>
      </c>
      <c r="AJ1880" s="8">
        <v>0</v>
      </c>
      <c r="AK1880" t="s">
        <v>8568</v>
      </c>
    </row>
    <row r="1881" spans="1:37" x14ac:dyDescent="0.25">
      <c r="A1881">
        <v>5794</v>
      </c>
      <c r="B1881">
        <v>5</v>
      </c>
      <c r="C1881">
        <v>5</v>
      </c>
      <c r="D1881" t="str">
        <f>IF(Table14[[#This Row],[Round]]=Table14[[#This Row],[Round in Funding Year 2025]],"SAME","DIFFERENT")</f>
        <v>SAME</v>
      </c>
      <c r="E1881" t="s">
        <v>1712</v>
      </c>
      <c r="F1881" t="s">
        <v>1712</v>
      </c>
      <c r="G1881" t="str">
        <f>IF(Table14[[#This Row],[Vendor]]=Table14[[#This Row],[Previous Vendor (from Fund Year 2025 in SF)]],"SAME","DIFFERENT VENDOR")</f>
        <v>SAME</v>
      </c>
      <c r="H1881" t="s">
        <v>7119</v>
      </c>
      <c r="I1881" t="s">
        <v>7120</v>
      </c>
      <c r="J1881" t="s">
        <v>7121</v>
      </c>
      <c r="K1881" t="s">
        <v>67</v>
      </c>
      <c r="M1881" t="s">
        <v>8118</v>
      </c>
      <c r="N1881">
        <v>6</v>
      </c>
      <c r="O1881" t="s">
        <v>8147</v>
      </c>
      <c r="P1881" t="s">
        <v>8578</v>
      </c>
      <c r="Q1881" s="2">
        <v>46204</v>
      </c>
      <c r="R1881" t="s">
        <v>7122</v>
      </c>
      <c r="S1881" t="s">
        <v>7123</v>
      </c>
      <c r="T1881" t="s">
        <v>7124</v>
      </c>
      <c r="U1881" t="s">
        <v>7125</v>
      </c>
      <c r="V1881" t="s">
        <v>36</v>
      </c>
      <c r="W1881" t="s">
        <v>7126</v>
      </c>
      <c r="X1881" t="s">
        <v>52</v>
      </c>
      <c r="AB1881" t="s">
        <v>36</v>
      </c>
      <c r="AD1881" t="s">
        <v>147</v>
      </c>
      <c r="AE1881" t="s">
        <v>26</v>
      </c>
      <c r="AF1881" t="s">
        <v>8166</v>
      </c>
      <c r="AG1881" s="8">
        <v>0</v>
      </c>
      <c r="AH1881" s="8">
        <v>0</v>
      </c>
      <c r="AI1881" s="8">
        <v>675.1</v>
      </c>
      <c r="AJ1881" s="8">
        <v>0</v>
      </c>
      <c r="AK1881" t="s">
        <v>8568</v>
      </c>
    </row>
    <row r="1882" spans="1:37" x14ac:dyDescent="0.25">
      <c r="A1882">
        <v>619</v>
      </c>
      <c r="B1882">
        <v>5</v>
      </c>
      <c r="C1882">
        <v>5</v>
      </c>
      <c r="D1882" t="str">
        <f>IF(Table14[[#This Row],[Round]]=Table14[[#This Row],[Round in Funding Year 2025]],"SAME","DIFFERENT")</f>
        <v>SAME</v>
      </c>
      <c r="E1882" t="s">
        <v>42</v>
      </c>
      <c r="F1882" t="s">
        <v>42</v>
      </c>
      <c r="G1882" t="str">
        <f>IF(Table14[[#This Row],[Vendor]]=Table14[[#This Row],[Previous Vendor (from Fund Year 2025 in SF)]],"SAME","DIFFERENT VENDOR")</f>
        <v>SAME</v>
      </c>
      <c r="H1882" t="s">
        <v>105</v>
      </c>
      <c r="I1882" t="s">
        <v>106</v>
      </c>
      <c r="J1882" t="s">
        <v>107</v>
      </c>
      <c r="K1882" t="s">
        <v>31</v>
      </c>
      <c r="L1882" t="s">
        <v>25</v>
      </c>
      <c r="M1882" t="s">
        <v>8119</v>
      </c>
      <c r="N1882">
        <v>6</v>
      </c>
      <c r="O1882" t="s">
        <v>8147</v>
      </c>
      <c r="P1882" t="s">
        <v>8578</v>
      </c>
      <c r="Q1882" s="2">
        <v>46204</v>
      </c>
      <c r="R1882" t="s">
        <v>118</v>
      </c>
      <c r="S1882" t="s">
        <v>119</v>
      </c>
      <c r="T1882" t="s">
        <v>120</v>
      </c>
      <c r="U1882" t="s">
        <v>108</v>
      </c>
      <c r="V1882" t="s">
        <v>36</v>
      </c>
      <c r="W1882" t="s">
        <v>109</v>
      </c>
      <c r="X1882" t="s">
        <v>52</v>
      </c>
      <c r="AB1882" t="s">
        <v>36</v>
      </c>
      <c r="AD1882" t="s">
        <v>147</v>
      </c>
      <c r="AE1882" t="s">
        <v>26</v>
      </c>
      <c r="AF1882" t="s">
        <v>8585</v>
      </c>
      <c r="AG1882" s="8">
        <v>0</v>
      </c>
      <c r="AH1882" s="8">
        <v>0</v>
      </c>
      <c r="AI1882" s="8">
        <v>395</v>
      </c>
      <c r="AJ1882" s="8">
        <v>0</v>
      </c>
      <c r="AK1882" t="s">
        <v>8568</v>
      </c>
    </row>
    <row r="1883" spans="1:37" x14ac:dyDescent="0.25">
      <c r="A1883">
        <v>5441</v>
      </c>
      <c r="B1883">
        <v>4</v>
      </c>
      <c r="C1883">
        <v>4</v>
      </c>
      <c r="D1883" t="str">
        <f>IF(Table14[[#This Row],[Round]]=Table14[[#This Row],[Round in Funding Year 2025]],"SAME","DIFFERENT")</f>
        <v>SAME</v>
      </c>
      <c r="E1883" t="s">
        <v>1712</v>
      </c>
      <c r="F1883" t="s">
        <v>1712</v>
      </c>
      <c r="G1883" t="str">
        <f>IF(Table14[[#This Row],[Vendor]]=Table14[[#This Row],[Previous Vendor (from Fund Year 2025 in SF)]],"SAME","DIFFERENT VENDOR")</f>
        <v>SAME</v>
      </c>
      <c r="H1883" t="s">
        <v>7071</v>
      </c>
      <c r="I1883" t="s">
        <v>7072</v>
      </c>
      <c r="J1883" t="s">
        <v>7073</v>
      </c>
      <c r="K1883" t="s">
        <v>25</v>
      </c>
      <c r="L1883" t="s">
        <v>25</v>
      </c>
      <c r="M1883" t="s">
        <v>8122</v>
      </c>
      <c r="N1883">
        <v>8</v>
      </c>
      <c r="O1883" t="s">
        <v>8165</v>
      </c>
      <c r="P1883" t="s">
        <v>8580</v>
      </c>
      <c r="Q1883" s="2">
        <v>46204</v>
      </c>
      <c r="R1883" t="s">
        <v>7074</v>
      </c>
      <c r="S1883" t="s">
        <v>7075</v>
      </c>
      <c r="T1883" t="s">
        <v>7076</v>
      </c>
      <c r="U1883" t="s">
        <v>7077</v>
      </c>
      <c r="V1883" t="s">
        <v>36</v>
      </c>
      <c r="W1883" t="s">
        <v>7078</v>
      </c>
      <c r="X1883" t="s">
        <v>52</v>
      </c>
      <c r="AB1883" t="s">
        <v>36</v>
      </c>
      <c r="AD1883" t="s">
        <v>147</v>
      </c>
      <c r="AE1883" t="s">
        <v>26</v>
      </c>
      <c r="AF1883" t="s">
        <v>8583</v>
      </c>
      <c r="AG1883" s="8">
        <v>0</v>
      </c>
      <c r="AH1883" s="8">
        <v>0</v>
      </c>
      <c r="AI1883" s="8">
        <v>1062.5</v>
      </c>
      <c r="AJ1883" s="8">
        <v>0</v>
      </c>
      <c r="AK1883" t="s">
        <v>8568</v>
      </c>
    </row>
    <row r="1884" spans="1:37" x14ac:dyDescent="0.25">
      <c r="A1884">
        <v>5442</v>
      </c>
      <c r="B1884">
        <v>4</v>
      </c>
      <c r="C1884">
        <v>4</v>
      </c>
      <c r="D1884" t="str">
        <f>IF(Table14[[#This Row],[Round]]=Table14[[#This Row],[Round in Funding Year 2025]],"SAME","DIFFERENT")</f>
        <v>SAME</v>
      </c>
      <c r="E1884" t="s">
        <v>1712</v>
      </c>
      <c r="F1884" t="s">
        <v>1712</v>
      </c>
      <c r="G1884" t="str">
        <f>IF(Table14[[#This Row],[Vendor]]=Table14[[#This Row],[Previous Vendor (from Fund Year 2025 in SF)]],"SAME","DIFFERENT VENDOR")</f>
        <v>SAME</v>
      </c>
      <c r="H1884" t="s">
        <v>7071</v>
      </c>
      <c r="I1884" t="s">
        <v>7072</v>
      </c>
      <c r="J1884" t="s">
        <v>7073</v>
      </c>
      <c r="K1884" t="s">
        <v>25</v>
      </c>
      <c r="L1884" t="s">
        <v>25</v>
      </c>
      <c r="M1884" t="s">
        <v>8122</v>
      </c>
      <c r="N1884">
        <v>8</v>
      </c>
      <c r="O1884" t="s">
        <v>8165</v>
      </c>
      <c r="P1884" t="s">
        <v>8580</v>
      </c>
      <c r="Q1884" s="2">
        <v>46204</v>
      </c>
      <c r="R1884" t="s">
        <v>7079</v>
      </c>
      <c r="S1884" t="s">
        <v>7080</v>
      </c>
      <c r="T1884" t="s">
        <v>7081</v>
      </c>
      <c r="U1884" t="s">
        <v>7077</v>
      </c>
      <c r="V1884" t="s">
        <v>36</v>
      </c>
      <c r="W1884" t="s">
        <v>7078</v>
      </c>
      <c r="X1884" t="s">
        <v>52</v>
      </c>
      <c r="AB1884" t="s">
        <v>36</v>
      </c>
      <c r="AD1884" t="s">
        <v>147</v>
      </c>
      <c r="AE1884" t="s">
        <v>26</v>
      </c>
      <c r="AF1884" t="s">
        <v>8583</v>
      </c>
      <c r="AG1884" s="8">
        <v>0</v>
      </c>
      <c r="AH1884" s="8">
        <v>0</v>
      </c>
      <c r="AI1884" s="8">
        <v>1062.5</v>
      </c>
      <c r="AJ1884" s="8">
        <v>0</v>
      </c>
      <c r="AK1884" t="s">
        <v>8568</v>
      </c>
    </row>
    <row r="1885" spans="1:37" x14ac:dyDescent="0.25">
      <c r="A1885">
        <v>6014</v>
      </c>
      <c r="B1885">
        <v>6</v>
      </c>
      <c r="C1885">
        <v>6</v>
      </c>
      <c r="D1885" t="str">
        <f>IF(Table14[[#This Row],[Round]]=Table14[[#This Row],[Round in Funding Year 2025]],"SAME","DIFFERENT")</f>
        <v>SAME</v>
      </c>
      <c r="E1885" t="s">
        <v>1712</v>
      </c>
      <c r="F1885" t="s">
        <v>1712</v>
      </c>
      <c r="G1885" t="str">
        <f>IF(Table14[[#This Row],[Vendor]]=Table14[[#This Row],[Previous Vendor (from Fund Year 2025 in SF)]],"SAME","DIFFERENT VENDOR")</f>
        <v>SAME</v>
      </c>
      <c r="H1885" t="s">
        <v>7071</v>
      </c>
      <c r="I1885" t="s">
        <v>7072</v>
      </c>
      <c r="J1885" t="s">
        <v>7073</v>
      </c>
      <c r="K1885" t="s">
        <v>25</v>
      </c>
      <c r="L1885" t="s">
        <v>25</v>
      </c>
      <c r="M1885" t="s">
        <v>8122</v>
      </c>
      <c r="N1885">
        <v>8</v>
      </c>
      <c r="O1885" t="s">
        <v>8165</v>
      </c>
      <c r="P1885" t="s">
        <v>8580</v>
      </c>
      <c r="Q1885" s="2">
        <v>46204</v>
      </c>
      <c r="R1885" t="s">
        <v>7079</v>
      </c>
      <c r="S1885" t="s">
        <v>7080</v>
      </c>
      <c r="T1885" t="s">
        <v>7081</v>
      </c>
      <c r="U1885" t="s">
        <v>7077</v>
      </c>
      <c r="V1885" t="s">
        <v>36</v>
      </c>
      <c r="W1885" t="s">
        <v>7078</v>
      </c>
      <c r="X1885" t="s">
        <v>7074</v>
      </c>
      <c r="Y1885" t="s">
        <v>7075</v>
      </c>
      <c r="Z1885" t="s">
        <v>7076</v>
      </c>
      <c r="AA1885" t="s">
        <v>7077</v>
      </c>
      <c r="AB1885" t="s">
        <v>36</v>
      </c>
      <c r="AC1885" t="s">
        <v>7078</v>
      </c>
      <c r="AD1885" t="s">
        <v>147</v>
      </c>
      <c r="AE1885" t="s">
        <v>41</v>
      </c>
      <c r="AF1885" t="s">
        <v>8583</v>
      </c>
      <c r="AG1885" s="8">
        <v>0</v>
      </c>
      <c r="AH1885" s="8">
        <v>0</v>
      </c>
      <c r="AI1885" s="8">
        <v>228</v>
      </c>
      <c r="AJ1885" s="8">
        <v>0</v>
      </c>
      <c r="AK1885" t="s">
        <v>8568</v>
      </c>
    </row>
    <row r="1886" spans="1:37" x14ac:dyDescent="0.25">
      <c r="A1886">
        <v>6015</v>
      </c>
      <c r="B1886">
        <v>6</v>
      </c>
      <c r="C1886">
        <v>6</v>
      </c>
      <c r="D1886" t="str">
        <f>IF(Table14[[#This Row],[Round]]=Table14[[#This Row],[Round in Funding Year 2025]],"SAME","DIFFERENT")</f>
        <v>SAME</v>
      </c>
      <c r="E1886" t="s">
        <v>1712</v>
      </c>
      <c r="F1886" t="s">
        <v>1712</v>
      </c>
      <c r="G1886" t="str">
        <f>IF(Table14[[#This Row],[Vendor]]=Table14[[#This Row],[Previous Vendor (from Fund Year 2025 in SF)]],"SAME","DIFFERENT VENDOR")</f>
        <v>SAME</v>
      </c>
      <c r="H1886" t="s">
        <v>7071</v>
      </c>
      <c r="I1886" t="s">
        <v>7072</v>
      </c>
      <c r="J1886" t="s">
        <v>7073</v>
      </c>
      <c r="K1886" t="s">
        <v>25</v>
      </c>
      <c r="L1886" t="s">
        <v>25</v>
      </c>
      <c r="M1886" t="s">
        <v>8122</v>
      </c>
      <c r="N1886">
        <v>8</v>
      </c>
      <c r="O1886" t="s">
        <v>8165</v>
      </c>
      <c r="P1886" t="s">
        <v>8580</v>
      </c>
      <c r="Q1886" s="2">
        <v>46204</v>
      </c>
      <c r="R1886" t="s">
        <v>7130</v>
      </c>
      <c r="T1886" t="s">
        <v>7131</v>
      </c>
      <c r="U1886" t="s">
        <v>7077</v>
      </c>
      <c r="V1886" t="s">
        <v>36</v>
      </c>
      <c r="W1886" t="s">
        <v>7078</v>
      </c>
      <c r="X1886" t="s">
        <v>7074</v>
      </c>
      <c r="Y1886" t="s">
        <v>7075</v>
      </c>
      <c r="Z1886" t="s">
        <v>7076</v>
      </c>
      <c r="AA1886" t="s">
        <v>7077</v>
      </c>
      <c r="AB1886" t="s">
        <v>36</v>
      </c>
      <c r="AC1886" t="s">
        <v>7078</v>
      </c>
      <c r="AD1886" t="s">
        <v>147</v>
      </c>
      <c r="AE1886" t="s">
        <v>41</v>
      </c>
      <c r="AF1886" t="s">
        <v>8583</v>
      </c>
      <c r="AG1886" s="8">
        <v>0</v>
      </c>
      <c r="AH1886" s="8">
        <v>0</v>
      </c>
      <c r="AI1886" s="8">
        <v>228</v>
      </c>
      <c r="AJ1886" s="8">
        <v>0</v>
      </c>
      <c r="AK1886" t="s">
        <v>8568</v>
      </c>
    </row>
    <row r="1887" spans="1:37" x14ac:dyDescent="0.25">
      <c r="A1887">
        <v>6016</v>
      </c>
      <c r="B1887">
        <v>6</v>
      </c>
      <c r="C1887">
        <v>6</v>
      </c>
      <c r="D1887" t="str">
        <f>IF(Table14[[#This Row],[Round]]=Table14[[#This Row],[Round in Funding Year 2025]],"SAME","DIFFERENT")</f>
        <v>SAME</v>
      </c>
      <c r="E1887" t="s">
        <v>1712</v>
      </c>
      <c r="F1887" t="s">
        <v>1712</v>
      </c>
      <c r="G1887" t="str">
        <f>IF(Table14[[#This Row],[Vendor]]=Table14[[#This Row],[Previous Vendor (from Fund Year 2025 in SF)]],"SAME","DIFFERENT VENDOR")</f>
        <v>SAME</v>
      </c>
      <c r="H1887" t="s">
        <v>7071</v>
      </c>
      <c r="I1887" t="s">
        <v>7072</v>
      </c>
      <c r="J1887" t="s">
        <v>7073</v>
      </c>
      <c r="K1887" t="s">
        <v>25</v>
      </c>
      <c r="L1887" t="s">
        <v>25</v>
      </c>
      <c r="M1887" t="s">
        <v>8122</v>
      </c>
      <c r="N1887">
        <v>8</v>
      </c>
      <c r="O1887" t="s">
        <v>8165</v>
      </c>
      <c r="P1887" t="s">
        <v>8580</v>
      </c>
      <c r="Q1887" s="2">
        <v>46204</v>
      </c>
      <c r="R1887" t="s">
        <v>7127</v>
      </c>
      <c r="S1887" t="s">
        <v>7128</v>
      </c>
      <c r="T1887" t="s">
        <v>7129</v>
      </c>
      <c r="U1887" t="s">
        <v>7077</v>
      </c>
      <c r="V1887" t="s">
        <v>36</v>
      </c>
      <c r="W1887" t="s">
        <v>7078</v>
      </c>
      <c r="X1887" t="s">
        <v>7074</v>
      </c>
      <c r="Y1887" t="s">
        <v>7075</v>
      </c>
      <c r="Z1887" t="s">
        <v>7076</v>
      </c>
      <c r="AA1887" t="s">
        <v>7077</v>
      </c>
      <c r="AB1887" t="s">
        <v>36</v>
      </c>
      <c r="AC1887" t="s">
        <v>7078</v>
      </c>
      <c r="AD1887" t="s">
        <v>147</v>
      </c>
      <c r="AE1887" t="s">
        <v>41</v>
      </c>
      <c r="AF1887" t="s">
        <v>8583</v>
      </c>
      <c r="AG1887" s="8">
        <v>0</v>
      </c>
      <c r="AH1887" s="8">
        <v>0</v>
      </c>
      <c r="AI1887" s="8">
        <v>228</v>
      </c>
      <c r="AJ1887" s="8">
        <v>0</v>
      </c>
      <c r="AK1887" t="s">
        <v>8568</v>
      </c>
    </row>
    <row r="1888" spans="1:37" x14ac:dyDescent="0.25">
      <c r="A1888">
        <v>5804</v>
      </c>
      <c r="B1888">
        <v>5</v>
      </c>
      <c r="C1888">
        <v>5</v>
      </c>
      <c r="D1888" t="str">
        <f>IF(Table14[[#This Row],[Round]]=Table14[[#This Row],[Round in Funding Year 2025]],"SAME","DIFFERENT")</f>
        <v>SAME</v>
      </c>
      <c r="E1888" t="s">
        <v>42</v>
      </c>
      <c r="F1888" t="s">
        <v>42</v>
      </c>
      <c r="G1888" t="str">
        <f>IF(Table14[[#This Row],[Vendor]]=Table14[[#This Row],[Previous Vendor (from Fund Year 2025 in SF)]],"SAME","DIFFERENT VENDOR")</f>
        <v>SAME</v>
      </c>
      <c r="H1888" t="s">
        <v>762</v>
      </c>
      <c r="I1888" t="s">
        <v>763</v>
      </c>
      <c r="J1888" t="s">
        <v>764</v>
      </c>
      <c r="K1888" t="s">
        <v>31</v>
      </c>
      <c r="L1888" t="s">
        <v>31</v>
      </c>
      <c r="M1888" t="s">
        <v>8122</v>
      </c>
      <c r="N1888">
        <v>2</v>
      </c>
      <c r="O1888" t="s">
        <v>8154</v>
      </c>
      <c r="P1888" t="s">
        <v>8574</v>
      </c>
      <c r="Q1888" s="2">
        <v>46204</v>
      </c>
      <c r="R1888" t="s">
        <v>798</v>
      </c>
      <c r="S1888" t="s">
        <v>799</v>
      </c>
      <c r="T1888" t="s">
        <v>800</v>
      </c>
      <c r="U1888" t="s">
        <v>781</v>
      </c>
      <c r="V1888" t="s">
        <v>36</v>
      </c>
      <c r="W1888" t="s">
        <v>782</v>
      </c>
      <c r="X1888" t="s">
        <v>770</v>
      </c>
      <c r="Y1888" t="s">
        <v>771</v>
      </c>
      <c r="Z1888" t="s">
        <v>772</v>
      </c>
      <c r="AA1888" t="s">
        <v>768</v>
      </c>
      <c r="AB1888" t="s">
        <v>36</v>
      </c>
      <c r="AC1888" t="s">
        <v>769</v>
      </c>
      <c r="AD1888" t="s">
        <v>147</v>
      </c>
      <c r="AE1888" t="s">
        <v>41</v>
      </c>
      <c r="AF1888" t="s">
        <v>8583</v>
      </c>
      <c r="AG1888" s="8">
        <v>0</v>
      </c>
      <c r="AH1888" s="8">
        <v>0</v>
      </c>
      <c r="AI1888" s="8">
        <v>395</v>
      </c>
      <c r="AJ1888" s="8">
        <v>0</v>
      </c>
      <c r="AK1888" t="s">
        <v>8568</v>
      </c>
    </row>
    <row r="1889" spans="1:37" x14ac:dyDescent="0.25">
      <c r="A1889">
        <v>5805</v>
      </c>
      <c r="B1889">
        <v>5</v>
      </c>
      <c r="C1889">
        <v>5</v>
      </c>
      <c r="D1889" t="str">
        <f>IF(Table14[[#This Row],[Round]]=Table14[[#This Row],[Round in Funding Year 2025]],"SAME","DIFFERENT")</f>
        <v>SAME</v>
      </c>
      <c r="E1889" t="s">
        <v>42</v>
      </c>
      <c r="F1889" t="s">
        <v>42</v>
      </c>
      <c r="G1889" t="str">
        <f>IF(Table14[[#This Row],[Vendor]]=Table14[[#This Row],[Previous Vendor (from Fund Year 2025 in SF)]],"SAME","DIFFERENT VENDOR")</f>
        <v>SAME</v>
      </c>
      <c r="H1889" t="s">
        <v>762</v>
      </c>
      <c r="I1889" t="s">
        <v>763</v>
      </c>
      <c r="J1889" t="s">
        <v>764</v>
      </c>
      <c r="K1889" t="s">
        <v>31</v>
      </c>
      <c r="L1889" t="s">
        <v>31</v>
      </c>
      <c r="M1889" t="s">
        <v>8122</v>
      </c>
      <c r="N1889">
        <v>2</v>
      </c>
      <c r="O1889" t="s">
        <v>8154</v>
      </c>
      <c r="P1889" t="s">
        <v>8574</v>
      </c>
      <c r="Q1889" s="2">
        <v>46204</v>
      </c>
      <c r="R1889" t="s">
        <v>778</v>
      </c>
      <c r="S1889" t="s">
        <v>779</v>
      </c>
      <c r="T1889" t="s">
        <v>780</v>
      </c>
      <c r="U1889" t="s">
        <v>781</v>
      </c>
      <c r="V1889" t="s">
        <v>36</v>
      </c>
      <c r="W1889" t="s">
        <v>782</v>
      </c>
      <c r="X1889" t="s">
        <v>770</v>
      </c>
      <c r="Y1889" t="s">
        <v>771</v>
      </c>
      <c r="Z1889" t="s">
        <v>772</v>
      </c>
      <c r="AA1889" t="s">
        <v>768</v>
      </c>
      <c r="AB1889" t="s">
        <v>36</v>
      </c>
      <c r="AC1889" t="s">
        <v>769</v>
      </c>
      <c r="AD1889" t="s">
        <v>147</v>
      </c>
      <c r="AE1889" t="s">
        <v>41</v>
      </c>
      <c r="AF1889" t="s">
        <v>8583</v>
      </c>
      <c r="AG1889" s="8">
        <v>0</v>
      </c>
      <c r="AH1889" s="8">
        <v>0</v>
      </c>
      <c r="AI1889" s="8">
        <v>395</v>
      </c>
      <c r="AJ1889" s="8">
        <v>0</v>
      </c>
      <c r="AK1889" t="s">
        <v>8568</v>
      </c>
    </row>
    <row r="1890" spans="1:37" x14ac:dyDescent="0.25">
      <c r="A1890">
        <v>5806</v>
      </c>
      <c r="B1890">
        <v>5</v>
      </c>
      <c r="C1890">
        <v>5</v>
      </c>
      <c r="D1890" t="str">
        <f>IF(Table14[[#This Row],[Round]]=Table14[[#This Row],[Round in Funding Year 2025]],"SAME","DIFFERENT")</f>
        <v>SAME</v>
      </c>
      <c r="E1890" t="s">
        <v>42</v>
      </c>
      <c r="F1890" t="s">
        <v>42</v>
      </c>
      <c r="G1890" t="str">
        <f>IF(Table14[[#This Row],[Vendor]]=Table14[[#This Row],[Previous Vendor (from Fund Year 2025 in SF)]],"SAME","DIFFERENT VENDOR")</f>
        <v>SAME</v>
      </c>
      <c r="H1890" t="s">
        <v>762</v>
      </c>
      <c r="I1890" t="s">
        <v>763</v>
      </c>
      <c r="J1890" t="s">
        <v>764</v>
      </c>
      <c r="K1890" t="s">
        <v>31</v>
      </c>
      <c r="L1890" t="s">
        <v>31</v>
      </c>
      <c r="M1890" t="s">
        <v>8122</v>
      </c>
      <c r="N1890">
        <v>2</v>
      </c>
      <c r="O1890" t="s">
        <v>8154</v>
      </c>
      <c r="P1890" t="s">
        <v>8574</v>
      </c>
      <c r="Q1890" s="2">
        <v>46204</v>
      </c>
      <c r="R1890" t="s">
        <v>765</v>
      </c>
      <c r="S1890" t="s">
        <v>766</v>
      </c>
      <c r="T1890" t="s">
        <v>767</v>
      </c>
      <c r="U1890" t="s">
        <v>768</v>
      </c>
      <c r="V1890" t="s">
        <v>36</v>
      </c>
      <c r="W1890" t="s">
        <v>769</v>
      </c>
      <c r="X1890" t="s">
        <v>770</v>
      </c>
      <c r="Y1890" t="s">
        <v>771</v>
      </c>
      <c r="Z1890" t="s">
        <v>772</v>
      </c>
      <c r="AA1890" t="s">
        <v>768</v>
      </c>
      <c r="AB1890" t="s">
        <v>36</v>
      </c>
      <c r="AC1890" t="s">
        <v>769</v>
      </c>
      <c r="AD1890" t="s">
        <v>147</v>
      </c>
      <c r="AE1890" t="s">
        <v>41</v>
      </c>
      <c r="AF1890" t="s">
        <v>8583</v>
      </c>
      <c r="AG1890" s="8">
        <v>0</v>
      </c>
      <c r="AH1890" s="8">
        <v>0</v>
      </c>
      <c r="AI1890" s="8">
        <v>395</v>
      </c>
      <c r="AJ1890" s="8">
        <v>0</v>
      </c>
      <c r="AK1890" t="s">
        <v>8568</v>
      </c>
    </row>
    <row r="1891" spans="1:37" x14ac:dyDescent="0.25">
      <c r="A1891">
        <v>5807</v>
      </c>
      <c r="B1891">
        <v>5</v>
      </c>
      <c r="C1891">
        <v>5</v>
      </c>
      <c r="D1891" t="str">
        <f>IF(Table14[[#This Row],[Round]]=Table14[[#This Row],[Round in Funding Year 2025]],"SAME","DIFFERENT")</f>
        <v>SAME</v>
      </c>
      <c r="E1891" t="s">
        <v>1630</v>
      </c>
      <c r="F1891" t="s">
        <v>1630</v>
      </c>
      <c r="G1891" t="str">
        <f>IF(Table14[[#This Row],[Vendor]]=Table14[[#This Row],[Previous Vendor (from Fund Year 2025 in SF)]],"SAME","DIFFERENT VENDOR")</f>
        <v>SAME</v>
      </c>
      <c r="H1891" t="s">
        <v>762</v>
      </c>
      <c r="I1891" t="s">
        <v>763</v>
      </c>
      <c r="J1891" t="s">
        <v>764</v>
      </c>
      <c r="K1891" t="s">
        <v>31</v>
      </c>
      <c r="L1891" t="s">
        <v>31</v>
      </c>
      <c r="M1891" t="s">
        <v>8122</v>
      </c>
      <c r="N1891">
        <v>2</v>
      </c>
      <c r="O1891" t="s">
        <v>8154</v>
      </c>
      <c r="P1891" t="s">
        <v>8574</v>
      </c>
      <c r="Q1891" s="2">
        <v>46204</v>
      </c>
      <c r="R1891" t="s">
        <v>8007</v>
      </c>
      <c r="S1891" t="s">
        <v>8008</v>
      </c>
      <c r="T1891" t="s">
        <v>8009</v>
      </c>
      <c r="U1891" t="s">
        <v>768</v>
      </c>
      <c r="V1891" t="s">
        <v>36</v>
      </c>
      <c r="W1891" t="s">
        <v>769</v>
      </c>
      <c r="X1891" t="s">
        <v>770</v>
      </c>
      <c r="Y1891" t="s">
        <v>771</v>
      </c>
      <c r="Z1891" t="s">
        <v>772</v>
      </c>
      <c r="AA1891" t="s">
        <v>768</v>
      </c>
      <c r="AB1891" t="s">
        <v>36</v>
      </c>
      <c r="AC1891" t="s">
        <v>769</v>
      </c>
      <c r="AD1891" t="s">
        <v>147</v>
      </c>
      <c r="AE1891" t="s">
        <v>41</v>
      </c>
      <c r="AF1891" t="s">
        <v>8583</v>
      </c>
      <c r="AG1891" s="8">
        <v>0</v>
      </c>
      <c r="AH1891" s="8">
        <v>0</v>
      </c>
      <c r="AI1891" s="8">
        <v>888</v>
      </c>
      <c r="AJ1891" s="8">
        <v>0</v>
      </c>
      <c r="AK1891" t="s">
        <v>8568</v>
      </c>
    </row>
    <row r="1892" spans="1:37" x14ac:dyDescent="0.25">
      <c r="A1892">
        <v>5808</v>
      </c>
      <c r="B1892">
        <v>5</v>
      </c>
      <c r="C1892">
        <v>5</v>
      </c>
      <c r="D1892" t="str">
        <f>IF(Table14[[#This Row],[Round]]=Table14[[#This Row],[Round in Funding Year 2025]],"SAME","DIFFERENT")</f>
        <v>SAME</v>
      </c>
      <c r="E1892" t="s">
        <v>1630</v>
      </c>
      <c r="F1892" t="s">
        <v>1630</v>
      </c>
      <c r="G1892" t="str">
        <f>IF(Table14[[#This Row],[Vendor]]=Table14[[#This Row],[Previous Vendor (from Fund Year 2025 in SF)]],"SAME","DIFFERENT VENDOR")</f>
        <v>SAME</v>
      </c>
      <c r="H1892" t="s">
        <v>762</v>
      </c>
      <c r="I1892" t="s">
        <v>763</v>
      </c>
      <c r="J1892" t="s">
        <v>764</v>
      </c>
      <c r="K1892" t="s">
        <v>31</v>
      </c>
      <c r="L1892" t="s">
        <v>31</v>
      </c>
      <c r="M1892" t="s">
        <v>8122</v>
      </c>
      <c r="N1892">
        <v>2</v>
      </c>
      <c r="O1892" t="s">
        <v>8154</v>
      </c>
      <c r="P1892" t="s">
        <v>8574</v>
      </c>
      <c r="Q1892" s="2">
        <v>46204</v>
      </c>
      <c r="R1892" t="s">
        <v>8044</v>
      </c>
      <c r="S1892" t="s">
        <v>8045</v>
      </c>
      <c r="T1892" t="s">
        <v>8046</v>
      </c>
      <c r="U1892" t="s">
        <v>768</v>
      </c>
      <c r="V1892" t="s">
        <v>36</v>
      </c>
      <c r="W1892" t="s">
        <v>769</v>
      </c>
      <c r="X1892" t="s">
        <v>770</v>
      </c>
      <c r="Y1892" t="s">
        <v>771</v>
      </c>
      <c r="Z1892" t="s">
        <v>772</v>
      </c>
      <c r="AA1892" t="s">
        <v>768</v>
      </c>
      <c r="AB1892" t="s">
        <v>36</v>
      </c>
      <c r="AC1892" t="s">
        <v>769</v>
      </c>
      <c r="AD1892" t="s">
        <v>147</v>
      </c>
      <c r="AE1892" t="s">
        <v>41</v>
      </c>
      <c r="AF1892" t="s">
        <v>8583</v>
      </c>
      <c r="AG1892" s="8">
        <v>0</v>
      </c>
      <c r="AH1892" s="8">
        <v>0</v>
      </c>
      <c r="AI1892" s="8">
        <v>888</v>
      </c>
      <c r="AJ1892" s="8">
        <v>0</v>
      </c>
      <c r="AK1892" t="s">
        <v>8568</v>
      </c>
    </row>
    <row r="1893" spans="1:37" x14ac:dyDescent="0.25">
      <c r="A1893">
        <v>5809</v>
      </c>
      <c r="B1893">
        <v>5</v>
      </c>
      <c r="C1893">
        <v>5</v>
      </c>
      <c r="D1893" t="str">
        <f>IF(Table14[[#This Row],[Round]]=Table14[[#This Row],[Round in Funding Year 2025]],"SAME","DIFFERENT")</f>
        <v>SAME</v>
      </c>
      <c r="E1893" t="s">
        <v>1630</v>
      </c>
      <c r="F1893" t="s">
        <v>1630</v>
      </c>
      <c r="G1893" t="str">
        <f>IF(Table14[[#This Row],[Vendor]]=Table14[[#This Row],[Previous Vendor (from Fund Year 2025 in SF)]],"SAME","DIFFERENT VENDOR")</f>
        <v>SAME</v>
      </c>
      <c r="H1893" t="s">
        <v>762</v>
      </c>
      <c r="I1893" t="s">
        <v>763</v>
      </c>
      <c r="J1893" t="s">
        <v>764</v>
      </c>
      <c r="K1893" t="s">
        <v>31</v>
      </c>
      <c r="L1893" t="s">
        <v>31</v>
      </c>
      <c r="M1893" t="s">
        <v>8122</v>
      </c>
      <c r="N1893">
        <v>2</v>
      </c>
      <c r="O1893" t="s">
        <v>8154</v>
      </c>
      <c r="P1893" t="s">
        <v>8574</v>
      </c>
      <c r="Q1893" s="2">
        <v>46204</v>
      </c>
      <c r="R1893" t="s">
        <v>8041</v>
      </c>
      <c r="S1893" t="s">
        <v>8042</v>
      </c>
      <c r="T1893" t="s">
        <v>8043</v>
      </c>
      <c r="U1893" t="s">
        <v>768</v>
      </c>
      <c r="V1893" t="s">
        <v>36</v>
      </c>
      <c r="W1893" t="s">
        <v>769</v>
      </c>
      <c r="X1893" t="s">
        <v>770</v>
      </c>
      <c r="Y1893" t="s">
        <v>771</v>
      </c>
      <c r="Z1893" t="s">
        <v>772</v>
      </c>
      <c r="AA1893" t="s">
        <v>768</v>
      </c>
      <c r="AB1893" t="s">
        <v>36</v>
      </c>
      <c r="AC1893" t="s">
        <v>769</v>
      </c>
      <c r="AD1893" t="s">
        <v>147</v>
      </c>
      <c r="AE1893" t="s">
        <v>41</v>
      </c>
      <c r="AF1893" t="s">
        <v>8583</v>
      </c>
      <c r="AG1893" s="8">
        <v>0</v>
      </c>
      <c r="AH1893" s="8">
        <v>0</v>
      </c>
      <c r="AI1893" s="8">
        <v>888</v>
      </c>
      <c r="AJ1893" s="8">
        <v>0</v>
      </c>
      <c r="AK1893" t="s">
        <v>8568</v>
      </c>
    </row>
    <row r="1894" spans="1:37" x14ac:dyDescent="0.25">
      <c r="A1894">
        <v>5810</v>
      </c>
      <c r="B1894">
        <v>5</v>
      </c>
      <c r="C1894">
        <v>5</v>
      </c>
      <c r="D1894" t="str">
        <f>IF(Table14[[#This Row],[Round]]=Table14[[#This Row],[Round in Funding Year 2025]],"SAME","DIFFERENT")</f>
        <v>SAME</v>
      </c>
      <c r="E1894" t="s">
        <v>42</v>
      </c>
      <c r="F1894" t="s">
        <v>42</v>
      </c>
      <c r="G1894" t="str">
        <f>IF(Table14[[#This Row],[Vendor]]=Table14[[#This Row],[Previous Vendor (from Fund Year 2025 in SF)]],"SAME","DIFFERENT VENDOR")</f>
        <v>SAME</v>
      </c>
      <c r="H1894" t="s">
        <v>762</v>
      </c>
      <c r="I1894" t="s">
        <v>763</v>
      </c>
      <c r="J1894" t="s">
        <v>764</v>
      </c>
      <c r="K1894" t="s">
        <v>31</v>
      </c>
      <c r="L1894" t="s">
        <v>31</v>
      </c>
      <c r="M1894" t="s">
        <v>8122</v>
      </c>
      <c r="N1894">
        <v>2</v>
      </c>
      <c r="O1894" t="s">
        <v>8154</v>
      </c>
      <c r="P1894" t="s">
        <v>8574</v>
      </c>
      <c r="Q1894" s="2">
        <v>46204</v>
      </c>
      <c r="R1894" t="s">
        <v>770</v>
      </c>
      <c r="S1894" t="s">
        <v>771</v>
      </c>
      <c r="T1894" t="s">
        <v>772</v>
      </c>
      <c r="U1894" t="s">
        <v>768</v>
      </c>
      <c r="V1894" t="s">
        <v>36</v>
      </c>
      <c r="W1894" t="s">
        <v>769</v>
      </c>
      <c r="X1894" t="s">
        <v>52</v>
      </c>
      <c r="AB1894" t="s">
        <v>36</v>
      </c>
      <c r="AD1894" t="s">
        <v>147</v>
      </c>
      <c r="AE1894" t="s">
        <v>26</v>
      </c>
      <c r="AF1894" t="s">
        <v>8583</v>
      </c>
      <c r="AG1894" s="8">
        <v>0</v>
      </c>
      <c r="AH1894" s="8">
        <v>0</v>
      </c>
      <c r="AI1894" s="8">
        <v>395</v>
      </c>
      <c r="AJ1894" s="8">
        <v>0</v>
      </c>
      <c r="AK1894" t="s">
        <v>8568</v>
      </c>
    </row>
    <row r="1895" spans="1:37" x14ac:dyDescent="0.25">
      <c r="A1895">
        <v>1002</v>
      </c>
      <c r="B1895">
        <v>6</v>
      </c>
      <c r="C1895">
        <v>2</v>
      </c>
      <c r="D1895" t="str">
        <f>IF(Table14[[#This Row],[Round]]=Table14[[#This Row],[Round in Funding Year 2025]],"SAME","DIFFERENT")</f>
        <v>DIFFERENT</v>
      </c>
      <c r="E1895" t="s">
        <v>228</v>
      </c>
      <c r="F1895" t="s">
        <v>343</v>
      </c>
      <c r="G1895" t="str">
        <f>IF(Table14[[#This Row],[Vendor]]=Table14[[#This Row],[Previous Vendor (from Fund Year 2025 in SF)]],"SAME","DIFFERENT VENDOR")</f>
        <v>DIFFERENT VENDOR</v>
      </c>
      <c r="H1895" t="s">
        <v>1751</v>
      </c>
      <c r="I1895" t="s">
        <v>1752</v>
      </c>
      <c r="J1895" t="s">
        <v>1753</v>
      </c>
      <c r="K1895" t="s">
        <v>67</v>
      </c>
      <c r="L1895" t="s">
        <v>67</v>
      </c>
      <c r="M1895" t="s">
        <v>8168</v>
      </c>
      <c r="N1895">
        <v>9</v>
      </c>
      <c r="O1895" t="s">
        <v>8153</v>
      </c>
      <c r="P1895" t="s">
        <v>8581</v>
      </c>
      <c r="Q1895" s="2">
        <v>46204</v>
      </c>
      <c r="R1895" t="s">
        <v>1754</v>
      </c>
      <c r="S1895" t="s">
        <v>1755</v>
      </c>
      <c r="T1895" t="s">
        <v>1756</v>
      </c>
      <c r="U1895" t="s">
        <v>1757</v>
      </c>
      <c r="V1895" t="s">
        <v>36</v>
      </c>
      <c r="W1895" t="s">
        <v>1758</v>
      </c>
      <c r="X1895" t="s">
        <v>52</v>
      </c>
      <c r="AB1895" t="s">
        <v>36</v>
      </c>
      <c r="AD1895" t="s">
        <v>147</v>
      </c>
      <c r="AE1895" t="s">
        <v>26</v>
      </c>
      <c r="AF1895" t="s">
        <v>8584</v>
      </c>
      <c r="AG1895" s="8">
        <v>16206</v>
      </c>
      <c r="AH1895" s="8">
        <v>0</v>
      </c>
      <c r="AI1895" s="8">
        <v>300</v>
      </c>
      <c r="AJ1895" s="8">
        <v>0</v>
      </c>
      <c r="AK1895" t="s">
        <v>8568</v>
      </c>
    </row>
    <row r="1896" spans="1:37" x14ac:dyDescent="0.25">
      <c r="A1896">
        <v>6052</v>
      </c>
      <c r="B1896">
        <v>6</v>
      </c>
      <c r="C1896">
        <v>6</v>
      </c>
      <c r="D1896" t="str">
        <f>IF(Table14[[#This Row],[Round]]=Table14[[#This Row],[Round in Funding Year 2025]],"SAME","DIFFERENT")</f>
        <v>SAME</v>
      </c>
      <c r="E1896" t="s">
        <v>1618</v>
      </c>
      <c r="F1896" t="s">
        <v>1618</v>
      </c>
      <c r="G1896" t="str">
        <f>IF(Table14[[#This Row],[Vendor]]=Table14[[#This Row],[Previous Vendor (from Fund Year 2025 in SF)]],"SAME","DIFFERENT VENDOR")</f>
        <v>SAME</v>
      </c>
      <c r="H1896" t="s">
        <v>6917</v>
      </c>
      <c r="I1896" t="s">
        <v>6918</v>
      </c>
      <c r="J1896" t="s">
        <v>6919</v>
      </c>
      <c r="K1896" t="s">
        <v>67</v>
      </c>
      <c r="L1896" t="s">
        <v>67</v>
      </c>
      <c r="M1896" t="s">
        <v>8122</v>
      </c>
      <c r="N1896">
        <v>5</v>
      </c>
      <c r="O1896" t="s">
        <v>8156</v>
      </c>
      <c r="P1896" t="s">
        <v>8577</v>
      </c>
      <c r="Q1896" s="2">
        <v>46204</v>
      </c>
      <c r="R1896" t="s">
        <v>6922</v>
      </c>
      <c r="S1896" t="s">
        <v>6923</v>
      </c>
      <c r="T1896" t="s">
        <v>6924</v>
      </c>
      <c r="U1896" t="s">
        <v>6925</v>
      </c>
      <c r="V1896" t="s">
        <v>36</v>
      </c>
      <c r="W1896" t="s">
        <v>6926</v>
      </c>
      <c r="X1896" t="s">
        <v>52</v>
      </c>
      <c r="AB1896" t="s">
        <v>36</v>
      </c>
      <c r="AD1896" t="s">
        <v>147</v>
      </c>
      <c r="AE1896" t="s">
        <v>26</v>
      </c>
      <c r="AF1896" t="s">
        <v>8583</v>
      </c>
      <c r="AG1896" s="8">
        <v>0</v>
      </c>
      <c r="AH1896" s="8">
        <v>0</v>
      </c>
      <c r="AI1896" s="8">
        <v>389</v>
      </c>
      <c r="AJ1896" s="8">
        <v>0</v>
      </c>
      <c r="AK1896" t="s">
        <v>8568</v>
      </c>
    </row>
    <row r="1897" spans="1:37" x14ac:dyDescent="0.25">
      <c r="A1897">
        <v>6053</v>
      </c>
      <c r="B1897">
        <v>6</v>
      </c>
      <c r="C1897">
        <v>6</v>
      </c>
      <c r="D1897" t="str">
        <f>IF(Table14[[#This Row],[Round]]=Table14[[#This Row],[Round in Funding Year 2025]],"SAME","DIFFERENT")</f>
        <v>SAME</v>
      </c>
      <c r="E1897" t="s">
        <v>1618</v>
      </c>
      <c r="F1897" t="s">
        <v>1618</v>
      </c>
      <c r="G1897" t="str">
        <f>IF(Table14[[#This Row],[Vendor]]=Table14[[#This Row],[Previous Vendor (from Fund Year 2025 in SF)]],"SAME","DIFFERENT VENDOR")</f>
        <v>SAME</v>
      </c>
      <c r="H1897" t="s">
        <v>6917</v>
      </c>
      <c r="I1897" t="s">
        <v>6918</v>
      </c>
      <c r="J1897" t="s">
        <v>6919</v>
      </c>
      <c r="K1897" t="s">
        <v>31</v>
      </c>
      <c r="L1897" t="s">
        <v>31</v>
      </c>
      <c r="M1897" t="s">
        <v>8122</v>
      </c>
      <c r="N1897">
        <v>5</v>
      </c>
      <c r="O1897" t="s">
        <v>8156</v>
      </c>
      <c r="P1897" t="s">
        <v>8577</v>
      </c>
      <c r="Q1897" s="2">
        <v>46204</v>
      </c>
      <c r="R1897" t="s">
        <v>6927</v>
      </c>
      <c r="S1897" t="s">
        <v>6928</v>
      </c>
      <c r="T1897" t="s">
        <v>6929</v>
      </c>
      <c r="U1897" t="s">
        <v>6920</v>
      </c>
      <c r="V1897" t="s">
        <v>36</v>
      </c>
      <c r="W1897" t="s">
        <v>6921</v>
      </c>
      <c r="X1897" t="s">
        <v>6922</v>
      </c>
      <c r="Y1897" t="s">
        <v>6923</v>
      </c>
      <c r="Z1897" t="s">
        <v>6924</v>
      </c>
      <c r="AA1897" t="s">
        <v>6925</v>
      </c>
      <c r="AB1897" t="s">
        <v>36</v>
      </c>
      <c r="AC1897" t="s">
        <v>6926</v>
      </c>
      <c r="AD1897" t="s">
        <v>147</v>
      </c>
      <c r="AE1897" t="s">
        <v>41</v>
      </c>
      <c r="AF1897" t="s">
        <v>8583</v>
      </c>
      <c r="AG1897" s="8">
        <v>0</v>
      </c>
      <c r="AH1897" s="8">
        <v>0</v>
      </c>
      <c r="AI1897" s="8">
        <v>995</v>
      </c>
      <c r="AJ1897" s="8">
        <v>0</v>
      </c>
      <c r="AK1897" t="s">
        <v>8568</v>
      </c>
    </row>
    <row r="1898" spans="1:37" x14ac:dyDescent="0.25">
      <c r="A1898">
        <v>5619</v>
      </c>
      <c r="B1898">
        <v>5</v>
      </c>
      <c r="C1898">
        <v>5</v>
      </c>
      <c r="D1898" t="str">
        <f>IF(Table14[[#This Row],[Round]]=Table14[[#This Row],[Round in Funding Year 2025]],"SAME","DIFFERENT")</f>
        <v>SAME</v>
      </c>
      <c r="E1898" t="s">
        <v>1712</v>
      </c>
      <c r="F1898" t="s">
        <v>1712</v>
      </c>
      <c r="G1898" t="str">
        <f>IF(Table14[[#This Row],[Vendor]]=Table14[[#This Row],[Previous Vendor (from Fund Year 2025 in SF)]],"SAME","DIFFERENT VENDOR")</f>
        <v>SAME</v>
      </c>
      <c r="H1898" t="s">
        <v>7090</v>
      </c>
      <c r="I1898" t="s">
        <v>7091</v>
      </c>
      <c r="J1898" t="s">
        <v>7092</v>
      </c>
      <c r="K1898" t="s">
        <v>67</v>
      </c>
      <c r="L1898" t="s">
        <v>67</v>
      </c>
      <c r="M1898" t="s">
        <v>8122</v>
      </c>
      <c r="N1898">
        <v>6</v>
      </c>
      <c r="O1898" t="s">
        <v>8147</v>
      </c>
      <c r="P1898" t="s">
        <v>8578</v>
      </c>
      <c r="Q1898" s="2">
        <v>46204</v>
      </c>
      <c r="R1898" t="s">
        <v>7098</v>
      </c>
      <c r="S1898" t="s">
        <v>7099</v>
      </c>
      <c r="T1898" t="s">
        <v>7100</v>
      </c>
      <c r="U1898" t="s">
        <v>7101</v>
      </c>
      <c r="V1898" t="s">
        <v>36</v>
      </c>
      <c r="W1898" t="s">
        <v>7102</v>
      </c>
      <c r="X1898" t="s">
        <v>7093</v>
      </c>
      <c r="Y1898" t="s">
        <v>7094</v>
      </c>
      <c r="Z1898" t="s">
        <v>7095</v>
      </c>
      <c r="AA1898" t="s">
        <v>7096</v>
      </c>
      <c r="AB1898" t="s">
        <v>36</v>
      </c>
      <c r="AC1898" t="s">
        <v>7097</v>
      </c>
      <c r="AD1898" t="s">
        <v>147</v>
      </c>
      <c r="AE1898" t="s">
        <v>41</v>
      </c>
      <c r="AF1898" t="s">
        <v>8583</v>
      </c>
      <c r="AG1898" s="8">
        <v>0</v>
      </c>
      <c r="AH1898" s="8">
        <v>0</v>
      </c>
      <c r="AI1898" s="8">
        <v>675.1</v>
      </c>
      <c r="AJ1898" s="8">
        <v>0</v>
      </c>
      <c r="AK1898" t="s">
        <v>8568</v>
      </c>
    </row>
    <row r="1899" spans="1:37" x14ac:dyDescent="0.25">
      <c r="A1899">
        <v>5620</v>
      </c>
      <c r="B1899">
        <v>5</v>
      </c>
      <c r="C1899">
        <v>5</v>
      </c>
      <c r="D1899" t="str">
        <f>IF(Table14[[#This Row],[Round]]=Table14[[#This Row],[Round in Funding Year 2025]],"SAME","DIFFERENT")</f>
        <v>SAME</v>
      </c>
      <c r="E1899" t="s">
        <v>1712</v>
      </c>
      <c r="F1899" t="s">
        <v>1712</v>
      </c>
      <c r="G1899" t="str">
        <f>IF(Table14[[#This Row],[Vendor]]=Table14[[#This Row],[Previous Vendor (from Fund Year 2025 in SF)]],"SAME","DIFFERENT VENDOR")</f>
        <v>SAME</v>
      </c>
      <c r="H1899" t="s">
        <v>7090</v>
      </c>
      <c r="I1899" t="s">
        <v>7091</v>
      </c>
      <c r="J1899" t="s">
        <v>7092</v>
      </c>
      <c r="K1899" t="s">
        <v>67</v>
      </c>
      <c r="L1899" t="s">
        <v>67</v>
      </c>
      <c r="M1899" t="s">
        <v>8122</v>
      </c>
      <c r="N1899">
        <v>6</v>
      </c>
      <c r="O1899" t="s">
        <v>8147</v>
      </c>
      <c r="P1899" t="s">
        <v>8578</v>
      </c>
      <c r="Q1899" s="2">
        <v>46204</v>
      </c>
      <c r="R1899" t="s">
        <v>7093</v>
      </c>
      <c r="S1899" t="s">
        <v>7094</v>
      </c>
      <c r="T1899" t="s">
        <v>7095</v>
      </c>
      <c r="U1899" t="s">
        <v>7096</v>
      </c>
      <c r="V1899" t="s">
        <v>36</v>
      </c>
      <c r="W1899" t="s">
        <v>7097</v>
      </c>
      <c r="X1899" t="s">
        <v>52</v>
      </c>
      <c r="AB1899" t="s">
        <v>36</v>
      </c>
      <c r="AD1899" t="s">
        <v>147</v>
      </c>
      <c r="AE1899" t="s">
        <v>26</v>
      </c>
      <c r="AF1899" t="s">
        <v>8583</v>
      </c>
      <c r="AG1899" s="8">
        <v>0</v>
      </c>
      <c r="AH1899" s="8">
        <v>0</v>
      </c>
      <c r="AI1899" s="8">
        <v>675.1</v>
      </c>
      <c r="AJ1899" s="8">
        <v>0</v>
      </c>
      <c r="AK1899" t="s">
        <v>8568</v>
      </c>
    </row>
    <row r="1900" spans="1:37" x14ac:dyDescent="0.25">
      <c r="A1900">
        <v>1719</v>
      </c>
      <c r="B1900">
        <v>3</v>
      </c>
      <c r="C1900">
        <v>3</v>
      </c>
      <c r="D1900" t="str">
        <f>IF(Table14[[#This Row],[Round]]=Table14[[#This Row],[Round in Funding Year 2025]],"SAME","DIFFERENT")</f>
        <v>SAME</v>
      </c>
      <c r="E1900" t="s">
        <v>42</v>
      </c>
      <c r="F1900" t="s">
        <v>42</v>
      </c>
      <c r="G1900" t="str">
        <f>IF(Table14[[#This Row],[Vendor]]=Table14[[#This Row],[Previous Vendor (from Fund Year 2025 in SF)]],"SAME","DIFFERENT VENDOR")</f>
        <v>SAME</v>
      </c>
      <c r="H1900" t="s">
        <v>1281</v>
      </c>
      <c r="I1900" t="s">
        <v>1282</v>
      </c>
      <c r="J1900" t="s">
        <v>1281</v>
      </c>
      <c r="K1900" t="s">
        <v>31</v>
      </c>
      <c r="L1900" t="s">
        <v>31</v>
      </c>
      <c r="M1900" t="s">
        <v>8122</v>
      </c>
      <c r="N1900">
        <v>3</v>
      </c>
      <c r="O1900" t="s">
        <v>8150</v>
      </c>
      <c r="P1900" t="s">
        <v>8575</v>
      </c>
      <c r="Q1900" s="2">
        <v>46204</v>
      </c>
      <c r="R1900" t="s">
        <v>1281</v>
      </c>
      <c r="S1900" t="s">
        <v>1283</v>
      </c>
      <c r="T1900" t="s">
        <v>1284</v>
      </c>
      <c r="U1900" t="s">
        <v>1285</v>
      </c>
      <c r="V1900" t="s">
        <v>36</v>
      </c>
      <c r="W1900" t="s">
        <v>1286</v>
      </c>
      <c r="X1900" t="s">
        <v>52</v>
      </c>
      <c r="AB1900" t="s">
        <v>36</v>
      </c>
      <c r="AD1900" t="s">
        <v>147</v>
      </c>
      <c r="AE1900" t="s">
        <v>26</v>
      </c>
      <c r="AF1900" t="s">
        <v>8583</v>
      </c>
      <c r="AG1900" s="8">
        <v>0</v>
      </c>
      <c r="AH1900" s="8">
        <v>0</v>
      </c>
      <c r="AI1900" s="8">
        <v>629</v>
      </c>
      <c r="AJ1900" s="8">
        <v>0</v>
      </c>
      <c r="AK1900" t="s">
        <v>8568</v>
      </c>
    </row>
    <row r="1901" spans="1:37" x14ac:dyDescent="0.25">
      <c r="A1901">
        <v>1720</v>
      </c>
      <c r="B1901">
        <v>3</v>
      </c>
      <c r="C1901">
        <v>3</v>
      </c>
      <c r="D1901" t="str">
        <f>IF(Table14[[#This Row],[Round]]=Table14[[#This Row],[Round in Funding Year 2025]],"SAME","DIFFERENT")</f>
        <v>SAME</v>
      </c>
      <c r="E1901" t="s">
        <v>1630</v>
      </c>
      <c r="F1901" t="s">
        <v>1630</v>
      </c>
      <c r="G1901" t="str">
        <f>IF(Table14[[#This Row],[Vendor]]=Table14[[#This Row],[Previous Vendor (from Fund Year 2025 in SF)]],"SAME","DIFFERENT VENDOR")</f>
        <v>SAME</v>
      </c>
      <c r="H1901" t="s">
        <v>1281</v>
      </c>
      <c r="I1901" t="s">
        <v>1282</v>
      </c>
      <c r="J1901" t="s">
        <v>1281</v>
      </c>
      <c r="K1901" t="s">
        <v>31</v>
      </c>
      <c r="L1901" t="s">
        <v>31</v>
      </c>
      <c r="M1901" t="s">
        <v>8122</v>
      </c>
      <c r="N1901">
        <v>3</v>
      </c>
      <c r="O1901" t="s">
        <v>8150</v>
      </c>
      <c r="P1901" t="s">
        <v>8575</v>
      </c>
      <c r="Q1901" s="2">
        <v>46204</v>
      </c>
      <c r="R1901" t="s">
        <v>7947</v>
      </c>
      <c r="S1901" t="s">
        <v>7948</v>
      </c>
      <c r="T1901" t="s">
        <v>7949</v>
      </c>
      <c r="U1901" t="s">
        <v>1285</v>
      </c>
      <c r="V1901" t="s">
        <v>36</v>
      </c>
      <c r="W1901" t="s">
        <v>1286</v>
      </c>
      <c r="X1901" t="s">
        <v>1281</v>
      </c>
      <c r="Y1901" t="s">
        <v>1283</v>
      </c>
      <c r="Z1901" t="s">
        <v>1284</v>
      </c>
      <c r="AA1901" t="s">
        <v>1285</v>
      </c>
      <c r="AB1901" t="s">
        <v>36</v>
      </c>
      <c r="AC1901" t="s">
        <v>1286</v>
      </c>
      <c r="AD1901" t="s">
        <v>147</v>
      </c>
      <c r="AE1901" t="s">
        <v>41</v>
      </c>
      <c r="AF1901" t="s">
        <v>8583</v>
      </c>
      <c r="AG1901" s="8">
        <v>0</v>
      </c>
      <c r="AH1901" s="8">
        <v>0</v>
      </c>
      <c r="AI1901" s="8">
        <v>1750</v>
      </c>
      <c r="AJ1901" s="8">
        <v>0</v>
      </c>
      <c r="AK1901" t="s">
        <v>8568</v>
      </c>
    </row>
    <row r="1902" spans="1:37" x14ac:dyDescent="0.25">
      <c r="A1902">
        <v>1721</v>
      </c>
      <c r="B1902">
        <v>3</v>
      </c>
      <c r="C1902">
        <v>3</v>
      </c>
      <c r="D1902" t="str">
        <f>IF(Table14[[#This Row],[Round]]=Table14[[#This Row],[Round in Funding Year 2025]],"SAME","DIFFERENT")</f>
        <v>SAME</v>
      </c>
      <c r="E1902" t="s">
        <v>1630</v>
      </c>
      <c r="F1902" t="s">
        <v>1630</v>
      </c>
      <c r="G1902" t="str">
        <f>IF(Table14[[#This Row],[Vendor]]=Table14[[#This Row],[Previous Vendor (from Fund Year 2025 in SF)]],"SAME","DIFFERENT VENDOR")</f>
        <v>SAME</v>
      </c>
      <c r="H1902" t="s">
        <v>1281</v>
      </c>
      <c r="I1902" t="s">
        <v>1282</v>
      </c>
      <c r="J1902" t="s">
        <v>1281</v>
      </c>
      <c r="K1902" t="s">
        <v>31</v>
      </c>
      <c r="L1902" t="s">
        <v>31</v>
      </c>
      <c r="M1902" t="s">
        <v>8122</v>
      </c>
      <c r="N1902">
        <v>3</v>
      </c>
      <c r="O1902" t="s">
        <v>8150</v>
      </c>
      <c r="P1902" t="s">
        <v>8575</v>
      </c>
      <c r="Q1902" s="2">
        <v>46204</v>
      </c>
      <c r="R1902" t="s">
        <v>7950</v>
      </c>
      <c r="S1902" t="s">
        <v>7951</v>
      </c>
      <c r="T1902" t="s">
        <v>7952</v>
      </c>
      <c r="U1902" t="s">
        <v>1285</v>
      </c>
      <c r="V1902" t="s">
        <v>36</v>
      </c>
      <c r="W1902" t="s">
        <v>1286</v>
      </c>
      <c r="X1902" t="s">
        <v>1281</v>
      </c>
      <c r="Y1902" t="s">
        <v>1283</v>
      </c>
      <c r="Z1902" t="s">
        <v>1284</v>
      </c>
      <c r="AA1902" t="s">
        <v>1285</v>
      </c>
      <c r="AB1902" t="s">
        <v>36</v>
      </c>
      <c r="AC1902" t="s">
        <v>1286</v>
      </c>
      <c r="AD1902" t="s">
        <v>147</v>
      </c>
      <c r="AE1902" t="s">
        <v>41</v>
      </c>
      <c r="AF1902" t="s">
        <v>8583</v>
      </c>
      <c r="AG1902" s="8">
        <v>0</v>
      </c>
      <c r="AH1902" s="8">
        <v>0</v>
      </c>
      <c r="AI1902" s="8">
        <v>1750</v>
      </c>
      <c r="AJ1902" s="8">
        <v>0</v>
      </c>
      <c r="AK1902" t="s">
        <v>8568</v>
      </c>
    </row>
    <row r="1903" spans="1:37" x14ac:dyDescent="0.25">
      <c r="A1903">
        <v>1722</v>
      </c>
      <c r="B1903">
        <v>3</v>
      </c>
      <c r="C1903">
        <v>3</v>
      </c>
      <c r="D1903" t="str">
        <f>IF(Table14[[#This Row],[Round]]=Table14[[#This Row],[Round in Funding Year 2025]],"SAME","DIFFERENT")</f>
        <v>SAME</v>
      </c>
      <c r="E1903" t="s">
        <v>1630</v>
      </c>
      <c r="F1903" t="s">
        <v>1630</v>
      </c>
      <c r="G1903" t="str">
        <f>IF(Table14[[#This Row],[Vendor]]=Table14[[#This Row],[Previous Vendor (from Fund Year 2025 in SF)]],"SAME","DIFFERENT VENDOR")</f>
        <v>SAME</v>
      </c>
      <c r="H1903" t="s">
        <v>1281</v>
      </c>
      <c r="I1903" t="s">
        <v>1282</v>
      </c>
      <c r="J1903" t="s">
        <v>1281</v>
      </c>
      <c r="K1903" t="s">
        <v>31</v>
      </c>
      <c r="L1903" t="s">
        <v>31</v>
      </c>
      <c r="M1903" t="s">
        <v>8122</v>
      </c>
      <c r="N1903">
        <v>3</v>
      </c>
      <c r="O1903" t="s">
        <v>8150</v>
      </c>
      <c r="P1903" t="s">
        <v>8575</v>
      </c>
      <c r="Q1903" s="2">
        <v>46204</v>
      </c>
      <c r="R1903" t="s">
        <v>7938</v>
      </c>
      <c r="S1903" t="s">
        <v>7939</v>
      </c>
      <c r="T1903" t="s">
        <v>7940</v>
      </c>
      <c r="U1903" t="s">
        <v>1285</v>
      </c>
      <c r="V1903" t="s">
        <v>36</v>
      </c>
      <c r="W1903" t="s">
        <v>1286</v>
      </c>
      <c r="X1903" t="s">
        <v>1281</v>
      </c>
      <c r="Y1903" t="s">
        <v>1283</v>
      </c>
      <c r="Z1903" t="s">
        <v>1284</v>
      </c>
      <c r="AA1903" t="s">
        <v>1285</v>
      </c>
      <c r="AB1903" t="s">
        <v>36</v>
      </c>
      <c r="AC1903" t="s">
        <v>1286</v>
      </c>
      <c r="AD1903" t="s">
        <v>147</v>
      </c>
      <c r="AE1903" t="s">
        <v>41</v>
      </c>
      <c r="AF1903" t="s">
        <v>8583</v>
      </c>
      <c r="AG1903" s="8">
        <v>0</v>
      </c>
      <c r="AH1903" s="8">
        <v>0</v>
      </c>
      <c r="AI1903" s="8">
        <v>1750</v>
      </c>
      <c r="AJ1903" s="8">
        <v>0</v>
      </c>
      <c r="AK1903" t="s">
        <v>8568</v>
      </c>
    </row>
    <row r="1904" spans="1:37" x14ac:dyDescent="0.25">
      <c r="A1904">
        <v>1724</v>
      </c>
      <c r="B1904">
        <v>3</v>
      </c>
      <c r="C1904">
        <v>3</v>
      </c>
      <c r="D1904" t="str">
        <f>IF(Table14[[#This Row],[Round]]=Table14[[#This Row],[Round in Funding Year 2025]],"SAME","DIFFERENT")</f>
        <v>SAME</v>
      </c>
      <c r="E1904" t="s">
        <v>1630</v>
      </c>
      <c r="F1904" t="s">
        <v>1630</v>
      </c>
      <c r="G1904" t="str">
        <f>IF(Table14[[#This Row],[Vendor]]=Table14[[#This Row],[Previous Vendor (from Fund Year 2025 in SF)]],"SAME","DIFFERENT VENDOR")</f>
        <v>SAME</v>
      </c>
      <c r="H1904" t="s">
        <v>1281</v>
      </c>
      <c r="I1904" t="s">
        <v>1282</v>
      </c>
      <c r="J1904" t="s">
        <v>1281</v>
      </c>
      <c r="K1904" t="s">
        <v>31</v>
      </c>
      <c r="L1904" t="s">
        <v>31</v>
      </c>
      <c r="M1904" t="s">
        <v>8122</v>
      </c>
      <c r="N1904">
        <v>3</v>
      </c>
      <c r="O1904" t="s">
        <v>8150</v>
      </c>
      <c r="P1904" t="s">
        <v>8575</v>
      </c>
      <c r="Q1904" s="2">
        <v>46204</v>
      </c>
      <c r="R1904" t="s">
        <v>7956</v>
      </c>
      <c r="S1904" t="s">
        <v>7957</v>
      </c>
      <c r="T1904" t="s">
        <v>7958</v>
      </c>
      <c r="U1904" t="s">
        <v>1285</v>
      </c>
      <c r="V1904" t="s">
        <v>36</v>
      </c>
      <c r="W1904" t="s">
        <v>1286</v>
      </c>
      <c r="X1904" t="s">
        <v>1281</v>
      </c>
      <c r="Y1904" t="s">
        <v>1283</v>
      </c>
      <c r="Z1904" t="s">
        <v>1284</v>
      </c>
      <c r="AA1904" t="s">
        <v>1285</v>
      </c>
      <c r="AB1904" t="s">
        <v>36</v>
      </c>
      <c r="AC1904" t="s">
        <v>1286</v>
      </c>
      <c r="AD1904" t="s">
        <v>147</v>
      </c>
      <c r="AE1904" t="s">
        <v>41</v>
      </c>
      <c r="AF1904" t="s">
        <v>8583</v>
      </c>
      <c r="AG1904" s="8">
        <v>0</v>
      </c>
      <c r="AH1904" s="8">
        <v>0</v>
      </c>
      <c r="AI1904" s="8">
        <v>1750</v>
      </c>
      <c r="AJ1904" s="8">
        <v>0</v>
      </c>
      <c r="AK1904" t="s">
        <v>8568</v>
      </c>
    </row>
    <row r="1905" spans="1:37" x14ac:dyDescent="0.25">
      <c r="A1905">
        <v>1725</v>
      </c>
      <c r="B1905">
        <v>3</v>
      </c>
      <c r="C1905">
        <v>3</v>
      </c>
      <c r="D1905" t="str">
        <f>IF(Table14[[#This Row],[Round]]=Table14[[#This Row],[Round in Funding Year 2025]],"SAME","DIFFERENT")</f>
        <v>SAME</v>
      </c>
      <c r="E1905" t="s">
        <v>1630</v>
      </c>
      <c r="F1905" t="s">
        <v>1630</v>
      </c>
      <c r="G1905" t="str">
        <f>IF(Table14[[#This Row],[Vendor]]=Table14[[#This Row],[Previous Vendor (from Fund Year 2025 in SF)]],"SAME","DIFFERENT VENDOR")</f>
        <v>SAME</v>
      </c>
      <c r="H1905" t="s">
        <v>1281</v>
      </c>
      <c r="I1905" t="s">
        <v>1282</v>
      </c>
      <c r="J1905" t="s">
        <v>1281</v>
      </c>
      <c r="K1905" t="s">
        <v>31</v>
      </c>
      <c r="L1905" t="s">
        <v>31</v>
      </c>
      <c r="M1905" t="s">
        <v>8122</v>
      </c>
      <c r="N1905">
        <v>3</v>
      </c>
      <c r="O1905" t="s">
        <v>8150</v>
      </c>
      <c r="P1905" t="s">
        <v>8575</v>
      </c>
      <c r="Q1905" s="2">
        <v>46204</v>
      </c>
      <c r="R1905" t="s">
        <v>7944</v>
      </c>
      <c r="S1905" t="s">
        <v>7945</v>
      </c>
      <c r="T1905" t="s">
        <v>7946</v>
      </c>
      <c r="U1905" t="s">
        <v>1285</v>
      </c>
      <c r="V1905" t="s">
        <v>36</v>
      </c>
      <c r="W1905" t="s">
        <v>1286</v>
      </c>
      <c r="X1905" t="s">
        <v>1281</v>
      </c>
      <c r="Y1905" t="s">
        <v>1283</v>
      </c>
      <c r="Z1905" t="s">
        <v>1284</v>
      </c>
      <c r="AA1905" t="s">
        <v>1285</v>
      </c>
      <c r="AB1905" t="s">
        <v>36</v>
      </c>
      <c r="AC1905" t="s">
        <v>1286</v>
      </c>
      <c r="AD1905" t="s">
        <v>147</v>
      </c>
      <c r="AE1905" t="s">
        <v>41</v>
      </c>
      <c r="AF1905" t="s">
        <v>8583</v>
      </c>
      <c r="AG1905" s="8">
        <v>0</v>
      </c>
      <c r="AH1905" s="8">
        <v>0</v>
      </c>
      <c r="AI1905" s="8">
        <v>1750</v>
      </c>
      <c r="AJ1905" s="8">
        <v>0</v>
      </c>
      <c r="AK1905" t="s">
        <v>8568</v>
      </c>
    </row>
    <row r="1906" spans="1:37" x14ac:dyDescent="0.25">
      <c r="A1906">
        <v>1726</v>
      </c>
      <c r="B1906">
        <v>3</v>
      </c>
      <c r="C1906">
        <v>3</v>
      </c>
      <c r="D1906" t="str">
        <f>IF(Table14[[#This Row],[Round]]=Table14[[#This Row],[Round in Funding Year 2025]],"SAME","DIFFERENT")</f>
        <v>SAME</v>
      </c>
      <c r="E1906" t="s">
        <v>1630</v>
      </c>
      <c r="F1906" t="s">
        <v>1630</v>
      </c>
      <c r="G1906" t="str">
        <f>IF(Table14[[#This Row],[Vendor]]=Table14[[#This Row],[Previous Vendor (from Fund Year 2025 in SF)]],"SAME","DIFFERENT VENDOR")</f>
        <v>SAME</v>
      </c>
      <c r="H1906" t="s">
        <v>1281</v>
      </c>
      <c r="I1906" t="s">
        <v>1282</v>
      </c>
      <c r="J1906" t="s">
        <v>1281</v>
      </c>
      <c r="K1906" t="s">
        <v>31</v>
      </c>
      <c r="L1906" t="s">
        <v>31</v>
      </c>
      <c r="M1906" t="s">
        <v>8122</v>
      </c>
      <c r="N1906">
        <v>3</v>
      </c>
      <c r="O1906" t="s">
        <v>8150</v>
      </c>
      <c r="P1906" t="s">
        <v>8575</v>
      </c>
      <c r="Q1906" s="2">
        <v>46204</v>
      </c>
      <c r="R1906" t="s">
        <v>7959</v>
      </c>
      <c r="S1906" t="s">
        <v>7960</v>
      </c>
      <c r="T1906" t="s">
        <v>7961</v>
      </c>
      <c r="U1906" t="s">
        <v>1285</v>
      </c>
      <c r="V1906" t="s">
        <v>36</v>
      </c>
      <c r="W1906" t="s">
        <v>1286</v>
      </c>
      <c r="X1906" t="s">
        <v>1281</v>
      </c>
      <c r="Y1906" t="s">
        <v>1283</v>
      </c>
      <c r="Z1906" t="s">
        <v>1284</v>
      </c>
      <c r="AA1906" t="s">
        <v>1285</v>
      </c>
      <c r="AB1906" t="s">
        <v>36</v>
      </c>
      <c r="AC1906" t="s">
        <v>1286</v>
      </c>
      <c r="AD1906" t="s">
        <v>147</v>
      </c>
      <c r="AE1906" t="s">
        <v>41</v>
      </c>
      <c r="AF1906" t="s">
        <v>8583</v>
      </c>
      <c r="AG1906" s="8">
        <v>0</v>
      </c>
      <c r="AH1906" s="8">
        <v>0</v>
      </c>
      <c r="AI1906" s="8">
        <v>1750</v>
      </c>
      <c r="AJ1906" s="8">
        <v>0</v>
      </c>
      <c r="AK1906" t="s">
        <v>8568</v>
      </c>
    </row>
    <row r="1907" spans="1:37" x14ac:dyDescent="0.25">
      <c r="A1907">
        <v>1727</v>
      </c>
      <c r="B1907">
        <v>3</v>
      </c>
      <c r="C1907">
        <v>3</v>
      </c>
      <c r="D1907" t="str">
        <f>IF(Table14[[#This Row],[Round]]=Table14[[#This Row],[Round in Funding Year 2025]],"SAME","DIFFERENT")</f>
        <v>SAME</v>
      </c>
      <c r="E1907" t="s">
        <v>1630</v>
      </c>
      <c r="F1907" t="s">
        <v>1630</v>
      </c>
      <c r="G1907" t="str">
        <f>IF(Table14[[#This Row],[Vendor]]=Table14[[#This Row],[Previous Vendor (from Fund Year 2025 in SF)]],"SAME","DIFFERENT VENDOR")</f>
        <v>SAME</v>
      </c>
      <c r="H1907" t="s">
        <v>1281</v>
      </c>
      <c r="I1907" t="s">
        <v>1282</v>
      </c>
      <c r="J1907" t="s">
        <v>1281</v>
      </c>
      <c r="K1907" t="s">
        <v>31</v>
      </c>
      <c r="L1907" t="s">
        <v>31</v>
      </c>
      <c r="M1907" t="s">
        <v>8122</v>
      </c>
      <c r="N1907">
        <v>3</v>
      </c>
      <c r="O1907" t="s">
        <v>8150</v>
      </c>
      <c r="P1907" t="s">
        <v>8575</v>
      </c>
      <c r="Q1907" s="2">
        <v>46204</v>
      </c>
      <c r="R1907" t="s">
        <v>7941</v>
      </c>
      <c r="S1907" t="s">
        <v>7942</v>
      </c>
      <c r="T1907" t="s">
        <v>7943</v>
      </c>
      <c r="U1907" t="s">
        <v>1285</v>
      </c>
      <c r="V1907" t="s">
        <v>36</v>
      </c>
      <c r="W1907" t="s">
        <v>1286</v>
      </c>
      <c r="X1907" t="s">
        <v>1281</v>
      </c>
      <c r="Y1907" t="s">
        <v>1283</v>
      </c>
      <c r="Z1907" t="s">
        <v>1284</v>
      </c>
      <c r="AA1907" t="s">
        <v>1285</v>
      </c>
      <c r="AB1907" t="s">
        <v>36</v>
      </c>
      <c r="AC1907" t="s">
        <v>1286</v>
      </c>
      <c r="AD1907" t="s">
        <v>147</v>
      </c>
      <c r="AE1907" t="s">
        <v>41</v>
      </c>
      <c r="AF1907" t="s">
        <v>8583</v>
      </c>
      <c r="AG1907" s="8">
        <v>0</v>
      </c>
      <c r="AH1907" s="8">
        <v>0</v>
      </c>
      <c r="AI1907" s="8">
        <v>1750</v>
      </c>
      <c r="AJ1907" s="8">
        <v>0</v>
      </c>
      <c r="AK1907" t="s">
        <v>8568</v>
      </c>
    </row>
    <row r="1908" spans="1:37" x14ac:dyDescent="0.25">
      <c r="A1908">
        <v>1728</v>
      </c>
      <c r="B1908">
        <v>3</v>
      </c>
      <c r="C1908">
        <v>3</v>
      </c>
      <c r="D1908" t="str">
        <f>IF(Table14[[#This Row],[Round]]=Table14[[#This Row],[Round in Funding Year 2025]],"SAME","DIFFERENT")</f>
        <v>SAME</v>
      </c>
      <c r="E1908" t="s">
        <v>1630</v>
      </c>
      <c r="F1908" t="s">
        <v>1630</v>
      </c>
      <c r="G1908" t="str">
        <f>IF(Table14[[#This Row],[Vendor]]=Table14[[#This Row],[Previous Vendor (from Fund Year 2025 in SF)]],"SAME","DIFFERENT VENDOR")</f>
        <v>SAME</v>
      </c>
      <c r="H1908" t="s">
        <v>1281</v>
      </c>
      <c r="I1908" t="s">
        <v>1282</v>
      </c>
      <c r="J1908" t="s">
        <v>1281</v>
      </c>
      <c r="K1908" t="s">
        <v>31</v>
      </c>
      <c r="L1908" t="s">
        <v>31</v>
      </c>
      <c r="M1908" t="s">
        <v>8122</v>
      </c>
      <c r="N1908">
        <v>3</v>
      </c>
      <c r="O1908" t="s">
        <v>8150</v>
      </c>
      <c r="P1908" t="s">
        <v>8575</v>
      </c>
      <c r="Q1908" s="2">
        <v>46204</v>
      </c>
      <c r="R1908" t="s">
        <v>7953</v>
      </c>
      <c r="S1908" t="s">
        <v>7954</v>
      </c>
      <c r="T1908" t="s">
        <v>7955</v>
      </c>
      <c r="U1908" t="s">
        <v>1285</v>
      </c>
      <c r="V1908" t="s">
        <v>36</v>
      </c>
      <c r="W1908" t="s">
        <v>1286</v>
      </c>
      <c r="X1908" t="s">
        <v>1281</v>
      </c>
      <c r="Y1908" t="s">
        <v>1283</v>
      </c>
      <c r="Z1908" t="s">
        <v>1284</v>
      </c>
      <c r="AA1908" t="s">
        <v>1285</v>
      </c>
      <c r="AB1908" t="s">
        <v>36</v>
      </c>
      <c r="AC1908" t="s">
        <v>1286</v>
      </c>
      <c r="AD1908" t="s">
        <v>147</v>
      </c>
      <c r="AE1908" t="s">
        <v>41</v>
      </c>
      <c r="AF1908" t="s">
        <v>8583</v>
      </c>
      <c r="AG1908" s="8">
        <v>0</v>
      </c>
      <c r="AH1908" s="8">
        <v>0</v>
      </c>
      <c r="AI1908" s="8">
        <v>1750</v>
      </c>
      <c r="AJ1908" s="8">
        <v>0</v>
      </c>
      <c r="AK1908" t="s">
        <v>8568</v>
      </c>
    </row>
    <row r="1909" spans="1:37" x14ac:dyDescent="0.25">
      <c r="A1909">
        <v>620</v>
      </c>
      <c r="B1909">
        <v>5</v>
      </c>
      <c r="C1909">
        <v>5</v>
      </c>
      <c r="D1909" t="str">
        <f>IF(Table14[[#This Row],[Round]]=Table14[[#This Row],[Round in Funding Year 2025]],"SAME","DIFFERENT")</f>
        <v>SAME</v>
      </c>
      <c r="E1909" t="s">
        <v>42</v>
      </c>
      <c r="F1909" t="s">
        <v>42</v>
      </c>
      <c r="G1909" t="str">
        <f>IF(Table14[[#This Row],[Vendor]]=Table14[[#This Row],[Previous Vendor (from Fund Year 2025 in SF)]],"SAME","DIFFERENT VENDOR")</f>
        <v>SAME</v>
      </c>
      <c r="H1909" t="s">
        <v>891</v>
      </c>
      <c r="I1909" t="s">
        <v>892</v>
      </c>
      <c r="J1909" t="s">
        <v>893</v>
      </c>
      <c r="K1909" t="s">
        <v>67</v>
      </c>
      <c r="L1909" t="s">
        <v>67</v>
      </c>
      <c r="M1909" t="s">
        <v>8122</v>
      </c>
      <c r="N1909">
        <v>7</v>
      </c>
      <c r="O1909" t="s">
        <v>8148</v>
      </c>
      <c r="P1909" t="s">
        <v>8579</v>
      </c>
      <c r="Q1909" s="2">
        <v>46204</v>
      </c>
      <c r="R1909" t="s">
        <v>894</v>
      </c>
      <c r="S1909" t="s">
        <v>895</v>
      </c>
      <c r="T1909" t="s">
        <v>896</v>
      </c>
      <c r="U1909" t="s">
        <v>897</v>
      </c>
      <c r="V1909" t="s">
        <v>36</v>
      </c>
      <c r="W1909" t="s">
        <v>898</v>
      </c>
      <c r="X1909" t="s">
        <v>52</v>
      </c>
      <c r="AB1909" t="s">
        <v>36</v>
      </c>
      <c r="AD1909" t="s">
        <v>147</v>
      </c>
      <c r="AE1909" t="s">
        <v>26</v>
      </c>
      <c r="AF1909" t="s">
        <v>8583</v>
      </c>
      <c r="AG1909" s="8">
        <v>0</v>
      </c>
      <c r="AH1909" s="8">
        <v>0</v>
      </c>
      <c r="AI1909" s="8">
        <v>196</v>
      </c>
      <c r="AJ1909" s="8">
        <v>0</v>
      </c>
      <c r="AK1909" t="s">
        <v>8568</v>
      </c>
    </row>
    <row r="1910" spans="1:37" x14ac:dyDescent="0.25">
      <c r="A1910">
        <v>5621</v>
      </c>
      <c r="B1910">
        <v>5</v>
      </c>
      <c r="C1910">
        <v>5</v>
      </c>
      <c r="D1910" t="str">
        <f>IF(Table14[[#This Row],[Round]]=Table14[[#This Row],[Round in Funding Year 2025]],"SAME","DIFFERENT")</f>
        <v>SAME</v>
      </c>
      <c r="E1910" t="s">
        <v>42</v>
      </c>
      <c r="F1910" t="s">
        <v>42</v>
      </c>
      <c r="G1910" t="str">
        <f>IF(Table14[[#This Row],[Vendor]]=Table14[[#This Row],[Previous Vendor (from Fund Year 2025 in SF)]],"SAME","DIFFERENT VENDOR")</f>
        <v>SAME</v>
      </c>
      <c r="H1910" t="s">
        <v>5334</v>
      </c>
      <c r="I1910" t="s">
        <v>5335</v>
      </c>
      <c r="J1910" t="s">
        <v>5336</v>
      </c>
      <c r="K1910" t="s">
        <v>31</v>
      </c>
      <c r="L1910" t="s">
        <v>31</v>
      </c>
      <c r="M1910" t="s">
        <v>8122</v>
      </c>
      <c r="N1910">
        <v>2</v>
      </c>
      <c r="O1910" t="s">
        <v>8159</v>
      </c>
      <c r="P1910" t="s">
        <v>8574</v>
      </c>
      <c r="Q1910" s="2">
        <v>46204</v>
      </c>
      <c r="R1910" t="s">
        <v>5418</v>
      </c>
      <c r="S1910" t="s">
        <v>5419</v>
      </c>
      <c r="T1910" t="s">
        <v>5420</v>
      </c>
      <c r="U1910" t="s">
        <v>1602</v>
      </c>
      <c r="V1910" t="s">
        <v>36</v>
      </c>
      <c r="W1910" t="s">
        <v>1603</v>
      </c>
      <c r="X1910" t="s">
        <v>52</v>
      </c>
      <c r="AB1910" t="s">
        <v>36</v>
      </c>
      <c r="AD1910" t="s">
        <v>147</v>
      </c>
      <c r="AE1910" t="s">
        <v>26</v>
      </c>
      <c r="AF1910" t="s">
        <v>8583</v>
      </c>
      <c r="AG1910" s="8">
        <v>0</v>
      </c>
      <c r="AH1910" s="8">
        <v>0</v>
      </c>
      <c r="AI1910" s="8">
        <v>395</v>
      </c>
      <c r="AJ1910" s="8">
        <v>0</v>
      </c>
      <c r="AK1910" t="s">
        <v>8568</v>
      </c>
    </row>
    <row r="1911" spans="1:37" x14ac:dyDescent="0.25">
      <c r="A1911">
        <v>5622</v>
      </c>
      <c r="B1911">
        <v>5</v>
      </c>
      <c r="C1911">
        <v>5</v>
      </c>
      <c r="D1911" t="str">
        <f>IF(Table14[[#This Row],[Round]]=Table14[[#This Row],[Round in Funding Year 2025]],"SAME","DIFFERENT")</f>
        <v>SAME</v>
      </c>
      <c r="E1911" t="s">
        <v>42</v>
      </c>
      <c r="F1911" t="s">
        <v>42</v>
      </c>
      <c r="G1911" t="str">
        <f>IF(Table14[[#This Row],[Vendor]]=Table14[[#This Row],[Previous Vendor (from Fund Year 2025 in SF)]],"SAME","DIFFERENT VENDOR")</f>
        <v>SAME</v>
      </c>
      <c r="H1911" t="s">
        <v>5334</v>
      </c>
      <c r="I1911" t="s">
        <v>5335</v>
      </c>
      <c r="J1911" t="s">
        <v>5336</v>
      </c>
      <c r="K1911" t="s">
        <v>31</v>
      </c>
      <c r="L1911" t="s">
        <v>31</v>
      </c>
      <c r="M1911" t="s">
        <v>8122</v>
      </c>
      <c r="N1911">
        <v>2</v>
      </c>
      <c r="O1911" t="s">
        <v>8159</v>
      </c>
      <c r="P1911" t="s">
        <v>8574</v>
      </c>
      <c r="Q1911" s="2">
        <v>46204</v>
      </c>
      <c r="R1911" t="s">
        <v>5337</v>
      </c>
      <c r="S1911" t="s">
        <v>5338</v>
      </c>
      <c r="T1911" t="s">
        <v>5339</v>
      </c>
      <c r="U1911" t="s">
        <v>2149</v>
      </c>
      <c r="V1911" t="s">
        <v>36</v>
      </c>
      <c r="W1911" t="s">
        <v>2098</v>
      </c>
      <c r="X1911" t="s">
        <v>52</v>
      </c>
      <c r="AB1911" t="s">
        <v>36</v>
      </c>
      <c r="AD1911" t="s">
        <v>147</v>
      </c>
      <c r="AE1911" t="s">
        <v>26</v>
      </c>
      <c r="AF1911" t="s">
        <v>8583</v>
      </c>
      <c r="AG1911" s="8">
        <v>0</v>
      </c>
      <c r="AH1911" s="8">
        <v>0</v>
      </c>
      <c r="AI1911" s="8">
        <v>395</v>
      </c>
      <c r="AJ1911" s="8">
        <v>0</v>
      </c>
      <c r="AK1911" t="s">
        <v>8568</v>
      </c>
    </row>
    <row r="1912" spans="1:37" x14ac:dyDescent="0.25">
      <c r="A1912">
        <v>5623</v>
      </c>
      <c r="B1912">
        <v>5</v>
      </c>
      <c r="C1912">
        <v>5</v>
      </c>
      <c r="D1912" t="str">
        <f>IF(Table14[[#This Row],[Round]]=Table14[[#This Row],[Round in Funding Year 2025]],"SAME","DIFFERENT")</f>
        <v>SAME</v>
      </c>
      <c r="E1912" t="s">
        <v>42</v>
      </c>
      <c r="F1912" t="s">
        <v>42</v>
      </c>
      <c r="G1912" t="str">
        <f>IF(Table14[[#This Row],[Vendor]]=Table14[[#This Row],[Previous Vendor (from Fund Year 2025 in SF)]],"SAME","DIFFERENT VENDOR")</f>
        <v>SAME</v>
      </c>
      <c r="H1912" t="s">
        <v>5334</v>
      </c>
      <c r="I1912" t="s">
        <v>5335</v>
      </c>
      <c r="J1912" t="s">
        <v>5336</v>
      </c>
      <c r="K1912" t="s">
        <v>67</v>
      </c>
      <c r="L1912" t="s">
        <v>67</v>
      </c>
      <c r="M1912" t="s">
        <v>8122</v>
      </c>
      <c r="N1912">
        <v>2</v>
      </c>
      <c r="O1912" t="s">
        <v>8159</v>
      </c>
      <c r="P1912" t="s">
        <v>8574</v>
      </c>
      <c r="Q1912" s="2">
        <v>46204</v>
      </c>
      <c r="R1912" t="s">
        <v>5337</v>
      </c>
      <c r="S1912" t="s">
        <v>5338</v>
      </c>
      <c r="T1912" t="s">
        <v>5339</v>
      </c>
      <c r="U1912" t="s">
        <v>2149</v>
      </c>
      <c r="V1912" t="s">
        <v>36</v>
      </c>
      <c r="W1912" t="s">
        <v>2098</v>
      </c>
      <c r="X1912" t="s">
        <v>5418</v>
      </c>
      <c r="Y1912" t="s">
        <v>5419</v>
      </c>
      <c r="Z1912" t="s">
        <v>5420</v>
      </c>
      <c r="AA1912" t="s">
        <v>1602</v>
      </c>
      <c r="AB1912" t="s">
        <v>36</v>
      </c>
      <c r="AC1912" t="s">
        <v>1603</v>
      </c>
      <c r="AD1912" t="s">
        <v>147</v>
      </c>
      <c r="AE1912" t="s">
        <v>41</v>
      </c>
      <c r="AF1912" t="s">
        <v>8583</v>
      </c>
      <c r="AG1912" s="8">
        <v>0</v>
      </c>
      <c r="AH1912" s="8">
        <v>0</v>
      </c>
      <c r="AI1912" s="8">
        <v>196</v>
      </c>
      <c r="AJ1912" s="8">
        <v>0</v>
      </c>
      <c r="AK1912" t="s">
        <v>8568</v>
      </c>
    </row>
    <row r="1913" spans="1:37" x14ac:dyDescent="0.25">
      <c r="A1913">
        <v>5463</v>
      </c>
      <c r="B1913" s="1">
        <v>4</v>
      </c>
      <c r="C1913">
        <v>4</v>
      </c>
      <c r="D1913" t="str">
        <f>IF(Table14[[#This Row],[Round]]=Table14[[#This Row],[Round in Funding Year 2025]],"SAME","DIFFERENT")</f>
        <v>SAME</v>
      </c>
      <c r="E1913" s="3" t="s">
        <v>1712</v>
      </c>
      <c r="F1913" s="3" t="s">
        <v>1712</v>
      </c>
      <c r="G1913" t="str">
        <f>IF(Table14[[#This Row],[Vendor]]=Table14[[#This Row],[Previous Vendor (from Fund Year 2025 in SF)]],"SAME","DIFFERENT VENDOR")</f>
        <v>SAME</v>
      </c>
      <c r="H1913" s="3" t="s">
        <v>8176</v>
      </c>
      <c r="I1913" s="3" t="s">
        <v>8177</v>
      </c>
      <c r="J1913" s="3" t="s">
        <v>8178</v>
      </c>
      <c r="K1913" s="3" t="s">
        <v>77</v>
      </c>
      <c r="M1913" t="s">
        <v>8118</v>
      </c>
      <c r="N1913">
        <v>6</v>
      </c>
      <c r="O1913" t="s">
        <v>8147</v>
      </c>
      <c r="P1913" t="s">
        <v>8578</v>
      </c>
      <c r="Q1913" s="4">
        <v>46204</v>
      </c>
      <c r="R1913" s="3" t="s">
        <v>8265</v>
      </c>
      <c r="S1913" s="3" t="s">
        <v>8266</v>
      </c>
      <c r="T1913" s="3" t="s">
        <v>8267</v>
      </c>
      <c r="U1913" s="3" t="s">
        <v>8268</v>
      </c>
      <c r="V1913" s="3" t="s">
        <v>36</v>
      </c>
      <c r="W1913" s="3" t="s">
        <v>8269</v>
      </c>
      <c r="X1913" s="3" t="s">
        <v>52</v>
      </c>
      <c r="Y1913" s="3"/>
      <c r="Z1913" s="3"/>
      <c r="AA1913" s="3"/>
      <c r="AB1913" s="3" t="s">
        <v>36</v>
      </c>
      <c r="AC1913" s="3"/>
      <c r="AD1913" s="3" t="s">
        <v>147</v>
      </c>
      <c r="AE1913" s="3" t="s">
        <v>26</v>
      </c>
      <c r="AF1913" t="s">
        <v>8166</v>
      </c>
      <c r="AG1913" s="9">
        <v>0</v>
      </c>
      <c r="AH1913" s="9">
        <v>0</v>
      </c>
      <c r="AI1913" s="9">
        <v>898.75</v>
      </c>
      <c r="AJ1913" s="9">
        <v>0</v>
      </c>
      <c r="AK1913" t="s">
        <v>8568</v>
      </c>
    </row>
    <row r="1914" spans="1:37" x14ac:dyDescent="0.25">
      <c r="A1914">
        <v>5119</v>
      </c>
      <c r="B1914">
        <v>4</v>
      </c>
      <c r="C1914">
        <v>4</v>
      </c>
      <c r="D1914" t="str">
        <f>IF(Table14[[#This Row],[Round]]=Table14[[#This Row],[Round in Funding Year 2025]],"SAME","DIFFERENT")</f>
        <v>SAME</v>
      </c>
      <c r="E1914" t="s">
        <v>2584</v>
      </c>
      <c r="F1914" t="s">
        <v>2584</v>
      </c>
      <c r="G1914" t="str">
        <f>IF(Table14[[#This Row],[Vendor]]=Table14[[#This Row],[Previous Vendor (from Fund Year 2025 in SF)]],"SAME","DIFFERENT VENDOR")</f>
        <v>SAME</v>
      </c>
      <c r="H1914" t="s">
        <v>2863</v>
      </c>
      <c r="I1914" t="s">
        <v>2864</v>
      </c>
      <c r="J1914" t="s">
        <v>2865</v>
      </c>
      <c r="K1914" t="s">
        <v>67</v>
      </c>
      <c r="L1914" t="s">
        <v>67</v>
      </c>
      <c r="M1914" t="s">
        <v>8122</v>
      </c>
      <c r="N1914">
        <v>8</v>
      </c>
      <c r="O1914" t="s">
        <v>8155</v>
      </c>
      <c r="P1914" t="s">
        <v>8580</v>
      </c>
      <c r="Q1914" s="2">
        <v>46204</v>
      </c>
      <c r="R1914" t="s">
        <v>2866</v>
      </c>
      <c r="S1914" t="s">
        <v>2867</v>
      </c>
      <c r="T1914" t="s">
        <v>2868</v>
      </c>
      <c r="U1914" t="s">
        <v>2869</v>
      </c>
      <c r="V1914" t="s">
        <v>36</v>
      </c>
      <c r="W1914" t="s">
        <v>2870</v>
      </c>
      <c r="X1914" t="s">
        <v>52</v>
      </c>
      <c r="AB1914" t="s">
        <v>36</v>
      </c>
      <c r="AD1914" t="s">
        <v>147</v>
      </c>
      <c r="AE1914" t="s">
        <v>26</v>
      </c>
      <c r="AF1914" t="s">
        <v>8583</v>
      </c>
      <c r="AG1914" s="8">
        <v>0</v>
      </c>
      <c r="AH1914" s="8">
        <v>0</v>
      </c>
      <c r="AI1914" s="8">
        <v>1104</v>
      </c>
      <c r="AJ1914" s="8">
        <v>0</v>
      </c>
      <c r="AK1914" t="s">
        <v>8568</v>
      </c>
    </row>
    <row r="1915" spans="1:37" x14ac:dyDescent="0.25">
      <c r="A1915">
        <v>4048</v>
      </c>
      <c r="B1915">
        <v>4</v>
      </c>
      <c r="C1915">
        <v>4</v>
      </c>
      <c r="D1915" t="str">
        <f>IF(Table14[[#This Row],[Round]]=Table14[[#This Row],[Round in Funding Year 2025]],"SAME","DIFFERENT")</f>
        <v>SAME</v>
      </c>
      <c r="E1915" t="s">
        <v>73</v>
      </c>
      <c r="F1915" t="s">
        <v>73</v>
      </c>
      <c r="G1915" t="str">
        <f>IF(Table14[[#This Row],[Vendor]]=Table14[[#This Row],[Previous Vendor (from Fund Year 2025 in SF)]],"SAME","DIFFERENT VENDOR")</f>
        <v>SAME</v>
      </c>
      <c r="H1915" t="s">
        <v>5362</v>
      </c>
      <c r="I1915" t="s">
        <v>5363</v>
      </c>
      <c r="J1915" t="s">
        <v>5364</v>
      </c>
      <c r="K1915" t="s">
        <v>31</v>
      </c>
      <c r="L1915" t="s">
        <v>31</v>
      </c>
      <c r="M1915" t="s">
        <v>8122</v>
      </c>
      <c r="N1915">
        <v>1</v>
      </c>
      <c r="O1915" t="s">
        <v>8163</v>
      </c>
      <c r="P1915" t="s">
        <v>8573</v>
      </c>
      <c r="Q1915" s="2">
        <v>46204</v>
      </c>
      <c r="R1915" t="s">
        <v>5365</v>
      </c>
      <c r="S1915" t="s">
        <v>5366</v>
      </c>
      <c r="T1915" t="s">
        <v>5367</v>
      </c>
      <c r="U1915" t="s">
        <v>5368</v>
      </c>
      <c r="V1915" t="s">
        <v>36</v>
      </c>
      <c r="W1915" t="s">
        <v>5369</v>
      </c>
      <c r="X1915" t="s">
        <v>52</v>
      </c>
      <c r="AB1915" t="s">
        <v>36</v>
      </c>
      <c r="AD1915" t="s">
        <v>147</v>
      </c>
      <c r="AE1915" t="s">
        <v>26</v>
      </c>
      <c r="AF1915" t="s">
        <v>8583</v>
      </c>
      <c r="AG1915" s="8">
        <v>0</v>
      </c>
      <c r="AH1915" s="8">
        <v>0</v>
      </c>
      <c r="AI1915" s="8">
        <v>575</v>
      </c>
      <c r="AJ1915" s="8">
        <v>0</v>
      </c>
      <c r="AK1915" t="s">
        <v>8568</v>
      </c>
    </row>
    <row r="1916" spans="1:37" x14ac:dyDescent="0.25">
      <c r="A1916">
        <v>4049</v>
      </c>
      <c r="B1916">
        <v>4</v>
      </c>
      <c r="C1916">
        <v>4</v>
      </c>
      <c r="D1916" t="str">
        <f>IF(Table14[[#This Row],[Round]]=Table14[[#This Row],[Round in Funding Year 2025]],"SAME","DIFFERENT")</f>
        <v>SAME</v>
      </c>
      <c r="E1916" t="s">
        <v>73</v>
      </c>
      <c r="F1916" t="s">
        <v>73</v>
      </c>
      <c r="G1916" t="str">
        <f>IF(Table14[[#This Row],[Vendor]]=Table14[[#This Row],[Previous Vendor (from Fund Year 2025 in SF)]],"SAME","DIFFERENT VENDOR")</f>
        <v>SAME</v>
      </c>
      <c r="H1916" t="s">
        <v>5362</v>
      </c>
      <c r="I1916" t="s">
        <v>5363</v>
      </c>
      <c r="J1916" t="s">
        <v>5364</v>
      </c>
      <c r="K1916" t="s">
        <v>25</v>
      </c>
      <c r="L1916" t="s">
        <v>25</v>
      </c>
      <c r="M1916" t="s">
        <v>8122</v>
      </c>
      <c r="N1916">
        <v>1</v>
      </c>
      <c r="O1916" t="s">
        <v>8162</v>
      </c>
      <c r="P1916" t="s">
        <v>8573</v>
      </c>
      <c r="Q1916" s="2">
        <v>46204</v>
      </c>
      <c r="R1916" t="s">
        <v>6065</v>
      </c>
      <c r="S1916" t="s">
        <v>6066</v>
      </c>
      <c r="T1916" t="s">
        <v>6067</v>
      </c>
      <c r="U1916" t="s">
        <v>5368</v>
      </c>
      <c r="V1916" t="s">
        <v>36</v>
      </c>
      <c r="W1916" t="s">
        <v>5369</v>
      </c>
      <c r="X1916" t="s">
        <v>5365</v>
      </c>
      <c r="Y1916" t="s">
        <v>5366</v>
      </c>
      <c r="Z1916" t="s">
        <v>5367</v>
      </c>
      <c r="AA1916" t="s">
        <v>5368</v>
      </c>
      <c r="AB1916" t="s">
        <v>36</v>
      </c>
      <c r="AC1916" t="s">
        <v>5369</v>
      </c>
      <c r="AD1916" t="s">
        <v>147</v>
      </c>
      <c r="AE1916" t="s">
        <v>41</v>
      </c>
      <c r="AF1916" t="s">
        <v>8583</v>
      </c>
      <c r="AG1916" s="8">
        <v>0</v>
      </c>
      <c r="AH1916" s="8">
        <v>0</v>
      </c>
      <c r="AI1916" s="8">
        <v>478.33</v>
      </c>
      <c r="AJ1916" s="8">
        <v>0</v>
      </c>
      <c r="AK1916" t="s">
        <v>8568</v>
      </c>
    </row>
    <row r="1917" spans="1:37" x14ac:dyDescent="0.25">
      <c r="A1917">
        <v>4050</v>
      </c>
      <c r="B1917">
        <v>4</v>
      </c>
      <c r="C1917">
        <v>4</v>
      </c>
      <c r="D1917" t="str">
        <f>IF(Table14[[#This Row],[Round]]=Table14[[#This Row],[Round in Funding Year 2025]],"SAME","DIFFERENT")</f>
        <v>SAME</v>
      </c>
      <c r="E1917" t="s">
        <v>73</v>
      </c>
      <c r="F1917" t="s">
        <v>73</v>
      </c>
      <c r="G1917" t="str">
        <f>IF(Table14[[#This Row],[Vendor]]=Table14[[#This Row],[Previous Vendor (from Fund Year 2025 in SF)]],"SAME","DIFFERENT VENDOR")</f>
        <v>SAME</v>
      </c>
      <c r="H1917" t="s">
        <v>5362</v>
      </c>
      <c r="I1917" t="s">
        <v>5363</v>
      </c>
      <c r="J1917" t="s">
        <v>5364</v>
      </c>
      <c r="K1917" t="s">
        <v>25</v>
      </c>
      <c r="L1917" t="s">
        <v>25</v>
      </c>
      <c r="M1917" t="s">
        <v>8122</v>
      </c>
      <c r="N1917">
        <v>1</v>
      </c>
      <c r="O1917" t="s">
        <v>8162</v>
      </c>
      <c r="P1917" t="s">
        <v>8573</v>
      </c>
      <c r="Q1917" s="2">
        <v>46204</v>
      </c>
      <c r="R1917" t="s">
        <v>6062</v>
      </c>
      <c r="S1917" t="s">
        <v>6063</v>
      </c>
      <c r="T1917" t="s">
        <v>6064</v>
      </c>
      <c r="U1917" t="s">
        <v>5368</v>
      </c>
      <c r="V1917" t="s">
        <v>36</v>
      </c>
      <c r="W1917" t="s">
        <v>5369</v>
      </c>
      <c r="X1917" t="s">
        <v>5365</v>
      </c>
      <c r="Y1917" t="s">
        <v>5366</v>
      </c>
      <c r="Z1917" t="s">
        <v>5367</v>
      </c>
      <c r="AA1917" t="s">
        <v>5368</v>
      </c>
      <c r="AB1917" t="s">
        <v>36</v>
      </c>
      <c r="AC1917" t="s">
        <v>5369</v>
      </c>
      <c r="AD1917" t="s">
        <v>147</v>
      </c>
      <c r="AE1917" t="s">
        <v>41</v>
      </c>
      <c r="AF1917" t="s">
        <v>8583</v>
      </c>
      <c r="AG1917" s="8">
        <v>0</v>
      </c>
      <c r="AH1917" s="8">
        <v>0</v>
      </c>
      <c r="AI1917" s="8">
        <v>478.33</v>
      </c>
      <c r="AJ1917" s="8">
        <v>0</v>
      </c>
      <c r="AK1917" t="s">
        <v>8568</v>
      </c>
    </row>
    <row r="1918" spans="1:37" x14ac:dyDescent="0.25">
      <c r="A1918">
        <v>4051</v>
      </c>
      <c r="B1918">
        <v>4</v>
      </c>
      <c r="C1918">
        <v>4</v>
      </c>
      <c r="D1918" t="str">
        <f>IF(Table14[[#This Row],[Round]]=Table14[[#This Row],[Round in Funding Year 2025]],"SAME","DIFFERENT")</f>
        <v>SAME</v>
      </c>
      <c r="E1918" t="s">
        <v>73</v>
      </c>
      <c r="F1918" t="s">
        <v>73</v>
      </c>
      <c r="G1918" t="str">
        <f>IF(Table14[[#This Row],[Vendor]]=Table14[[#This Row],[Previous Vendor (from Fund Year 2025 in SF)]],"SAME","DIFFERENT VENDOR")</f>
        <v>SAME</v>
      </c>
      <c r="H1918" t="s">
        <v>5362</v>
      </c>
      <c r="I1918" t="s">
        <v>5363</v>
      </c>
      <c r="J1918" t="s">
        <v>5364</v>
      </c>
      <c r="K1918" t="s">
        <v>25</v>
      </c>
      <c r="L1918" t="s">
        <v>25</v>
      </c>
      <c r="M1918" t="s">
        <v>8122</v>
      </c>
      <c r="N1918">
        <v>1</v>
      </c>
      <c r="O1918" t="s">
        <v>8162</v>
      </c>
      <c r="P1918" t="s">
        <v>8573</v>
      </c>
      <c r="Q1918" s="2">
        <v>46204</v>
      </c>
      <c r="R1918" t="s">
        <v>6059</v>
      </c>
      <c r="S1918" t="s">
        <v>6060</v>
      </c>
      <c r="T1918" t="s">
        <v>6061</v>
      </c>
      <c r="U1918" t="s">
        <v>5368</v>
      </c>
      <c r="V1918" t="s">
        <v>36</v>
      </c>
      <c r="W1918" t="s">
        <v>5369</v>
      </c>
      <c r="X1918" t="s">
        <v>5365</v>
      </c>
      <c r="Y1918" t="s">
        <v>5366</v>
      </c>
      <c r="Z1918" t="s">
        <v>5367</v>
      </c>
      <c r="AA1918" t="s">
        <v>5368</v>
      </c>
      <c r="AB1918" t="s">
        <v>36</v>
      </c>
      <c r="AC1918" t="s">
        <v>5369</v>
      </c>
      <c r="AD1918" t="s">
        <v>147</v>
      </c>
      <c r="AE1918" t="s">
        <v>41</v>
      </c>
      <c r="AF1918" t="s">
        <v>8583</v>
      </c>
      <c r="AG1918" s="8">
        <v>0</v>
      </c>
      <c r="AH1918" s="8">
        <v>0</v>
      </c>
      <c r="AI1918" s="8">
        <v>478.33</v>
      </c>
      <c r="AJ1918" s="8">
        <v>0</v>
      </c>
      <c r="AK1918" t="s">
        <v>8568</v>
      </c>
    </row>
    <row r="1919" spans="1:37" x14ac:dyDescent="0.25">
      <c r="A1919">
        <v>5800</v>
      </c>
      <c r="B1919">
        <v>5</v>
      </c>
      <c r="C1919">
        <v>5</v>
      </c>
      <c r="D1919" t="str">
        <f>IF(Table14[[#This Row],[Round]]=Table14[[#This Row],[Round in Funding Year 2025]],"SAME","DIFFERENT")</f>
        <v>SAME</v>
      </c>
      <c r="E1919" t="s">
        <v>42</v>
      </c>
      <c r="F1919" t="s">
        <v>42</v>
      </c>
      <c r="G1919" t="str">
        <f>IF(Table14[[#This Row],[Vendor]]=Table14[[#This Row],[Previous Vendor (from Fund Year 2025 in SF)]],"SAME","DIFFERENT VENDOR")</f>
        <v>SAME</v>
      </c>
      <c r="H1919" t="s">
        <v>4222</v>
      </c>
      <c r="I1919" t="s">
        <v>4223</v>
      </c>
      <c r="J1919" t="s">
        <v>4222</v>
      </c>
      <c r="K1919" t="s">
        <v>31</v>
      </c>
      <c r="L1919" t="s">
        <v>31</v>
      </c>
      <c r="M1919" t="s">
        <v>8122</v>
      </c>
      <c r="N1919">
        <v>3</v>
      </c>
      <c r="O1919" t="s">
        <v>8149</v>
      </c>
      <c r="P1919" t="s">
        <v>8575</v>
      </c>
      <c r="Q1919" s="2">
        <v>46204</v>
      </c>
      <c r="R1919" t="s">
        <v>4233</v>
      </c>
      <c r="S1919" t="s">
        <v>4234</v>
      </c>
      <c r="T1919" t="s">
        <v>4235</v>
      </c>
      <c r="U1919" t="s">
        <v>4232</v>
      </c>
      <c r="V1919" t="s">
        <v>36</v>
      </c>
      <c r="W1919" t="s">
        <v>4228</v>
      </c>
      <c r="X1919" t="s">
        <v>4229</v>
      </c>
      <c r="Y1919" t="s">
        <v>4230</v>
      </c>
      <c r="Z1919" t="s">
        <v>4231</v>
      </c>
      <c r="AA1919" t="s">
        <v>4232</v>
      </c>
      <c r="AB1919" t="s">
        <v>36</v>
      </c>
      <c r="AC1919" t="s">
        <v>4228</v>
      </c>
      <c r="AD1919" t="s">
        <v>147</v>
      </c>
      <c r="AE1919" t="s">
        <v>41</v>
      </c>
      <c r="AF1919" t="s">
        <v>8583</v>
      </c>
      <c r="AG1919" s="8">
        <v>0</v>
      </c>
      <c r="AH1919" s="8">
        <v>0</v>
      </c>
      <c r="AI1919" s="8">
        <v>395</v>
      </c>
      <c r="AJ1919" s="8">
        <v>0</v>
      </c>
      <c r="AK1919" t="s">
        <v>8568</v>
      </c>
    </row>
    <row r="1920" spans="1:37" x14ac:dyDescent="0.25">
      <c r="A1920">
        <v>5801</v>
      </c>
      <c r="B1920">
        <v>5</v>
      </c>
      <c r="C1920">
        <v>5</v>
      </c>
      <c r="D1920" t="str">
        <f>IF(Table14[[#This Row],[Round]]=Table14[[#This Row],[Round in Funding Year 2025]],"SAME","DIFFERENT")</f>
        <v>SAME</v>
      </c>
      <c r="E1920" t="s">
        <v>42</v>
      </c>
      <c r="F1920" t="s">
        <v>42</v>
      </c>
      <c r="G1920" t="str">
        <f>IF(Table14[[#This Row],[Vendor]]=Table14[[#This Row],[Previous Vendor (from Fund Year 2025 in SF)]],"SAME","DIFFERENT VENDOR")</f>
        <v>SAME</v>
      </c>
      <c r="H1920" t="s">
        <v>4222</v>
      </c>
      <c r="I1920" t="s">
        <v>4223</v>
      </c>
      <c r="J1920" t="s">
        <v>4222</v>
      </c>
      <c r="K1920" t="s">
        <v>31</v>
      </c>
      <c r="L1920" t="s">
        <v>31</v>
      </c>
      <c r="M1920" t="s">
        <v>8122</v>
      </c>
      <c r="N1920">
        <v>3</v>
      </c>
      <c r="O1920" t="s">
        <v>8149</v>
      </c>
      <c r="P1920" t="s">
        <v>8575</v>
      </c>
      <c r="Q1920" s="2">
        <v>46204</v>
      </c>
      <c r="R1920" t="s">
        <v>4241</v>
      </c>
      <c r="S1920" t="s">
        <v>4242</v>
      </c>
      <c r="T1920" t="s">
        <v>4243</v>
      </c>
      <c r="U1920" t="s">
        <v>4232</v>
      </c>
      <c r="V1920" t="s">
        <v>36</v>
      </c>
      <c r="W1920" t="s">
        <v>4228</v>
      </c>
      <c r="X1920" t="s">
        <v>4229</v>
      </c>
      <c r="Y1920" t="s">
        <v>4230</v>
      </c>
      <c r="Z1920" t="s">
        <v>4231</v>
      </c>
      <c r="AA1920" t="s">
        <v>4232</v>
      </c>
      <c r="AB1920" t="s">
        <v>36</v>
      </c>
      <c r="AC1920" t="s">
        <v>4228</v>
      </c>
      <c r="AD1920" t="s">
        <v>147</v>
      </c>
      <c r="AE1920" t="s">
        <v>41</v>
      </c>
      <c r="AF1920" t="s">
        <v>8583</v>
      </c>
      <c r="AG1920" s="8">
        <v>0</v>
      </c>
      <c r="AH1920" s="8">
        <v>0</v>
      </c>
      <c r="AI1920" s="8">
        <v>395</v>
      </c>
      <c r="AJ1920" s="8">
        <v>0</v>
      </c>
      <c r="AK1920" t="s">
        <v>8568</v>
      </c>
    </row>
    <row r="1921" spans="1:37" x14ac:dyDescent="0.25">
      <c r="A1921">
        <v>5802</v>
      </c>
      <c r="B1921">
        <v>5</v>
      </c>
      <c r="C1921">
        <v>5</v>
      </c>
      <c r="D1921" t="str">
        <f>IF(Table14[[#This Row],[Round]]=Table14[[#This Row],[Round in Funding Year 2025]],"SAME","DIFFERENT")</f>
        <v>SAME</v>
      </c>
      <c r="E1921" t="s">
        <v>42</v>
      </c>
      <c r="F1921" t="s">
        <v>42</v>
      </c>
      <c r="G1921" t="str">
        <f>IF(Table14[[#This Row],[Vendor]]=Table14[[#This Row],[Previous Vendor (from Fund Year 2025 in SF)]],"SAME","DIFFERENT VENDOR")</f>
        <v>SAME</v>
      </c>
      <c r="H1921" t="s">
        <v>4222</v>
      </c>
      <c r="I1921" t="s">
        <v>4223</v>
      </c>
      <c r="J1921" t="s">
        <v>4222</v>
      </c>
      <c r="K1921" t="s">
        <v>31</v>
      </c>
      <c r="L1921" t="s">
        <v>31</v>
      </c>
      <c r="M1921" t="s">
        <v>8122</v>
      </c>
      <c r="N1921">
        <v>3</v>
      </c>
      <c r="O1921" t="s">
        <v>8149</v>
      </c>
      <c r="P1921" t="s">
        <v>8575</v>
      </c>
      <c r="Q1921" s="2">
        <v>46204</v>
      </c>
      <c r="R1921" t="s">
        <v>4224</v>
      </c>
      <c r="S1921" t="s">
        <v>4225</v>
      </c>
      <c r="T1921" t="s">
        <v>4226</v>
      </c>
      <c r="U1921" t="s">
        <v>4227</v>
      </c>
      <c r="V1921" t="s">
        <v>36</v>
      </c>
      <c r="W1921" t="s">
        <v>4228</v>
      </c>
      <c r="X1921" t="s">
        <v>4229</v>
      </c>
      <c r="Y1921" t="s">
        <v>4230</v>
      </c>
      <c r="Z1921" t="s">
        <v>4231</v>
      </c>
      <c r="AA1921" t="s">
        <v>4232</v>
      </c>
      <c r="AB1921" t="s">
        <v>36</v>
      </c>
      <c r="AC1921" t="s">
        <v>4228</v>
      </c>
      <c r="AD1921" t="s">
        <v>147</v>
      </c>
      <c r="AE1921" t="s">
        <v>41</v>
      </c>
      <c r="AF1921" t="s">
        <v>8583</v>
      </c>
      <c r="AG1921" s="8">
        <v>0</v>
      </c>
      <c r="AH1921" s="8">
        <v>0</v>
      </c>
      <c r="AI1921" s="8">
        <v>395</v>
      </c>
      <c r="AJ1921" s="8">
        <v>0</v>
      </c>
      <c r="AK1921" t="s">
        <v>8568</v>
      </c>
    </row>
    <row r="1922" spans="1:37" x14ac:dyDescent="0.25">
      <c r="A1922">
        <v>5944</v>
      </c>
      <c r="B1922">
        <v>6</v>
      </c>
      <c r="C1922">
        <v>6</v>
      </c>
      <c r="D1922" t="str">
        <f>IF(Table14[[#This Row],[Round]]=Table14[[#This Row],[Round in Funding Year 2025]],"SAME","DIFFERENT")</f>
        <v>SAME</v>
      </c>
      <c r="E1922" t="s">
        <v>73</v>
      </c>
      <c r="F1922" t="s">
        <v>73</v>
      </c>
      <c r="G1922" t="str">
        <f>IF(Table14[[#This Row],[Vendor]]=Table14[[#This Row],[Previous Vendor (from Fund Year 2025 in SF)]],"SAME","DIFFERENT VENDOR")</f>
        <v>SAME</v>
      </c>
      <c r="H1922" t="s">
        <v>4222</v>
      </c>
      <c r="I1922" t="s">
        <v>4223</v>
      </c>
      <c r="J1922" t="s">
        <v>4222</v>
      </c>
      <c r="K1922" t="s">
        <v>31</v>
      </c>
      <c r="L1922" t="s">
        <v>31</v>
      </c>
      <c r="M1922" t="s">
        <v>8122</v>
      </c>
      <c r="N1922">
        <v>3</v>
      </c>
      <c r="O1922" t="s">
        <v>8149</v>
      </c>
      <c r="P1922" t="s">
        <v>8575</v>
      </c>
      <c r="Q1922" s="2">
        <v>46204</v>
      </c>
      <c r="R1922" t="s">
        <v>4229</v>
      </c>
      <c r="S1922" t="s">
        <v>4230</v>
      </c>
      <c r="T1922" t="s">
        <v>4231</v>
      </c>
      <c r="U1922" t="s">
        <v>4232</v>
      </c>
      <c r="V1922" t="s">
        <v>36</v>
      </c>
      <c r="W1922" t="s">
        <v>4228</v>
      </c>
      <c r="X1922" t="s">
        <v>52</v>
      </c>
      <c r="AB1922" t="s">
        <v>36</v>
      </c>
      <c r="AD1922" t="s">
        <v>147</v>
      </c>
      <c r="AE1922" t="s">
        <v>26</v>
      </c>
      <c r="AF1922" t="s">
        <v>8583</v>
      </c>
      <c r="AG1922" s="8">
        <v>0</v>
      </c>
      <c r="AH1922" s="8">
        <v>0</v>
      </c>
      <c r="AI1922" s="8">
        <v>316</v>
      </c>
      <c r="AJ1922" s="8">
        <v>0</v>
      </c>
      <c r="AK1922" t="s">
        <v>8568</v>
      </c>
    </row>
    <row r="1923" spans="1:37" x14ac:dyDescent="0.25">
      <c r="A1923">
        <v>621</v>
      </c>
      <c r="B1923">
        <v>5</v>
      </c>
      <c r="C1923">
        <v>5</v>
      </c>
      <c r="D1923" t="str">
        <f>IF(Table14[[#This Row],[Round]]=Table14[[#This Row],[Round in Funding Year 2025]],"SAME","DIFFERENT")</f>
        <v>SAME</v>
      </c>
      <c r="E1923" t="s">
        <v>73</v>
      </c>
      <c r="F1923" t="s">
        <v>73</v>
      </c>
      <c r="G1923" t="str">
        <f>IF(Table14[[#This Row],[Vendor]]=Table14[[#This Row],[Previous Vendor (from Fund Year 2025 in SF)]],"SAME","DIFFERENT VENDOR")</f>
        <v>SAME</v>
      </c>
      <c r="H1923" t="s">
        <v>5781</v>
      </c>
      <c r="I1923" t="s">
        <v>5782</v>
      </c>
      <c r="J1923" t="s">
        <v>5783</v>
      </c>
      <c r="K1923" t="s">
        <v>67</v>
      </c>
      <c r="L1923" t="s">
        <v>67</v>
      </c>
      <c r="M1923" t="s">
        <v>8122</v>
      </c>
      <c r="N1923">
        <v>7</v>
      </c>
      <c r="O1923" t="s">
        <v>8148</v>
      </c>
      <c r="P1923" t="s">
        <v>8579</v>
      </c>
      <c r="Q1923" s="2">
        <v>46204</v>
      </c>
      <c r="R1923" t="s">
        <v>5784</v>
      </c>
      <c r="S1923" t="s">
        <v>5785</v>
      </c>
      <c r="T1923" t="s">
        <v>5786</v>
      </c>
      <c r="U1923" t="s">
        <v>5787</v>
      </c>
      <c r="V1923" t="s">
        <v>36</v>
      </c>
      <c r="W1923" t="s">
        <v>5788</v>
      </c>
      <c r="X1923" t="s">
        <v>52</v>
      </c>
      <c r="AB1923" t="s">
        <v>36</v>
      </c>
      <c r="AD1923" t="s">
        <v>147</v>
      </c>
      <c r="AE1923" t="s">
        <v>26</v>
      </c>
      <c r="AF1923" t="s">
        <v>8583</v>
      </c>
      <c r="AG1923" s="8">
        <v>0</v>
      </c>
      <c r="AH1923" s="8">
        <v>0</v>
      </c>
      <c r="AI1923" s="8">
        <v>246</v>
      </c>
      <c r="AJ1923" s="8">
        <v>0</v>
      </c>
      <c r="AK1923" t="s">
        <v>8568</v>
      </c>
    </row>
    <row r="1924" spans="1:37" x14ac:dyDescent="0.25">
      <c r="A1924">
        <v>5780</v>
      </c>
      <c r="B1924">
        <v>5</v>
      </c>
      <c r="C1924">
        <v>5</v>
      </c>
      <c r="D1924" t="str">
        <f>IF(Table14[[#This Row],[Round]]=Table14[[#This Row],[Round in Funding Year 2025]],"SAME","DIFFERENT")</f>
        <v>SAME</v>
      </c>
      <c r="E1924" t="s">
        <v>42</v>
      </c>
      <c r="F1924" t="s">
        <v>42</v>
      </c>
      <c r="G1924" t="str">
        <f>IF(Table14[[#This Row],[Vendor]]=Table14[[#This Row],[Previous Vendor (from Fund Year 2025 in SF)]],"SAME","DIFFERENT VENDOR")</f>
        <v>SAME</v>
      </c>
      <c r="H1924" t="s">
        <v>5529</v>
      </c>
      <c r="I1924" t="s">
        <v>5530</v>
      </c>
      <c r="J1924" t="s">
        <v>5531</v>
      </c>
      <c r="K1924" t="s">
        <v>67</v>
      </c>
      <c r="L1924" t="s">
        <v>67</v>
      </c>
      <c r="M1924" t="s">
        <v>8122</v>
      </c>
      <c r="N1924">
        <v>6</v>
      </c>
      <c r="O1924" t="s">
        <v>8147</v>
      </c>
      <c r="P1924" t="s">
        <v>8578</v>
      </c>
      <c r="Q1924" s="2">
        <v>46204</v>
      </c>
      <c r="R1924" t="s">
        <v>5532</v>
      </c>
      <c r="S1924" t="s">
        <v>5533</v>
      </c>
      <c r="T1924" t="s">
        <v>5534</v>
      </c>
      <c r="U1924" t="s">
        <v>5535</v>
      </c>
      <c r="V1924" t="s">
        <v>36</v>
      </c>
      <c r="W1924" t="s">
        <v>5536</v>
      </c>
      <c r="X1924" t="s">
        <v>52</v>
      </c>
      <c r="AB1924" t="s">
        <v>36</v>
      </c>
      <c r="AD1924" t="s">
        <v>147</v>
      </c>
      <c r="AE1924" t="s">
        <v>26</v>
      </c>
      <c r="AF1924" t="s">
        <v>8583</v>
      </c>
      <c r="AG1924" s="8">
        <v>0</v>
      </c>
      <c r="AH1924" s="8">
        <v>0</v>
      </c>
      <c r="AI1924" s="8">
        <v>196</v>
      </c>
      <c r="AJ1924" s="8">
        <v>0</v>
      </c>
      <c r="AK1924" t="s">
        <v>8568</v>
      </c>
    </row>
    <row r="1925" spans="1:37" x14ac:dyDescent="0.25">
      <c r="A1925">
        <v>1003</v>
      </c>
      <c r="B1925">
        <v>6</v>
      </c>
      <c r="C1925">
        <v>2</v>
      </c>
      <c r="D1925" t="str">
        <f>IF(Table14[[#This Row],[Round]]=Table14[[#This Row],[Round in Funding Year 2025]],"SAME","DIFFERENT")</f>
        <v>DIFFERENT</v>
      </c>
      <c r="E1925" t="s">
        <v>73</v>
      </c>
      <c r="F1925" t="s">
        <v>73</v>
      </c>
      <c r="G1925" t="str">
        <f>IF(Table14[[#This Row],[Vendor]]=Table14[[#This Row],[Previous Vendor (from Fund Year 2025 in SF)]],"SAME","DIFFERENT VENDOR")</f>
        <v>SAME</v>
      </c>
      <c r="H1925" t="s">
        <v>8088</v>
      </c>
      <c r="I1925" t="s">
        <v>8089</v>
      </c>
      <c r="J1925" t="s">
        <v>8088</v>
      </c>
      <c r="K1925" t="s">
        <v>861</v>
      </c>
      <c r="L1925" t="s">
        <v>861</v>
      </c>
      <c r="M1925" t="s">
        <v>8170</v>
      </c>
      <c r="N1925">
        <v>3</v>
      </c>
      <c r="O1925" t="s">
        <v>8149</v>
      </c>
      <c r="P1925" t="s">
        <v>8575</v>
      </c>
      <c r="Q1925" s="2">
        <v>46204</v>
      </c>
      <c r="R1925" t="s">
        <v>8088</v>
      </c>
      <c r="S1925" t="s">
        <v>8089</v>
      </c>
      <c r="T1925" t="s">
        <v>8090</v>
      </c>
      <c r="U1925" t="s">
        <v>1331</v>
      </c>
      <c r="V1925" t="s">
        <v>36</v>
      </c>
      <c r="W1925" t="s">
        <v>3675</v>
      </c>
      <c r="X1925" t="s">
        <v>52</v>
      </c>
      <c r="AB1925" t="s">
        <v>36</v>
      </c>
      <c r="AD1925" t="s">
        <v>147</v>
      </c>
      <c r="AE1925" t="s">
        <v>26</v>
      </c>
      <c r="AF1925" t="s">
        <v>8586</v>
      </c>
      <c r="AG1925" s="8">
        <v>0</v>
      </c>
      <c r="AH1925" s="8">
        <v>0</v>
      </c>
      <c r="AI1925" s="8">
        <v>153.66</v>
      </c>
      <c r="AJ1925" s="8">
        <v>0</v>
      </c>
      <c r="AK1925" t="s">
        <v>8569</v>
      </c>
    </row>
    <row r="1926" spans="1:37" x14ac:dyDescent="0.25">
      <c r="A1926">
        <v>1735</v>
      </c>
      <c r="B1926">
        <v>3</v>
      </c>
      <c r="C1926">
        <v>3</v>
      </c>
      <c r="D1926" t="str">
        <f>IF(Table14[[#This Row],[Round]]=Table14[[#This Row],[Round in Funding Year 2025]],"SAME","DIFFERENT")</f>
        <v>SAME</v>
      </c>
      <c r="E1926" t="s">
        <v>73</v>
      </c>
      <c r="F1926" t="s">
        <v>73</v>
      </c>
      <c r="G1926" t="str">
        <f>IF(Table14[[#This Row],[Vendor]]=Table14[[#This Row],[Previous Vendor (from Fund Year 2025 in SF)]],"SAME","DIFFERENT VENDOR")</f>
        <v>SAME</v>
      </c>
      <c r="H1926" t="s">
        <v>5754</v>
      </c>
      <c r="I1926" t="s">
        <v>5755</v>
      </c>
      <c r="J1926" t="s">
        <v>5756</v>
      </c>
      <c r="K1926" t="s">
        <v>67</v>
      </c>
      <c r="L1926" t="s">
        <v>67</v>
      </c>
      <c r="M1926" t="s">
        <v>8122</v>
      </c>
      <c r="N1926">
        <v>8</v>
      </c>
      <c r="O1926" t="s">
        <v>8155</v>
      </c>
      <c r="P1926" t="s">
        <v>8580</v>
      </c>
      <c r="Q1926" s="2">
        <v>46204</v>
      </c>
      <c r="R1926" t="s">
        <v>5757</v>
      </c>
      <c r="S1926" t="s">
        <v>5758</v>
      </c>
      <c r="T1926" t="s">
        <v>5759</v>
      </c>
      <c r="U1926" t="s">
        <v>2945</v>
      </c>
      <c r="V1926" t="s">
        <v>36</v>
      </c>
      <c r="W1926" t="s">
        <v>3622</v>
      </c>
      <c r="X1926" t="s">
        <v>52</v>
      </c>
      <c r="AB1926" t="s">
        <v>36</v>
      </c>
      <c r="AD1926" t="s">
        <v>147</v>
      </c>
      <c r="AE1926" t="s">
        <v>26</v>
      </c>
      <c r="AF1926" t="s">
        <v>8583</v>
      </c>
      <c r="AG1926" s="8">
        <v>0</v>
      </c>
      <c r="AH1926" s="8">
        <v>0</v>
      </c>
      <c r="AI1926" s="8">
        <v>389.61</v>
      </c>
      <c r="AJ1926" s="8">
        <v>0</v>
      </c>
      <c r="AK1926" t="s">
        <v>8568</v>
      </c>
    </row>
    <row r="1927" spans="1:37" x14ac:dyDescent="0.25">
      <c r="A1927">
        <v>4008</v>
      </c>
      <c r="B1927">
        <v>4</v>
      </c>
      <c r="C1927">
        <v>4</v>
      </c>
      <c r="D1927" t="str">
        <f>IF(Table14[[#This Row],[Round]]=Table14[[#This Row],[Round in Funding Year 2025]],"SAME","DIFFERENT")</f>
        <v>SAME</v>
      </c>
      <c r="E1927" t="s">
        <v>73</v>
      </c>
      <c r="F1927" t="s">
        <v>73</v>
      </c>
      <c r="G1927" t="str">
        <f>IF(Table14[[#This Row],[Vendor]]=Table14[[#This Row],[Previous Vendor (from Fund Year 2025 in SF)]],"SAME","DIFFERENT VENDOR")</f>
        <v>SAME</v>
      </c>
      <c r="H1927" t="s">
        <v>5754</v>
      </c>
      <c r="I1927" t="s">
        <v>5755</v>
      </c>
      <c r="J1927" t="s">
        <v>5756</v>
      </c>
      <c r="K1927" t="s">
        <v>67</v>
      </c>
      <c r="L1927" t="s">
        <v>67</v>
      </c>
      <c r="M1927" t="s">
        <v>8122</v>
      </c>
      <c r="N1927">
        <v>8</v>
      </c>
      <c r="O1927" t="s">
        <v>8155</v>
      </c>
      <c r="P1927" t="s">
        <v>8580</v>
      </c>
      <c r="Q1927" s="2">
        <v>46204</v>
      </c>
      <c r="R1927" t="s">
        <v>5760</v>
      </c>
      <c r="S1927" t="s">
        <v>5761</v>
      </c>
      <c r="T1927" t="s">
        <v>5762</v>
      </c>
      <c r="U1927" t="s">
        <v>2945</v>
      </c>
      <c r="V1927" t="s">
        <v>36</v>
      </c>
      <c r="W1927" t="s">
        <v>3622</v>
      </c>
      <c r="X1927" t="s">
        <v>52</v>
      </c>
      <c r="AB1927" t="s">
        <v>36</v>
      </c>
      <c r="AD1927" t="s">
        <v>147</v>
      </c>
      <c r="AE1927" t="s">
        <v>26</v>
      </c>
      <c r="AF1927" t="s">
        <v>8583</v>
      </c>
      <c r="AG1927" s="8">
        <v>0</v>
      </c>
      <c r="AH1927" s="8">
        <v>0</v>
      </c>
      <c r="AI1927" s="8">
        <v>280</v>
      </c>
      <c r="AJ1927" s="8">
        <v>0</v>
      </c>
      <c r="AK1927" t="s">
        <v>8568</v>
      </c>
    </row>
    <row r="1928" spans="1:37" x14ac:dyDescent="0.25">
      <c r="A1928">
        <v>1736</v>
      </c>
      <c r="B1928">
        <v>4</v>
      </c>
      <c r="C1928">
        <v>4</v>
      </c>
      <c r="D1928" t="str">
        <f>IF(Table14[[#This Row],[Round]]=Table14[[#This Row],[Round in Funding Year 2025]],"SAME","DIFFERENT")</f>
        <v>SAME</v>
      </c>
      <c r="E1928" t="s">
        <v>73</v>
      </c>
      <c r="F1928" t="s">
        <v>73</v>
      </c>
      <c r="G1928" t="str">
        <f>IF(Table14[[#This Row],[Vendor]]=Table14[[#This Row],[Previous Vendor (from Fund Year 2025 in SF)]],"SAME","DIFFERENT VENDOR")</f>
        <v>SAME</v>
      </c>
      <c r="H1928" t="s">
        <v>283</v>
      </c>
      <c r="I1928" t="s">
        <v>284</v>
      </c>
      <c r="J1928" t="s">
        <v>285</v>
      </c>
      <c r="K1928" t="s">
        <v>67</v>
      </c>
      <c r="L1928" t="s">
        <v>67</v>
      </c>
      <c r="M1928" t="s">
        <v>8122</v>
      </c>
      <c r="N1928">
        <v>4</v>
      </c>
      <c r="O1928" t="s">
        <v>8160</v>
      </c>
      <c r="P1928" t="s">
        <v>8576</v>
      </c>
      <c r="Q1928" s="2">
        <v>46204</v>
      </c>
      <c r="R1928" t="s">
        <v>1033</v>
      </c>
      <c r="S1928" t="s">
        <v>1034</v>
      </c>
      <c r="T1928" t="s">
        <v>1035</v>
      </c>
      <c r="U1928" t="s">
        <v>289</v>
      </c>
      <c r="V1928" t="s">
        <v>36</v>
      </c>
      <c r="W1928" t="s">
        <v>290</v>
      </c>
      <c r="X1928" t="s">
        <v>286</v>
      </c>
      <c r="Y1928" t="s">
        <v>287</v>
      </c>
      <c r="Z1928" t="s">
        <v>288</v>
      </c>
      <c r="AA1928" t="s">
        <v>289</v>
      </c>
      <c r="AB1928" t="s">
        <v>36</v>
      </c>
      <c r="AC1928" t="s">
        <v>290</v>
      </c>
      <c r="AD1928" t="s">
        <v>147</v>
      </c>
      <c r="AE1928" t="s">
        <v>41</v>
      </c>
      <c r="AF1928" t="s">
        <v>8583</v>
      </c>
      <c r="AG1928" s="8">
        <v>0</v>
      </c>
      <c r="AH1928" s="8">
        <v>0</v>
      </c>
      <c r="AI1928" s="8">
        <v>280</v>
      </c>
      <c r="AJ1928" s="8">
        <v>0</v>
      </c>
      <c r="AK1928" t="s">
        <v>8568</v>
      </c>
    </row>
    <row r="1929" spans="1:37" x14ac:dyDescent="0.25">
      <c r="A1929">
        <v>1737</v>
      </c>
      <c r="B1929">
        <v>3</v>
      </c>
      <c r="C1929">
        <v>3</v>
      </c>
      <c r="D1929" t="str">
        <f>IF(Table14[[#This Row],[Round]]=Table14[[#This Row],[Round in Funding Year 2025]],"SAME","DIFFERENT")</f>
        <v>SAME</v>
      </c>
      <c r="E1929" t="s">
        <v>42</v>
      </c>
      <c r="F1929" t="s">
        <v>42</v>
      </c>
      <c r="G1929" t="str">
        <f>IF(Table14[[#This Row],[Vendor]]=Table14[[#This Row],[Previous Vendor (from Fund Year 2025 in SF)]],"SAME","DIFFERENT VENDOR")</f>
        <v>SAME</v>
      </c>
      <c r="H1929" t="s">
        <v>283</v>
      </c>
      <c r="I1929" t="s">
        <v>284</v>
      </c>
      <c r="J1929" t="s">
        <v>285</v>
      </c>
      <c r="K1929" t="s">
        <v>77</v>
      </c>
      <c r="L1929" t="s">
        <v>77</v>
      </c>
      <c r="M1929" t="s">
        <v>8122</v>
      </c>
      <c r="N1929">
        <v>4</v>
      </c>
      <c r="O1929" t="s">
        <v>8160</v>
      </c>
      <c r="P1929" t="s">
        <v>8576</v>
      </c>
      <c r="Q1929" s="2">
        <v>46204</v>
      </c>
      <c r="R1929" t="s">
        <v>286</v>
      </c>
      <c r="S1929" t="s">
        <v>287</v>
      </c>
      <c r="T1929" t="s">
        <v>288</v>
      </c>
      <c r="U1929" t="s">
        <v>289</v>
      </c>
      <c r="V1929" t="s">
        <v>36</v>
      </c>
      <c r="W1929" t="s">
        <v>290</v>
      </c>
      <c r="X1929" t="s">
        <v>52</v>
      </c>
      <c r="AB1929" t="s">
        <v>36</v>
      </c>
      <c r="AD1929" t="s">
        <v>147</v>
      </c>
      <c r="AE1929" t="s">
        <v>26</v>
      </c>
      <c r="AF1929" t="s">
        <v>8583</v>
      </c>
      <c r="AG1929" s="8">
        <v>0</v>
      </c>
      <c r="AH1929" s="8">
        <v>0</v>
      </c>
      <c r="AI1929" s="8">
        <v>449</v>
      </c>
      <c r="AJ1929" s="8">
        <v>0</v>
      </c>
      <c r="AK1929" t="s">
        <v>8568</v>
      </c>
    </row>
    <row r="1930" spans="1:37" x14ac:dyDescent="0.25">
      <c r="A1930">
        <v>1738</v>
      </c>
      <c r="B1930">
        <v>4</v>
      </c>
      <c r="C1930">
        <v>4</v>
      </c>
      <c r="D1930" t="str">
        <f>IF(Table14[[#This Row],[Round]]=Table14[[#This Row],[Round in Funding Year 2025]],"SAME","DIFFERENT")</f>
        <v>SAME</v>
      </c>
      <c r="E1930" t="s">
        <v>73</v>
      </c>
      <c r="F1930" t="s">
        <v>73</v>
      </c>
      <c r="G1930" t="str">
        <f>IF(Table14[[#This Row],[Vendor]]=Table14[[#This Row],[Previous Vendor (from Fund Year 2025 in SF)]],"SAME","DIFFERENT VENDOR")</f>
        <v>SAME</v>
      </c>
      <c r="H1930" t="s">
        <v>283</v>
      </c>
      <c r="I1930" t="s">
        <v>284</v>
      </c>
      <c r="J1930" t="s">
        <v>285</v>
      </c>
      <c r="K1930" t="s">
        <v>67</v>
      </c>
      <c r="L1930" t="s">
        <v>67</v>
      </c>
      <c r="M1930" t="s">
        <v>8122</v>
      </c>
      <c r="N1930">
        <v>4</v>
      </c>
      <c r="O1930" t="s">
        <v>8160</v>
      </c>
      <c r="P1930" t="s">
        <v>8576</v>
      </c>
      <c r="Q1930" s="2">
        <v>46204</v>
      </c>
      <c r="R1930" t="s">
        <v>1025</v>
      </c>
      <c r="S1930" t="s">
        <v>1026</v>
      </c>
      <c r="T1930" t="s">
        <v>1027</v>
      </c>
      <c r="U1930" t="s">
        <v>1015</v>
      </c>
      <c r="V1930" t="s">
        <v>36</v>
      </c>
      <c r="W1930" t="s">
        <v>1016</v>
      </c>
      <c r="X1930" t="s">
        <v>286</v>
      </c>
      <c r="Y1930" t="s">
        <v>287</v>
      </c>
      <c r="Z1930" t="s">
        <v>288</v>
      </c>
      <c r="AA1930" t="s">
        <v>289</v>
      </c>
      <c r="AB1930" t="s">
        <v>36</v>
      </c>
      <c r="AC1930" t="s">
        <v>290</v>
      </c>
      <c r="AD1930" t="s">
        <v>147</v>
      </c>
      <c r="AE1930" t="s">
        <v>41</v>
      </c>
      <c r="AF1930" t="s">
        <v>8583</v>
      </c>
      <c r="AG1930" s="8">
        <v>0</v>
      </c>
      <c r="AH1930" s="8">
        <v>0</v>
      </c>
      <c r="AI1930" s="8">
        <v>280</v>
      </c>
      <c r="AJ1930" s="8">
        <v>0</v>
      </c>
      <c r="AK1930" t="s">
        <v>8568</v>
      </c>
    </row>
    <row r="1931" spans="1:37" x14ac:dyDescent="0.25">
      <c r="A1931">
        <v>1740</v>
      </c>
      <c r="B1931">
        <v>4</v>
      </c>
      <c r="C1931">
        <v>4</v>
      </c>
      <c r="D1931" t="str">
        <f>IF(Table14[[#This Row],[Round]]=Table14[[#This Row],[Round in Funding Year 2025]],"SAME","DIFFERENT")</f>
        <v>SAME</v>
      </c>
      <c r="E1931" t="s">
        <v>73</v>
      </c>
      <c r="F1931" t="s">
        <v>73</v>
      </c>
      <c r="G1931" t="str">
        <f>IF(Table14[[#This Row],[Vendor]]=Table14[[#This Row],[Previous Vendor (from Fund Year 2025 in SF)]],"SAME","DIFFERENT VENDOR")</f>
        <v>SAME</v>
      </c>
      <c r="H1931" t="s">
        <v>283</v>
      </c>
      <c r="I1931" t="s">
        <v>284</v>
      </c>
      <c r="J1931" t="s">
        <v>285</v>
      </c>
      <c r="K1931" t="s">
        <v>67</v>
      </c>
      <c r="L1931" t="s">
        <v>67</v>
      </c>
      <c r="M1931" t="s">
        <v>8122</v>
      </c>
      <c r="N1931">
        <v>4</v>
      </c>
      <c r="O1931" t="s">
        <v>8160</v>
      </c>
      <c r="P1931" t="s">
        <v>8576</v>
      </c>
      <c r="Q1931" s="2">
        <v>46204</v>
      </c>
      <c r="R1931" t="s">
        <v>1009</v>
      </c>
      <c r="S1931" t="s">
        <v>1010</v>
      </c>
      <c r="T1931" t="s">
        <v>1011</v>
      </c>
      <c r="U1931" t="s">
        <v>289</v>
      </c>
      <c r="V1931" t="s">
        <v>36</v>
      </c>
      <c r="W1931" t="s">
        <v>290</v>
      </c>
      <c r="X1931" t="s">
        <v>286</v>
      </c>
      <c r="Y1931" t="s">
        <v>287</v>
      </c>
      <c r="Z1931" t="s">
        <v>288</v>
      </c>
      <c r="AA1931" t="s">
        <v>289</v>
      </c>
      <c r="AB1931" t="s">
        <v>36</v>
      </c>
      <c r="AC1931" t="s">
        <v>290</v>
      </c>
      <c r="AD1931" t="s">
        <v>147</v>
      </c>
      <c r="AE1931" t="s">
        <v>41</v>
      </c>
      <c r="AF1931" t="s">
        <v>8583</v>
      </c>
      <c r="AG1931" s="8">
        <v>0</v>
      </c>
      <c r="AH1931" s="8">
        <v>0</v>
      </c>
      <c r="AI1931" s="8">
        <v>280</v>
      </c>
      <c r="AJ1931" s="8">
        <v>0</v>
      </c>
      <c r="AK1931" t="s">
        <v>8568</v>
      </c>
    </row>
    <row r="1932" spans="1:37" x14ac:dyDescent="0.25">
      <c r="A1932">
        <v>1739</v>
      </c>
      <c r="B1932">
        <v>4</v>
      </c>
      <c r="C1932">
        <v>4</v>
      </c>
      <c r="D1932" t="str">
        <f>IF(Table14[[#This Row],[Round]]=Table14[[#This Row],[Round in Funding Year 2025]],"SAME","DIFFERENT")</f>
        <v>SAME</v>
      </c>
      <c r="E1932" t="s">
        <v>73</v>
      </c>
      <c r="F1932" t="s">
        <v>73</v>
      </c>
      <c r="G1932" t="str">
        <f>IF(Table14[[#This Row],[Vendor]]=Table14[[#This Row],[Previous Vendor (from Fund Year 2025 in SF)]],"SAME","DIFFERENT VENDOR")</f>
        <v>SAME</v>
      </c>
      <c r="H1932" t="s">
        <v>283</v>
      </c>
      <c r="I1932" t="s">
        <v>284</v>
      </c>
      <c r="J1932" t="s">
        <v>285</v>
      </c>
      <c r="K1932" t="s">
        <v>31</v>
      </c>
      <c r="L1932" t="s">
        <v>77</v>
      </c>
      <c r="M1932" t="s">
        <v>8119</v>
      </c>
      <c r="N1932">
        <v>4</v>
      </c>
      <c r="O1932" t="s">
        <v>8160</v>
      </c>
      <c r="P1932" t="s">
        <v>8576</v>
      </c>
      <c r="Q1932" s="2">
        <v>46204</v>
      </c>
      <c r="R1932" t="s">
        <v>1012</v>
      </c>
      <c r="S1932" t="s">
        <v>1013</v>
      </c>
      <c r="T1932" t="s">
        <v>1014</v>
      </c>
      <c r="U1932" t="s">
        <v>1015</v>
      </c>
      <c r="V1932" t="s">
        <v>36</v>
      </c>
      <c r="W1932" t="s">
        <v>1016</v>
      </c>
      <c r="X1932" t="s">
        <v>286</v>
      </c>
      <c r="Y1932" t="s">
        <v>287</v>
      </c>
      <c r="Z1932" t="s">
        <v>288</v>
      </c>
      <c r="AA1932" t="s">
        <v>289</v>
      </c>
      <c r="AB1932" t="s">
        <v>36</v>
      </c>
      <c r="AC1932" t="s">
        <v>290</v>
      </c>
      <c r="AD1932" t="s">
        <v>147</v>
      </c>
      <c r="AE1932" t="s">
        <v>41</v>
      </c>
      <c r="AF1932" t="s">
        <v>8585</v>
      </c>
      <c r="AG1932" s="8">
        <v>0</v>
      </c>
      <c r="AH1932" s="8">
        <v>0</v>
      </c>
      <c r="AI1932" s="8">
        <v>575</v>
      </c>
      <c r="AJ1932" s="8">
        <v>0</v>
      </c>
      <c r="AK1932" t="s">
        <v>8568</v>
      </c>
    </row>
    <row r="1933" spans="1:37" x14ac:dyDescent="0.25">
      <c r="A1933">
        <v>6070</v>
      </c>
      <c r="B1933" s="1">
        <v>7</v>
      </c>
      <c r="C1933" s="1" t="s">
        <v>8172</v>
      </c>
      <c r="E1933" s="3" t="s">
        <v>73</v>
      </c>
      <c r="H1933" s="3" t="s">
        <v>283</v>
      </c>
      <c r="I1933" s="3" t="s">
        <v>284</v>
      </c>
      <c r="J1933" s="3" t="s">
        <v>285</v>
      </c>
      <c r="K1933" s="3" t="s">
        <v>31</v>
      </c>
      <c r="M1933" t="s">
        <v>8118</v>
      </c>
      <c r="N1933">
        <v>4</v>
      </c>
      <c r="O1933" t="s">
        <v>8160</v>
      </c>
      <c r="P1933" t="s">
        <v>8576</v>
      </c>
      <c r="Q1933" s="4">
        <v>46204</v>
      </c>
      <c r="R1933" s="3" t="s">
        <v>1025</v>
      </c>
      <c r="S1933" s="3" t="s">
        <v>1026</v>
      </c>
      <c r="T1933" s="3" t="s">
        <v>1027</v>
      </c>
      <c r="U1933" s="3" t="s">
        <v>1015</v>
      </c>
      <c r="V1933" s="3" t="s">
        <v>36</v>
      </c>
      <c r="W1933" s="3" t="s">
        <v>1016</v>
      </c>
      <c r="X1933" s="3" t="s">
        <v>1012</v>
      </c>
      <c r="Y1933" s="3" t="s">
        <v>1013</v>
      </c>
      <c r="Z1933" s="3" t="s">
        <v>1014</v>
      </c>
      <c r="AA1933" s="3" t="s">
        <v>1015</v>
      </c>
      <c r="AB1933" s="3" t="s">
        <v>36</v>
      </c>
      <c r="AC1933" s="3" t="s">
        <v>1016</v>
      </c>
      <c r="AD1933" s="3" t="s">
        <v>147</v>
      </c>
      <c r="AE1933" s="3" t="s">
        <v>41</v>
      </c>
      <c r="AF1933" t="s">
        <v>8166</v>
      </c>
      <c r="AG1933" s="9">
        <v>0</v>
      </c>
      <c r="AH1933" s="9">
        <v>0</v>
      </c>
      <c r="AI1933" s="9">
        <v>300.2</v>
      </c>
      <c r="AJ1933" s="9">
        <v>0</v>
      </c>
      <c r="AK1933" t="s">
        <v>8568</v>
      </c>
    </row>
    <row r="1934" spans="1:37" x14ac:dyDescent="0.25">
      <c r="A1934">
        <v>6060</v>
      </c>
      <c r="B1934" s="1">
        <v>7</v>
      </c>
      <c r="C1934" s="1" t="s">
        <v>8172</v>
      </c>
      <c r="E1934" s="3" t="s">
        <v>42</v>
      </c>
      <c r="H1934" s="3" t="s">
        <v>283</v>
      </c>
      <c r="I1934" s="3" t="s">
        <v>284</v>
      </c>
      <c r="J1934" s="3" t="s">
        <v>285</v>
      </c>
      <c r="K1934" s="3" t="s">
        <v>31</v>
      </c>
      <c r="M1934" t="s">
        <v>8118</v>
      </c>
      <c r="N1934">
        <v>4</v>
      </c>
      <c r="O1934" t="s">
        <v>8160</v>
      </c>
      <c r="P1934" t="s">
        <v>8576</v>
      </c>
      <c r="Q1934" s="4">
        <v>46204</v>
      </c>
      <c r="R1934" s="3" t="s">
        <v>1012</v>
      </c>
      <c r="S1934" s="3" t="s">
        <v>1013</v>
      </c>
      <c r="T1934" s="3" t="s">
        <v>1014</v>
      </c>
      <c r="U1934" s="3" t="s">
        <v>1015</v>
      </c>
      <c r="V1934" s="3" t="s">
        <v>36</v>
      </c>
      <c r="W1934" s="3" t="s">
        <v>1016</v>
      </c>
      <c r="X1934" s="3" t="s">
        <v>52</v>
      </c>
      <c r="Y1934" s="3"/>
      <c r="Z1934" s="3"/>
      <c r="AA1934" s="3"/>
      <c r="AB1934" s="3" t="s">
        <v>36</v>
      </c>
      <c r="AC1934" s="3"/>
      <c r="AD1934" s="3" t="s">
        <v>147</v>
      </c>
      <c r="AE1934" s="3" t="s">
        <v>26</v>
      </c>
      <c r="AF1934" t="s">
        <v>8166</v>
      </c>
      <c r="AG1934" s="9">
        <v>0</v>
      </c>
      <c r="AH1934" s="9">
        <v>0</v>
      </c>
      <c r="AI1934" s="9">
        <v>252</v>
      </c>
      <c r="AJ1934" s="9">
        <v>0</v>
      </c>
      <c r="AK1934" t="s">
        <v>8568</v>
      </c>
    </row>
    <row r="1935" spans="1:37" x14ac:dyDescent="0.25">
      <c r="A1935">
        <v>6071</v>
      </c>
      <c r="B1935" s="1">
        <v>7</v>
      </c>
      <c r="C1935" s="1" t="s">
        <v>8172</v>
      </c>
      <c r="E1935" s="3" t="s">
        <v>42</v>
      </c>
      <c r="H1935" s="3" t="s">
        <v>283</v>
      </c>
      <c r="I1935" s="3" t="s">
        <v>284</v>
      </c>
      <c r="J1935" s="3" t="s">
        <v>285</v>
      </c>
      <c r="K1935" s="3" t="s">
        <v>31</v>
      </c>
      <c r="M1935" t="s">
        <v>8118</v>
      </c>
      <c r="N1935">
        <v>4</v>
      </c>
      <c r="O1935" t="s">
        <v>8160</v>
      </c>
      <c r="P1935" t="s">
        <v>8576</v>
      </c>
      <c r="Q1935" s="4">
        <v>46204</v>
      </c>
      <c r="R1935" s="3" t="s">
        <v>1033</v>
      </c>
      <c r="S1935" s="3" t="s">
        <v>1034</v>
      </c>
      <c r="T1935" s="3" t="s">
        <v>1035</v>
      </c>
      <c r="U1935" s="3" t="s">
        <v>289</v>
      </c>
      <c r="V1935" s="3" t="s">
        <v>36</v>
      </c>
      <c r="W1935" s="3" t="s">
        <v>290</v>
      </c>
      <c r="X1935" s="3" t="s">
        <v>1012</v>
      </c>
      <c r="Y1935" s="3" t="s">
        <v>1013</v>
      </c>
      <c r="Z1935" s="3" t="s">
        <v>1014</v>
      </c>
      <c r="AA1935" s="3" t="s">
        <v>1015</v>
      </c>
      <c r="AB1935" s="3" t="s">
        <v>36</v>
      </c>
      <c r="AC1935" s="3" t="s">
        <v>1016</v>
      </c>
      <c r="AD1935" s="3" t="s">
        <v>147</v>
      </c>
      <c r="AE1935" s="3" t="s">
        <v>41</v>
      </c>
      <c r="AF1935" t="s">
        <v>8166</v>
      </c>
      <c r="AG1935" s="9">
        <v>0</v>
      </c>
      <c r="AH1935" s="9">
        <v>0</v>
      </c>
      <c r="AI1935" s="9">
        <v>252</v>
      </c>
      <c r="AJ1935" s="9">
        <v>0</v>
      </c>
      <c r="AK1935" t="s">
        <v>8568</v>
      </c>
    </row>
    <row r="1936" spans="1:37" x14ac:dyDescent="0.25">
      <c r="A1936">
        <v>6069</v>
      </c>
      <c r="B1936" s="1">
        <v>7</v>
      </c>
      <c r="C1936" s="1" t="s">
        <v>8172</v>
      </c>
      <c r="E1936" s="3" t="s">
        <v>42</v>
      </c>
      <c r="H1936" s="3" t="s">
        <v>283</v>
      </c>
      <c r="I1936" s="3" t="s">
        <v>284</v>
      </c>
      <c r="J1936" s="3" t="s">
        <v>285</v>
      </c>
      <c r="K1936" s="3" t="s">
        <v>31</v>
      </c>
      <c r="M1936" t="s">
        <v>8118</v>
      </c>
      <c r="N1936">
        <v>4</v>
      </c>
      <c r="O1936" t="s">
        <v>8160</v>
      </c>
      <c r="P1936" t="s">
        <v>8576</v>
      </c>
      <c r="Q1936" s="4">
        <v>46204</v>
      </c>
      <c r="R1936" s="3" t="s">
        <v>1009</v>
      </c>
      <c r="S1936" s="3" t="s">
        <v>1010</v>
      </c>
      <c r="T1936" s="3" t="s">
        <v>1011</v>
      </c>
      <c r="U1936" s="3" t="s">
        <v>289</v>
      </c>
      <c r="V1936" s="3" t="s">
        <v>36</v>
      </c>
      <c r="W1936" s="3" t="s">
        <v>290</v>
      </c>
      <c r="X1936" s="3" t="s">
        <v>1012</v>
      </c>
      <c r="Y1936" s="3" t="s">
        <v>1013</v>
      </c>
      <c r="Z1936" s="3" t="s">
        <v>1014</v>
      </c>
      <c r="AA1936" s="3" t="s">
        <v>1015</v>
      </c>
      <c r="AB1936" s="3" t="s">
        <v>36</v>
      </c>
      <c r="AC1936" s="3" t="s">
        <v>1016</v>
      </c>
      <c r="AD1936" s="3" t="s">
        <v>147</v>
      </c>
      <c r="AE1936" s="3" t="s">
        <v>41</v>
      </c>
      <c r="AF1936" t="s">
        <v>8166</v>
      </c>
      <c r="AG1936" s="9">
        <v>0</v>
      </c>
      <c r="AH1936" s="9">
        <v>0</v>
      </c>
      <c r="AI1936" s="9">
        <v>252</v>
      </c>
      <c r="AJ1936" s="9">
        <v>0</v>
      </c>
      <c r="AK1936" t="s">
        <v>8568</v>
      </c>
    </row>
    <row r="1937" spans="1:37" x14ac:dyDescent="0.25">
      <c r="A1937">
        <v>8085</v>
      </c>
      <c r="B1937" s="1">
        <v>7</v>
      </c>
      <c r="C1937" s="1" t="s">
        <v>8172</v>
      </c>
      <c r="E1937" s="3" t="s">
        <v>3595</v>
      </c>
      <c r="H1937" s="3" t="s">
        <v>8256</v>
      </c>
      <c r="I1937" s="3" t="s">
        <v>8257</v>
      </c>
      <c r="J1937" s="3" t="s">
        <v>8258</v>
      </c>
      <c r="K1937" s="3" t="s">
        <v>77</v>
      </c>
      <c r="M1937" t="s">
        <v>8118</v>
      </c>
      <c r="N1937">
        <v>6</v>
      </c>
      <c r="O1937" t="s">
        <v>8147</v>
      </c>
      <c r="P1937" t="s">
        <v>8578</v>
      </c>
      <c r="Q1937" s="4">
        <v>46204</v>
      </c>
      <c r="R1937" s="3" t="s">
        <v>8549</v>
      </c>
      <c r="S1937" s="3" t="s">
        <v>8550</v>
      </c>
      <c r="T1937" s="3" t="s">
        <v>8551</v>
      </c>
      <c r="U1937" s="3" t="s">
        <v>8552</v>
      </c>
      <c r="V1937" s="3" t="s">
        <v>36</v>
      </c>
      <c r="W1937" s="3" t="s">
        <v>8553</v>
      </c>
      <c r="X1937" s="3" t="s">
        <v>52</v>
      </c>
      <c r="Y1937" s="3"/>
      <c r="Z1937" s="3"/>
      <c r="AA1937" s="3"/>
      <c r="AB1937" s="3" t="s">
        <v>36</v>
      </c>
      <c r="AC1937" s="3"/>
      <c r="AD1937" s="3" t="s">
        <v>147</v>
      </c>
      <c r="AE1937" s="3" t="s">
        <v>26</v>
      </c>
      <c r="AF1937" t="s">
        <v>8166</v>
      </c>
      <c r="AG1937" s="9">
        <v>0</v>
      </c>
      <c r="AH1937" s="9">
        <v>0</v>
      </c>
      <c r="AI1937" s="9">
        <v>800</v>
      </c>
      <c r="AJ1937" s="9">
        <v>0</v>
      </c>
      <c r="AK1937" t="s">
        <v>8568</v>
      </c>
    </row>
    <row r="1938" spans="1:37" x14ac:dyDescent="0.25">
      <c r="A1938">
        <v>622</v>
      </c>
      <c r="B1938">
        <v>5</v>
      </c>
      <c r="C1938">
        <v>5</v>
      </c>
      <c r="D1938" t="str">
        <f>IF(Table14[[#This Row],[Round]]=Table14[[#This Row],[Round in Funding Year 2025]],"SAME","DIFFERENT")</f>
        <v>SAME</v>
      </c>
      <c r="E1938" t="s">
        <v>199</v>
      </c>
      <c r="F1938" t="s">
        <v>199</v>
      </c>
      <c r="G1938" t="str">
        <f>IF(Table14[[#This Row],[Vendor]]=Table14[[#This Row],[Previous Vendor (from Fund Year 2025 in SF)]],"SAME","DIFFERENT VENDOR")</f>
        <v>SAME</v>
      </c>
      <c r="H1938" t="s">
        <v>229</v>
      </c>
      <c r="I1938" t="s">
        <v>230</v>
      </c>
      <c r="J1938" t="s">
        <v>231</v>
      </c>
      <c r="K1938" t="s">
        <v>77</v>
      </c>
      <c r="L1938" t="s">
        <v>77</v>
      </c>
      <c r="M1938" t="s">
        <v>8122</v>
      </c>
      <c r="N1938">
        <v>7</v>
      </c>
      <c r="O1938" t="s">
        <v>8148</v>
      </c>
      <c r="P1938" t="s">
        <v>8579</v>
      </c>
      <c r="Q1938" s="2">
        <v>46204</v>
      </c>
      <c r="R1938" t="s">
        <v>232</v>
      </c>
      <c r="S1938" t="s">
        <v>233</v>
      </c>
      <c r="T1938" t="s">
        <v>234</v>
      </c>
      <c r="U1938" t="s">
        <v>235</v>
      </c>
      <c r="V1938" t="s">
        <v>36</v>
      </c>
      <c r="W1938" t="s">
        <v>236</v>
      </c>
      <c r="X1938" t="s">
        <v>52</v>
      </c>
      <c r="AB1938" t="s">
        <v>36</v>
      </c>
      <c r="AD1938" t="s">
        <v>147</v>
      </c>
      <c r="AE1938" t="s">
        <v>26</v>
      </c>
      <c r="AF1938" t="s">
        <v>8583</v>
      </c>
      <c r="AG1938" s="8">
        <v>0</v>
      </c>
      <c r="AH1938" s="8">
        <v>0</v>
      </c>
      <c r="AI1938" s="8">
        <v>625</v>
      </c>
      <c r="AJ1938" s="8">
        <v>0</v>
      </c>
      <c r="AK1938" t="s">
        <v>8568</v>
      </c>
    </row>
    <row r="1939" spans="1:37" x14ac:dyDescent="0.25">
      <c r="A1939">
        <v>1005</v>
      </c>
      <c r="B1939">
        <v>6</v>
      </c>
      <c r="C1939">
        <v>2</v>
      </c>
      <c r="D1939" t="str">
        <f>IF(Table14[[#This Row],[Round]]=Table14[[#This Row],[Round in Funding Year 2025]],"SAME","DIFFERENT")</f>
        <v>DIFFERENT</v>
      </c>
      <c r="E1939" t="s">
        <v>1630</v>
      </c>
      <c r="F1939" t="s">
        <v>1630</v>
      </c>
      <c r="G1939" t="str">
        <f>IF(Table14[[#This Row],[Vendor]]=Table14[[#This Row],[Previous Vendor (from Fund Year 2025 in SF)]],"SAME","DIFFERENT VENDOR")</f>
        <v>SAME</v>
      </c>
      <c r="H1939" t="s">
        <v>229</v>
      </c>
      <c r="I1939" t="s">
        <v>230</v>
      </c>
      <c r="J1939" t="s">
        <v>231</v>
      </c>
      <c r="K1939" t="s">
        <v>31</v>
      </c>
      <c r="L1939" t="s">
        <v>31</v>
      </c>
      <c r="M1939" t="s">
        <v>8170</v>
      </c>
      <c r="N1939">
        <v>7</v>
      </c>
      <c r="O1939" t="s">
        <v>8148</v>
      </c>
      <c r="P1939" t="s">
        <v>8579</v>
      </c>
      <c r="Q1939" s="2">
        <v>46204</v>
      </c>
      <c r="R1939" t="s">
        <v>7647</v>
      </c>
      <c r="S1939" t="s">
        <v>7648</v>
      </c>
      <c r="T1939" t="s">
        <v>7649</v>
      </c>
      <c r="U1939" t="s">
        <v>235</v>
      </c>
      <c r="V1939" t="s">
        <v>36</v>
      </c>
      <c r="W1939" t="s">
        <v>236</v>
      </c>
      <c r="X1939" t="s">
        <v>232</v>
      </c>
      <c r="Y1939" t="s">
        <v>233</v>
      </c>
      <c r="Z1939" t="s">
        <v>234</v>
      </c>
      <c r="AA1939" t="s">
        <v>235</v>
      </c>
      <c r="AB1939" t="s">
        <v>36</v>
      </c>
      <c r="AC1939" t="s">
        <v>236</v>
      </c>
      <c r="AD1939" t="s">
        <v>147</v>
      </c>
      <c r="AE1939" t="s">
        <v>41</v>
      </c>
      <c r="AF1939" t="s">
        <v>8586</v>
      </c>
      <c r="AG1939" s="8">
        <v>0</v>
      </c>
      <c r="AH1939" s="8">
        <v>0</v>
      </c>
      <c r="AI1939" s="8">
        <v>1250</v>
      </c>
      <c r="AJ1939" s="8">
        <v>0</v>
      </c>
      <c r="AK1939" t="s">
        <v>8568</v>
      </c>
    </row>
    <row r="1940" spans="1:37" x14ac:dyDescent="0.25">
      <c r="A1940">
        <v>1004</v>
      </c>
      <c r="B1940">
        <v>6</v>
      </c>
      <c r="C1940">
        <v>2</v>
      </c>
      <c r="D1940" t="str">
        <f>IF(Table14[[#This Row],[Round]]=Table14[[#This Row],[Round in Funding Year 2025]],"SAME","DIFFERENT")</f>
        <v>DIFFERENT</v>
      </c>
      <c r="E1940" t="s">
        <v>228</v>
      </c>
      <c r="F1940" t="s">
        <v>208</v>
      </c>
      <c r="G1940" t="str">
        <f>IF(Table14[[#This Row],[Vendor]]=Table14[[#This Row],[Previous Vendor (from Fund Year 2025 in SF)]],"SAME","DIFFERENT VENDOR")</f>
        <v>DIFFERENT VENDOR</v>
      </c>
      <c r="H1940" t="s">
        <v>229</v>
      </c>
      <c r="I1940" t="s">
        <v>230</v>
      </c>
      <c r="J1940" t="s">
        <v>231</v>
      </c>
      <c r="K1940" t="s">
        <v>31</v>
      </c>
      <c r="L1940" t="s">
        <v>31</v>
      </c>
      <c r="M1940" t="s">
        <v>8168</v>
      </c>
      <c r="N1940">
        <v>7</v>
      </c>
      <c r="O1940" t="s">
        <v>8148</v>
      </c>
      <c r="P1940" t="s">
        <v>8579</v>
      </c>
      <c r="Q1940" s="2">
        <v>46204</v>
      </c>
      <c r="R1940" t="s">
        <v>1738</v>
      </c>
      <c r="S1940" t="s">
        <v>1739</v>
      </c>
      <c r="T1940" t="s">
        <v>1740</v>
      </c>
      <c r="U1940" t="s">
        <v>1741</v>
      </c>
      <c r="V1940" t="s">
        <v>36</v>
      </c>
      <c r="W1940" t="s">
        <v>1742</v>
      </c>
      <c r="X1940" t="s">
        <v>232</v>
      </c>
      <c r="Y1940" t="s">
        <v>233</v>
      </c>
      <c r="Z1940" t="s">
        <v>234</v>
      </c>
      <c r="AA1940" t="s">
        <v>235</v>
      </c>
      <c r="AB1940" t="s">
        <v>36</v>
      </c>
      <c r="AC1940" t="s">
        <v>236</v>
      </c>
      <c r="AD1940" t="s">
        <v>147</v>
      </c>
      <c r="AE1940" t="s">
        <v>41</v>
      </c>
      <c r="AF1940" t="s">
        <v>8584</v>
      </c>
      <c r="AG1940" s="8">
        <v>19557</v>
      </c>
      <c r="AH1940" s="8">
        <v>4830</v>
      </c>
      <c r="AI1940" s="8">
        <v>1120</v>
      </c>
      <c r="AJ1940" s="8">
        <v>0</v>
      </c>
      <c r="AK1940" t="s">
        <v>8568</v>
      </c>
    </row>
    <row r="1941" spans="1:37" x14ac:dyDescent="0.25">
      <c r="A1941">
        <v>623</v>
      </c>
      <c r="B1941">
        <v>5</v>
      </c>
      <c r="C1941">
        <v>5</v>
      </c>
      <c r="D1941" t="str">
        <f>IF(Table14[[#This Row],[Round]]=Table14[[#This Row],[Round in Funding Year 2025]],"SAME","DIFFERENT")</f>
        <v>SAME</v>
      </c>
      <c r="E1941" t="s">
        <v>42</v>
      </c>
      <c r="F1941" t="s">
        <v>42</v>
      </c>
      <c r="G1941" t="str">
        <f>IF(Table14[[#This Row],[Vendor]]=Table14[[#This Row],[Previous Vendor (from Fund Year 2025 in SF)]],"SAME","DIFFERENT VENDOR")</f>
        <v>SAME</v>
      </c>
      <c r="H1941" t="s">
        <v>3462</v>
      </c>
      <c r="I1941" t="s">
        <v>3463</v>
      </c>
      <c r="J1941" t="s">
        <v>3464</v>
      </c>
      <c r="K1941" t="s">
        <v>31</v>
      </c>
      <c r="M1941" t="s">
        <v>8118</v>
      </c>
      <c r="N1941">
        <v>4</v>
      </c>
      <c r="O1941" t="s">
        <v>8160</v>
      </c>
      <c r="P1941" t="s">
        <v>8576</v>
      </c>
      <c r="Q1941" s="2">
        <v>46204</v>
      </c>
      <c r="R1941" t="s">
        <v>3465</v>
      </c>
      <c r="S1941" t="s">
        <v>3463</v>
      </c>
      <c r="T1941" t="s">
        <v>3466</v>
      </c>
      <c r="U1941" t="s">
        <v>3467</v>
      </c>
      <c r="V1941" t="s">
        <v>36</v>
      </c>
      <c r="W1941" t="s">
        <v>3468</v>
      </c>
      <c r="X1941" t="s">
        <v>52</v>
      </c>
      <c r="AB1941" t="s">
        <v>36</v>
      </c>
      <c r="AD1941" t="s">
        <v>147</v>
      </c>
      <c r="AE1941" t="s">
        <v>26</v>
      </c>
      <c r="AF1941" t="s">
        <v>8166</v>
      </c>
      <c r="AG1941" s="8">
        <v>0</v>
      </c>
      <c r="AH1941" s="8">
        <v>0</v>
      </c>
      <c r="AI1941" s="8">
        <v>395</v>
      </c>
      <c r="AJ1941" s="8">
        <v>0</v>
      </c>
      <c r="AK1941" t="s">
        <v>8568</v>
      </c>
    </row>
    <row r="1942" spans="1:37" x14ac:dyDescent="0.25">
      <c r="A1942">
        <v>5191</v>
      </c>
      <c r="B1942">
        <v>4</v>
      </c>
      <c r="C1942">
        <v>4</v>
      </c>
      <c r="D1942" t="str">
        <f>IF(Table14[[#This Row],[Round]]=Table14[[#This Row],[Round in Funding Year 2025]],"SAME","DIFFERENT")</f>
        <v>SAME</v>
      </c>
      <c r="E1942" t="s">
        <v>73</v>
      </c>
      <c r="F1942" t="s">
        <v>73</v>
      </c>
      <c r="G1942" t="str">
        <f>IF(Table14[[#This Row],[Vendor]]=Table14[[#This Row],[Previous Vendor (from Fund Year 2025 in SF)]],"SAME","DIFFERENT VENDOR")</f>
        <v>SAME</v>
      </c>
      <c r="H1942" t="s">
        <v>6375</v>
      </c>
      <c r="I1942" t="s">
        <v>6376</v>
      </c>
      <c r="J1942" t="s">
        <v>6377</v>
      </c>
      <c r="K1942" t="s">
        <v>67</v>
      </c>
      <c r="L1942" t="s">
        <v>67</v>
      </c>
      <c r="M1942" t="s">
        <v>8122</v>
      </c>
      <c r="N1942">
        <v>3</v>
      </c>
      <c r="O1942" t="s">
        <v>8150</v>
      </c>
      <c r="P1942" t="s">
        <v>8575</v>
      </c>
      <c r="Q1942" s="2">
        <v>46204</v>
      </c>
      <c r="R1942" t="s">
        <v>6378</v>
      </c>
      <c r="S1942" t="s">
        <v>6379</v>
      </c>
      <c r="T1942" t="s">
        <v>6380</v>
      </c>
      <c r="U1942" t="s">
        <v>3705</v>
      </c>
      <c r="V1942" t="s">
        <v>36</v>
      </c>
      <c r="W1942" t="s">
        <v>6381</v>
      </c>
      <c r="X1942" t="s">
        <v>52</v>
      </c>
      <c r="AB1942" t="s">
        <v>36</v>
      </c>
      <c r="AD1942" t="s">
        <v>147</v>
      </c>
      <c r="AE1942" t="s">
        <v>26</v>
      </c>
      <c r="AF1942" t="s">
        <v>8583</v>
      </c>
      <c r="AG1942" s="8">
        <v>0</v>
      </c>
      <c r="AH1942" s="8">
        <v>0</v>
      </c>
      <c r="AI1942" s="8">
        <v>280</v>
      </c>
      <c r="AJ1942" s="8">
        <v>0</v>
      </c>
      <c r="AK1942" t="s">
        <v>8568</v>
      </c>
    </row>
    <row r="1943" spans="1:37" x14ac:dyDescent="0.25">
      <c r="A1943">
        <v>1741</v>
      </c>
      <c r="B1943">
        <v>4</v>
      </c>
      <c r="C1943">
        <v>4</v>
      </c>
      <c r="D1943" t="str">
        <f>IF(Table14[[#This Row],[Round]]=Table14[[#This Row],[Round in Funding Year 2025]],"SAME","DIFFERENT")</f>
        <v>SAME</v>
      </c>
      <c r="E1943" t="s">
        <v>42</v>
      </c>
      <c r="F1943" t="s">
        <v>42</v>
      </c>
      <c r="G1943" t="str">
        <f>IF(Table14[[#This Row],[Vendor]]=Table14[[#This Row],[Previous Vendor (from Fund Year 2025 in SF)]],"SAME","DIFFERENT VENDOR")</f>
        <v>SAME</v>
      </c>
      <c r="H1943" t="s">
        <v>469</v>
      </c>
      <c r="I1943" t="s">
        <v>470</v>
      </c>
      <c r="J1943" t="s">
        <v>471</v>
      </c>
      <c r="K1943" t="s">
        <v>77</v>
      </c>
      <c r="L1943" t="s">
        <v>77</v>
      </c>
      <c r="M1943" t="s">
        <v>8122</v>
      </c>
      <c r="N1943">
        <v>5</v>
      </c>
      <c r="O1943" t="s">
        <v>8157</v>
      </c>
      <c r="P1943" t="s">
        <v>8577</v>
      </c>
      <c r="Q1943" s="2">
        <v>46204</v>
      </c>
      <c r="R1943" t="s">
        <v>472</v>
      </c>
      <c r="S1943" t="s">
        <v>473</v>
      </c>
      <c r="T1943" t="s">
        <v>474</v>
      </c>
      <c r="U1943" t="s">
        <v>475</v>
      </c>
      <c r="V1943" t="s">
        <v>36</v>
      </c>
      <c r="W1943" t="s">
        <v>476</v>
      </c>
      <c r="X1943" t="s">
        <v>52</v>
      </c>
      <c r="AB1943" t="s">
        <v>36</v>
      </c>
      <c r="AD1943" t="s">
        <v>147</v>
      </c>
      <c r="AE1943" t="s">
        <v>26</v>
      </c>
      <c r="AF1943" t="s">
        <v>8583</v>
      </c>
      <c r="AG1943" s="8">
        <v>0</v>
      </c>
      <c r="AH1943" s="8">
        <v>0</v>
      </c>
      <c r="AI1943" s="8">
        <v>419</v>
      </c>
      <c r="AJ1943" s="8">
        <v>0</v>
      </c>
      <c r="AK1943" t="s">
        <v>8568</v>
      </c>
    </row>
    <row r="1944" spans="1:37" x14ac:dyDescent="0.25">
      <c r="A1944">
        <v>5911</v>
      </c>
      <c r="B1944">
        <v>6</v>
      </c>
      <c r="C1944">
        <v>6</v>
      </c>
      <c r="D1944" t="str">
        <f>IF(Table14[[#This Row],[Round]]=Table14[[#This Row],[Round in Funding Year 2025]],"SAME","DIFFERENT")</f>
        <v>SAME</v>
      </c>
      <c r="E1944" t="s">
        <v>291</v>
      </c>
      <c r="F1944" t="s">
        <v>291</v>
      </c>
      <c r="G1944" t="str">
        <f>IF(Table14[[#This Row],[Vendor]]=Table14[[#This Row],[Previous Vendor (from Fund Year 2025 in SF)]],"SAME","DIFFERENT VENDOR")</f>
        <v>SAME</v>
      </c>
      <c r="H1944" t="s">
        <v>469</v>
      </c>
      <c r="I1944" t="s">
        <v>470</v>
      </c>
      <c r="J1944" t="s">
        <v>471</v>
      </c>
      <c r="K1944" t="s">
        <v>77</v>
      </c>
      <c r="L1944" t="s">
        <v>67</v>
      </c>
      <c r="M1944" t="s">
        <v>8119</v>
      </c>
      <c r="N1944">
        <v>5</v>
      </c>
      <c r="O1944" t="s">
        <v>8157</v>
      </c>
      <c r="P1944" t="s">
        <v>8577</v>
      </c>
      <c r="Q1944" s="2">
        <v>46204</v>
      </c>
      <c r="R1944" t="s">
        <v>472</v>
      </c>
      <c r="S1944" t="s">
        <v>473</v>
      </c>
      <c r="T1944" t="s">
        <v>474</v>
      </c>
      <c r="U1944" t="s">
        <v>475</v>
      </c>
      <c r="V1944" t="s">
        <v>36</v>
      </c>
      <c r="W1944" t="s">
        <v>476</v>
      </c>
      <c r="X1944" t="s">
        <v>477</v>
      </c>
      <c r="Y1944" t="s">
        <v>478</v>
      </c>
      <c r="Z1944" t="s">
        <v>479</v>
      </c>
      <c r="AA1944" t="s">
        <v>475</v>
      </c>
      <c r="AB1944" t="s">
        <v>36</v>
      </c>
      <c r="AC1944" t="s">
        <v>476</v>
      </c>
      <c r="AD1944" t="s">
        <v>147</v>
      </c>
      <c r="AE1944" t="s">
        <v>41</v>
      </c>
      <c r="AF1944" t="s">
        <v>8585</v>
      </c>
      <c r="AG1944" s="8">
        <v>0</v>
      </c>
      <c r="AH1944" s="8">
        <v>0</v>
      </c>
      <c r="AI1944" s="8">
        <v>1750</v>
      </c>
      <c r="AJ1944" s="8">
        <v>0</v>
      </c>
      <c r="AK1944" t="s">
        <v>8568</v>
      </c>
    </row>
    <row r="1945" spans="1:37" x14ac:dyDescent="0.25">
      <c r="A1945">
        <v>1006</v>
      </c>
      <c r="B1945">
        <v>6</v>
      </c>
      <c r="C1945">
        <v>2</v>
      </c>
      <c r="D1945" t="str">
        <f>IF(Table14[[#This Row],[Round]]=Table14[[#This Row],[Round in Funding Year 2025]],"SAME","DIFFERENT")</f>
        <v>DIFFERENT</v>
      </c>
      <c r="E1945" t="s">
        <v>73</v>
      </c>
      <c r="F1945" t="s">
        <v>73</v>
      </c>
      <c r="G1945" t="str">
        <f>IF(Table14[[#This Row],[Vendor]]=Table14[[#This Row],[Previous Vendor (from Fund Year 2025 in SF)]],"SAME","DIFFERENT VENDOR")</f>
        <v>SAME</v>
      </c>
      <c r="H1945" t="s">
        <v>5165</v>
      </c>
      <c r="I1945" t="s">
        <v>5166</v>
      </c>
      <c r="J1945" t="s">
        <v>5167</v>
      </c>
      <c r="K1945" t="s">
        <v>25</v>
      </c>
      <c r="L1945" t="s">
        <v>77</v>
      </c>
      <c r="M1945" t="s">
        <v>8169</v>
      </c>
      <c r="N1945">
        <v>2</v>
      </c>
      <c r="O1945" t="s">
        <v>8159</v>
      </c>
      <c r="P1945" t="s">
        <v>8574</v>
      </c>
      <c r="Q1945" s="2">
        <v>46204</v>
      </c>
      <c r="R1945" t="s">
        <v>5168</v>
      </c>
      <c r="S1945" t="s">
        <v>5169</v>
      </c>
      <c r="T1945" t="s">
        <v>5170</v>
      </c>
      <c r="U1945" t="s">
        <v>5171</v>
      </c>
      <c r="V1945" t="s">
        <v>36</v>
      </c>
      <c r="W1945" t="s">
        <v>2526</v>
      </c>
      <c r="X1945" t="s">
        <v>52</v>
      </c>
      <c r="AB1945" t="s">
        <v>36</v>
      </c>
      <c r="AD1945" t="s">
        <v>147</v>
      </c>
      <c r="AE1945" t="s">
        <v>26</v>
      </c>
      <c r="AF1945" t="s">
        <v>8587</v>
      </c>
      <c r="AG1945" s="8">
        <v>0</v>
      </c>
      <c r="AH1945" s="8">
        <v>0</v>
      </c>
      <c r="AI1945" s="8">
        <v>211.61</v>
      </c>
      <c r="AJ1945" s="8">
        <v>0</v>
      </c>
      <c r="AK1945" t="s">
        <v>8568</v>
      </c>
    </row>
    <row r="1946" spans="1:37" x14ac:dyDescent="0.25">
      <c r="A1946">
        <v>5733</v>
      </c>
      <c r="B1946">
        <v>5</v>
      </c>
      <c r="C1946">
        <v>5</v>
      </c>
      <c r="D1946" t="str">
        <f>IF(Table14[[#This Row],[Round]]=Table14[[#This Row],[Round in Funding Year 2025]],"SAME","DIFFERENT")</f>
        <v>SAME</v>
      </c>
      <c r="E1946" t="s">
        <v>42</v>
      </c>
      <c r="F1946" t="s">
        <v>42</v>
      </c>
      <c r="G1946" t="str">
        <f>IF(Table14[[#This Row],[Vendor]]=Table14[[#This Row],[Previous Vendor (from Fund Year 2025 in SF)]],"SAME","DIFFERENT VENDOR")</f>
        <v>SAME</v>
      </c>
      <c r="H1946" t="s">
        <v>1703</v>
      </c>
      <c r="I1946" t="s">
        <v>1704</v>
      </c>
      <c r="J1946" t="s">
        <v>1705</v>
      </c>
      <c r="K1946" t="s">
        <v>67</v>
      </c>
      <c r="L1946" t="s">
        <v>67</v>
      </c>
      <c r="M1946" t="s">
        <v>8122</v>
      </c>
      <c r="N1946">
        <v>2</v>
      </c>
      <c r="O1946" t="s">
        <v>8154</v>
      </c>
      <c r="P1946" t="s">
        <v>8574</v>
      </c>
      <c r="Q1946" s="2">
        <v>46204</v>
      </c>
      <c r="R1946" t="s">
        <v>1713</v>
      </c>
      <c r="S1946" t="s">
        <v>1714</v>
      </c>
      <c r="T1946" t="s">
        <v>1715</v>
      </c>
      <c r="U1946" t="s">
        <v>1716</v>
      </c>
      <c r="V1946" t="s">
        <v>36</v>
      </c>
      <c r="W1946" t="s">
        <v>1711</v>
      </c>
      <c r="X1946" t="s">
        <v>1706</v>
      </c>
      <c r="Y1946" t="s">
        <v>1707</v>
      </c>
      <c r="Z1946" t="s">
        <v>1708</v>
      </c>
      <c r="AA1946" t="s">
        <v>1709</v>
      </c>
      <c r="AB1946" t="s">
        <v>1710</v>
      </c>
      <c r="AC1946" t="s">
        <v>1711</v>
      </c>
      <c r="AD1946" t="s">
        <v>147</v>
      </c>
      <c r="AE1946" t="s">
        <v>41</v>
      </c>
      <c r="AF1946" t="s">
        <v>8583</v>
      </c>
      <c r="AG1946" s="8">
        <v>0</v>
      </c>
      <c r="AH1946" s="8">
        <v>0</v>
      </c>
      <c r="AI1946" s="8">
        <v>196</v>
      </c>
      <c r="AJ1946" s="8">
        <v>0</v>
      </c>
      <c r="AK1946" t="s">
        <v>8568</v>
      </c>
    </row>
    <row r="1947" spans="1:37" x14ac:dyDescent="0.25">
      <c r="A1947">
        <v>5734</v>
      </c>
      <c r="B1947">
        <v>5</v>
      </c>
      <c r="C1947">
        <v>5</v>
      </c>
      <c r="D1947" t="str">
        <f>IF(Table14[[#This Row],[Round]]=Table14[[#This Row],[Round in Funding Year 2025]],"SAME","DIFFERENT")</f>
        <v>SAME</v>
      </c>
      <c r="E1947" t="s">
        <v>42</v>
      </c>
      <c r="F1947" t="s">
        <v>42</v>
      </c>
      <c r="G1947" t="str">
        <f>IF(Table14[[#This Row],[Vendor]]=Table14[[#This Row],[Previous Vendor (from Fund Year 2025 in SF)]],"SAME","DIFFERENT VENDOR")</f>
        <v>SAME</v>
      </c>
      <c r="H1947" t="s">
        <v>1703</v>
      </c>
      <c r="I1947" t="s">
        <v>1704</v>
      </c>
      <c r="J1947" t="s">
        <v>1705</v>
      </c>
      <c r="K1947" t="s">
        <v>67</v>
      </c>
      <c r="L1947" t="s">
        <v>67</v>
      </c>
      <c r="M1947" t="s">
        <v>8122</v>
      </c>
      <c r="N1947">
        <v>2</v>
      </c>
      <c r="O1947" t="s">
        <v>8154</v>
      </c>
      <c r="P1947" t="s">
        <v>8574</v>
      </c>
      <c r="Q1947" s="2">
        <v>46204</v>
      </c>
      <c r="R1947" t="s">
        <v>1706</v>
      </c>
      <c r="S1947" t="s">
        <v>1707</v>
      </c>
      <c r="T1947" t="s">
        <v>1708</v>
      </c>
      <c r="U1947" t="s">
        <v>1709</v>
      </c>
      <c r="V1947" t="s">
        <v>1710</v>
      </c>
      <c r="W1947" t="s">
        <v>1711</v>
      </c>
      <c r="X1947" t="s">
        <v>52</v>
      </c>
      <c r="AB1947" t="s">
        <v>36</v>
      </c>
      <c r="AD1947" t="s">
        <v>147</v>
      </c>
      <c r="AE1947" t="s">
        <v>26</v>
      </c>
      <c r="AF1947" t="s">
        <v>8583</v>
      </c>
      <c r="AG1947" s="8">
        <v>0</v>
      </c>
      <c r="AH1947" s="8">
        <v>0</v>
      </c>
      <c r="AI1947" s="8">
        <v>196</v>
      </c>
      <c r="AJ1947" s="8">
        <v>0</v>
      </c>
      <c r="AK1947" t="s">
        <v>8568</v>
      </c>
    </row>
    <row r="1948" spans="1:37" x14ac:dyDescent="0.25">
      <c r="A1948">
        <v>626</v>
      </c>
      <c r="B1948">
        <v>5</v>
      </c>
      <c r="C1948">
        <v>5</v>
      </c>
      <c r="D1948" t="str">
        <f>IF(Table14[[#This Row],[Round]]=Table14[[#This Row],[Round in Funding Year 2025]],"SAME","DIFFERENT")</f>
        <v>SAME</v>
      </c>
      <c r="E1948" t="s">
        <v>73</v>
      </c>
      <c r="F1948" t="s">
        <v>73</v>
      </c>
      <c r="G1948" t="str">
        <f>IF(Table14[[#This Row],[Vendor]]=Table14[[#This Row],[Previous Vendor (from Fund Year 2025 in SF)]],"SAME","DIFFERENT VENDOR")</f>
        <v>SAME</v>
      </c>
      <c r="H1948" t="s">
        <v>5763</v>
      </c>
      <c r="I1948" t="s">
        <v>5764</v>
      </c>
      <c r="J1948" t="s">
        <v>5765</v>
      </c>
      <c r="K1948" t="s">
        <v>77</v>
      </c>
      <c r="L1948" t="s">
        <v>77</v>
      </c>
      <c r="M1948" t="s">
        <v>8122</v>
      </c>
      <c r="N1948">
        <v>8</v>
      </c>
      <c r="O1948" t="s">
        <v>8155</v>
      </c>
      <c r="P1948" t="s">
        <v>8580</v>
      </c>
      <c r="Q1948" s="2">
        <v>46204</v>
      </c>
      <c r="R1948" t="s">
        <v>5766</v>
      </c>
      <c r="S1948" t="s">
        <v>5767</v>
      </c>
      <c r="T1948" t="s">
        <v>5768</v>
      </c>
      <c r="U1948" t="s">
        <v>5769</v>
      </c>
      <c r="V1948" t="s">
        <v>36</v>
      </c>
      <c r="W1948" t="s">
        <v>5738</v>
      </c>
      <c r="X1948" t="s">
        <v>52</v>
      </c>
      <c r="AB1948" t="s">
        <v>36</v>
      </c>
      <c r="AD1948" t="s">
        <v>147</v>
      </c>
      <c r="AE1948" t="s">
        <v>26</v>
      </c>
      <c r="AF1948" t="s">
        <v>8583</v>
      </c>
      <c r="AG1948" s="8">
        <v>0</v>
      </c>
      <c r="AH1948" s="8">
        <v>0</v>
      </c>
      <c r="AI1948" s="8">
        <v>387</v>
      </c>
      <c r="AJ1948" s="8">
        <v>0</v>
      </c>
      <c r="AK1948" t="s">
        <v>8568</v>
      </c>
    </row>
    <row r="1949" spans="1:37" x14ac:dyDescent="0.25">
      <c r="A1949">
        <v>627</v>
      </c>
      <c r="B1949">
        <v>5</v>
      </c>
      <c r="C1949">
        <v>5</v>
      </c>
      <c r="D1949" t="str">
        <f>IF(Table14[[#This Row],[Round]]=Table14[[#This Row],[Round in Funding Year 2025]],"SAME","DIFFERENT")</f>
        <v>SAME</v>
      </c>
      <c r="E1949" t="s">
        <v>73</v>
      </c>
      <c r="F1949" t="s">
        <v>73</v>
      </c>
      <c r="G1949" t="str">
        <f>IF(Table14[[#This Row],[Vendor]]=Table14[[#This Row],[Previous Vendor (from Fund Year 2025 in SF)]],"SAME","DIFFERENT VENDOR")</f>
        <v>SAME</v>
      </c>
      <c r="H1949" t="s">
        <v>5763</v>
      </c>
      <c r="I1949" t="s">
        <v>5764</v>
      </c>
      <c r="J1949" t="s">
        <v>5765</v>
      </c>
      <c r="K1949" t="s">
        <v>77</v>
      </c>
      <c r="L1949" t="s">
        <v>77</v>
      </c>
      <c r="M1949" t="s">
        <v>8122</v>
      </c>
      <c r="N1949">
        <v>8</v>
      </c>
      <c r="O1949" t="s">
        <v>8155</v>
      </c>
      <c r="P1949" t="s">
        <v>8580</v>
      </c>
      <c r="Q1949" s="2">
        <v>46204</v>
      </c>
      <c r="R1949" t="s">
        <v>5770</v>
      </c>
      <c r="S1949" t="s">
        <v>5771</v>
      </c>
      <c r="T1949" t="s">
        <v>5772</v>
      </c>
      <c r="U1949" t="s">
        <v>5769</v>
      </c>
      <c r="V1949" t="s">
        <v>36</v>
      </c>
      <c r="W1949" t="s">
        <v>5738</v>
      </c>
      <c r="X1949" t="s">
        <v>52</v>
      </c>
      <c r="AB1949" t="s">
        <v>36</v>
      </c>
      <c r="AD1949" t="s">
        <v>147</v>
      </c>
      <c r="AE1949" t="s">
        <v>26</v>
      </c>
      <c r="AF1949" t="s">
        <v>8583</v>
      </c>
      <c r="AG1949" s="8">
        <v>0</v>
      </c>
      <c r="AH1949" s="8">
        <v>0</v>
      </c>
      <c r="AI1949" s="8">
        <v>387</v>
      </c>
      <c r="AJ1949" s="8">
        <v>0</v>
      </c>
      <c r="AK1949" t="s">
        <v>8568</v>
      </c>
    </row>
    <row r="1950" spans="1:37" x14ac:dyDescent="0.25">
      <c r="A1950">
        <v>5125</v>
      </c>
      <c r="B1950">
        <v>4</v>
      </c>
      <c r="C1950">
        <v>4</v>
      </c>
      <c r="D1950" t="str">
        <f>IF(Table14[[#This Row],[Round]]=Table14[[#This Row],[Round in Funding Year 2025]],"SAME","DIFFERENT")</f>
        <v>SAME</v>
      </c>
      <c r="E1950" t="s">
        <v>73</v>
      </c>
      <c r="F1950" t="s">
        <v>73</v>
      </c>
      <c r="G1950" t="str">
        <f>IF(Table14[[#This Row],[Vendor]]=Table14[[#This Row],[Previous Vendor (from Fund Year 2025 in SF)]],"SAME","DIFFERENT VENDOR")</f>
        <v>SAME</v>
      </c>
      <c r="H1950" t="s">
        <v>5703</v>
      </c>
      <c r="I1950" t="s">
        <v>5704</v>
      </c>
      <c r="J1950" t="s">
        <v>5705</v>
      </c>
      <c r="K1950" t="s">
        <v>67</v>
      </c>
      <c r="L1950" t="s">
        <v>67</v>
      </c>
      <c r="M1950" t="s">
        <v>8122</v>
      </c>
      <c r="N1950">
        <v>8</v>
      </c>
      <c r="O1950" t="s">
        <v>8155</v>
      </c>
      <c r="P1950" t="s">
        <v>8580</v>
      </c>
      <c r="Q1950" s="2">
        <v>46204</v>
      </c>
      <c r="R1950" t="s">
        <v>6336</v>
      </c>
      <c r="S1950" t="s">
        <v>6337</v>
      </c>
      <c r="T1950" t="s">
        <v>6338</v>
      </c>
      <c r="U1950" t="s">
        <v>6339</v>
      </c>
      <c r="V1950" t="s">
        <v>36</v>
      </c>
      <c r="W1950" t="s">
        <v>6340</v>
      </c>
      <c r="X1950" t="s">
        <v>5706</v>
      </c>
      <c r="Y1950" t="s">
        <v>5707</v>
      </c>
      <c r="Z1950" t="s">
        <v>5708</v>
      </c>
      <c r="AA1950" t="s">
        <v>5709</v>
      </c>
      <c r="AB1950" t="s">
        <v>36</v>
      </c>
      <c r="AC1950" t="s">
        <v>5710</v>
      </c>
      <c r="AD1950" t="s">
        <v>147</v>
      </c>
      <c r="AE1950" t="s">
        <v>41</v>
      </c>
      <c r="AF1950" t="s">
        <v>8583</v>
      </c>
      <c r="AG1950" s="8">
        <v>0</v>
      </c>
      <c r="AH1950" s="8">
        <v>0</v>
      </c>
      <c r="AI1950" s="8">
        <v>280</v>
      </c>
      <c r="AJ1950" s="8">
        <v>0</v>
      </c>
      <c r="AK1950" t="s">
        <v>8568</v>
      </c>
    </row>
    <row r="1951" spans="1:37" x14ac:dyDescent="0.25">
      <c r="A1951">
        <v>5126</v>
      </c>
      <c r="B1951">
        <v>4</v>
      </c>
      <c r="C1951">
        <v>4</v>
      </c>
      <c r="D1951" t="str">
        <f>IF(Table14[[#This Row],[Round]]=Table14[[#This Row],[Round in Funding Year 2025]],"SAME","DIFFERENT")</f>
        <v>SAME</v>
      </c>
      <c r="E1951" t="s">
        <v>73</v>
      </c>
      <c r="F1951" t="s">
        <v>73</v>
      </c>
      <c r="G1951" t="str">
        <f>IF(Table14[[#This Row],[Vendor]]=Table14[[#This Row],[Previous Vendor (from Fund Year 2025 in SF)]],"SAME","DIFFERENT VENDOR")</f>
        <v>SAME</v>
      </c>
      <c r="H1951" t="s">
        <v>5703</v>
      </c>
      <c r="I1951" t="s">
        <v>5704</v>
      </c>
      <c r="J1951" t="s">
        <v>5705</v>
      </c>
      <c r="K1951" t="s">
        <v>31</v>
      </c>
      <c r="L1951" t="s">
        <v>31</v>
      </c>
      <c r="M1951" t="s">
        <v>8122</v>
      </c>
      <c r="N1951">
        <v>8</v>
      </c>
      <c r="O1951" t="s">
        <v>8155</v>
      </c>
      <c r="P1951" t="s">
        <v>8580</v>
      </c>
      <c r="Q1951" s="2">
        <v>46204</v>
      </c>
      <c r="R1951" t="s">
        <v>5706</v>
      </c>
      <c r="S1951" t="s">
        <v>5707</v>
      </c>
      <c r="T1951" t="s">
        <v>5708</v>
      </c>
      <c r="U1951" t="s">
        <v>5709</v>
      </c>
      <c r="V1951" t="s">
        <v>36</v>
      </c>
      <c r="W1951" t="s">
        <v>5710</v>
      </c>
      <c r="X1951" t="s">
        <v>52</v>
      </c>
      <c r="AB1951" t="s">
        <v>36</v>
      </c>
      <c r="AD1951" t="s">
        <v>147</v>
      </c>
      <c r="AE1951" t="s">
        <v>26</v>
      </c>
      <c r="AF1951" t="s">
        <v>8583</v>
      </c>
      <c r="AG1951" s="8">
        <v>0</v>
      </c>
      <c r="AH1951" s="8">
        <v>0</v>
      </c>
      <c r="AI1951" s="8">
        <v>575</v>
      </c>
      <c r="AJ1951" s="8">
        <v>0</v>
      </c>
      <c r="AK1951" t="s">
        <v>8568</v>
      </c>
    </row>
    <row r="1952" spans="1:37" x14ac:dyDescent="0.25">
      <c r="A1952">
        <v>5858</v>
      </c>
      <c r="B1952">
        <v>5</v>
      </c>
      <c r="C1952">
        <v>5</v>
      </c>
      <c r="D1952" t="str">
        <f>IF(Table14[[#This Row],[Round]]=Table14[[#This Row],[Round in Funding Year 2025]],"SAME","DIFFERENT")</f>
        <v>SAME</v>
      </c>
      <c r="E1952" t="s">
        <v>42</v>
      </c>
      <c r="F1952" t="s">
        <v>42</v>
      </c>
      <c r="G1952" t="str">
        <f>IF(Table14[[#This Row],[Vendor]]=Table14[[#This Row],[Previous Vendor (from Fund Year 2025 in SF)]],"SAME","DIFFERENT VENDOR")</f>
        <v>SAME</v>
      </c>
      <c r="H1952" t="s">
        <v>1483</v>
      </c>
      <c r="I1952" t="s">
        <v>1484</v>
      </c>
      <c r="J1952" t="s">
        <v>1485</v>
      </c>
      <c r="K1952" t="s">
        <v>31</v>
      </c>
      <c r="L1952" t="s">
        <v>31</v>
      </c>
      <c r="M1952" t="s">
        <v>8122</v>
      </c>
      <c r="N1952">
        <v>2</v>
      </c>
      <c r="O1952" t="s">
        <v>8159</v>
      </c>
      <c r="P1952" t="s">
        <v>8574</v>
      </c>
      <c r="Q1952" s="2">
        <v>46204</v>
      </c>
      <c r="R1952" t="s">
        <v>1486</v>
      </c>
      <c r="S1952" t="s">
        <v>1487</v>
      </c>
      <c r="T1952" t="s">
        <v>1488</v>
      </c>
      <c r="U1952" t="s">
        <v>1489</v>
      </c>
      <c r="V1952" t="s">
        <v>36</v>
      </c>
      <c r="W1952" t="s">
        <v>1490</v>
      </c>
      <c r="X1952" t="s">
        <v>52</v>
      </c>
      <c r="AB1952" t="s">
        <v>36</v>
      </c>
      <c r="AD1952" t="s">
        <v>147</v>
      </c>
      <c r="AE1952" t="s">
        <v>26</v>
      </c>
      <c r="AF1952" t="s">
        <v>8583</v>
      </c>
      <c r="AG1952" s="8">
        <v>0</v>
      </c>
      <c r="AH1952" s="8">
        <v>0</v>
      </c>
      <c r="AI1952" s="8">
        <v>395</v>
      </c>
      <c r="AJ1952" s="8">
        <v>0</v>
      </c>
      <c r="AK1952" t="s">
        <v>8568</v>
      </c>
    </row>
    <row r="1953" spans="1:37" x14ac:dyDescent="0.25">
      <c r="A1953">
        <v>5995</v>
      </c>
      <c r="B1953">
        <v>6</v>
      </c>
      <c r="C1953">
        <v>6</v>
      </c>
      <c r="D1953" t="str">
        <f>IF(Table14[[#This Row],[Round]]=Table14[[#This Row],[Round in Funding Year 2025]],"SAME","DIFFERENT")</f>
        <v>SAME</v>
      </c>
      <c r="E1953" t="s">
        <v>73</v>
      </c>
      <c r="F1953" t="s">
        <v>73</v>
      </c>
      <c r="G1953" t="str">
        <f>IF(Table14[[#This Row],[Vendor]]=Table14[[#This Row],[Previous Vendor (from Fund Year 2025 in SF)]],"SAME","DIFFERENT VENDOR")</f>
        <v>SAME</v>
      </c>
      <c r="H1953" t="s">
        <v>1483</v>
      </c>
      <c r="I1953" t="s">
        <v>1484</v>
      </c>
      <c r="J1953" t="s">
        <v>1485</v>
      </c>
      <c r="K1953" t="s">
        <v>31</v>
      </c>
      <c r="L1953" t="s">
        <v>31</v>
      </c>
      <c r="M1953" t="s">
        <v>8122</v>
      </c>
      <c r="N1953">
        <v>2</v>
      </c>
      <c r="O1953" t="s">
        <v>8159</v>
      </c>
      <c r="P1953" t="s">
        <v>8574</v>
      </c>
      <c r="Q1953" s="2">
        <v>46204</v>
      </c>
      <c r="R1953" t="s">
        <v>6586</v>
      </c>
      <c r="S1953" t="s">
        <v>6587</v>
      </c>
      <c r="T1953" t="s">
        <v>6588</v>
      </c>
      <c r="U1953" t="s">
        <v>1489</v>
      </c>
      <c r="V1953" t="s">
        <v>36</v>
      </c>
      <c r="W1953" t="s">
        <v>1490</v>
      </c>
      <c r="X1953" t="s">
        <v>52</v>
      </c>
      <c r="AB1953" t="s">
        <v>36</v>
      </c>
      <c r="AD1953" t="s">
        <v>147</v>
      </c>
      <c r="AE1953" t="s">
        <v>26</v>
      </c>
      <c r="AF1953" t="s">
        <v>8583</v>
      </c>
      <c r="AG1953" s="8">
        <v>0</v>
      </c>
      <c r="AH1953" s="8">
        <v>0</v>
      </c>
      <c r="AI1953" s="8">
        <v>316</v>
      </c>
      <c r="AJ1953" s="8">
        <v>0</v>
      </c>
      <c r="AK1953" t="s">
        <v>8568</v>
      </c>
    </row>
    <row r="1954" spans="1:37" x14ac:dyDescent="0.25">
      <c r="A1954">
        <v>5997</v>
      </c>
      <c r="B1954">
        <v>6</v>
      </c>
      <c r="C1954">
        <v>6</v>
      </c>
      <c r="D1954" t="str">
        <f>IF(Table14[[#This Row],[Round]]=Table14[[#This Row],[Round in Funding Year 2025]],"SAME","DIFFERENT")</f>
        <v>SAME</v>
      </c>
      <c r="E1954" t="s">
        <v>73</v>
      </c>
      <c r="F1954" t="s">
        <v>73</v>
      </c>
      <c r="G1954" t="str">
        <f>IF(Table14[[#This Row],[Vendor]]=Table14[[#This Row],[Previous Vendor (from Fund Year 2025 in SF)]],"SAME","DIFFERENT VENDOR")</f>
        <v>SAME</v>
      </c>
      <c r="H1954" t="s">
        <v>1483</v>
      </c>
      <c r="I1954" t="s">
        <v>1484</v>
      </c>
      <c r="J1954" t="s">
        <v>1485</v>
      </c>
      <c r="K1954" t="s">
        <v>31</v>
      </c>
      <c r="L1954" t="s">
        <v>31</v>
      </c>
      <c r="M1954" t="s">
        <v>8122</v>
      </c>
      <c r="N1954">
        <v>2</v>
      </c>
      <c r="O1954" t="s">
        <v>8159</v>
      </c>
      <c r="P1954" t="s">
        <v>8574</v>
      </c>
      <c r="Q1954" s="2">
        <v>46204</v>
      </c>
      <c r="R1954" t="s">
        <v>6583</v>
      </c>
      <c r="S1954" t="s">
        <v>6584</v>
      </c>
      <c r="T1954" t="s">
        <v>6585</v>
      </c>
      <c r="U1954" t="s">
        <v>6582</v>
      </c>
      <c r="V1954" t="s">
        <v>36</v>
      </c>
      <c r="W1954" t="s">
        <v>1506</v>
      </c>
      <c r="X1954" t="s">
        <v>1486</v>
      </c>
      <c r="Y1954" t="s">
        <v>1487</v>
      </c>
      <c r="Z1954" t="s">
        <v>1488</v>
      </c>
      <c r="AA1954" t="s">
        <v>1489</v>
      </c>
      <c r="AB1954" t="s">
        <v>36</v>
      </c>
      <c r="AC1954" t="s">
        <v>1490</v>
      </c>
      <c r="AD1954" t="s">
        <v>147</v>
      </c>
      <c r="AE1954" t="s">
        <v>41</v>
      </c>
      <c r="AF1954" t="s">
        <v>8583</v>
      </c>
      <c r="AG1954" s="8">
        <v>0</v>
      </c>
      <c r="AH1954" s="8">
        <v>0</v>
      </c>
      <c r="AI1954" s="8">
        <v>316</v>
      </c>
      <c r="AJ1954" s="8">
        <v>0</v>
      </c>
      <c r="AK1954" t="s">
        <v>8568</v>
      </c>
    </row>
    <row r="1955" spans="1:37" x14ac:dyDescent="0.25">
      <c r="A1955">
        <v>5998</v>
      </c>
      <c r="B1955">
        <v>6</v>
      </c>
      <c r="C1955">
        <v>6</v>
      </c>
      <c r="D1955" t="str">
        <f>IF(Table14[[#This Row],[Round]]=Table14[[#This Row],[Round in Funding Year 2025]],"SAME","DIFFERENT")</f>
        <v>SAME</v>
      </c>
      <c r="E1955" t="s">
        <v>73</v>
      </c>
      <c r="F1955" t="s">
        <v>73</v>
      </c>
      <c r="G1955" t="str">
        <f>IF(Table14[[#This Row],[Vendor]]=Table14[[#This Row],[Previous Vendor (from Fund Year 2025 in SF)]],"SAME","DIFFERENT VENDOR")</f>
        <v>SAME</v>
      </c>
      <c r="H1955" t="s">
        <v>1483</v>
      </c>
      <c r="I1955" t="s">
        <v>1484</v>
      </c>
      <c r="J1955" t="s">
        <v>1485</v>
      </c>
      <c r="K1955" t="s">
        <v>31</v>
      </c>
      <c r="L1955" t="s">
        <v>31</v>
      </c>
      <c r="M1955" t="s">
        <v>8122</v>
      </c>
      <c r="N1955">
        <v>2</v>
      </c>
      <c r="O1955" t="s">
        <v>8159</v>
      </c>
      <c r="P1955" t="s">
        <v>8574</v>
      </c>
      <c r="Q1955" s="2">
        <v>46204</v>
      </c>
      <c r="R1955" t="s">
        <v>6583</v>
      </c>
      <c r="S1955" t="s">
        <v>6584</v>
      </c>
      <c r="T1955" t="s">
        <v>6585</v>
      </c>
      <c r="U1955" t="s">
        <v>6582</v>
      </c>
      <c r="V1955" t="s">
        <v>36</v>
      </c>
      <c r="W1955" t="s">
        <v>1506</v>
      </c>
      <c r="X1955" t="s">
        <v>6586</v>
      </c>
      <c r="Y1955" t="s">
        <v>6587</v>
      </c>
      <c r="Z1955" t="s">
        <v>6588</v>
      </c>
      <c r="AA1955" t="s">
        <v>1489</v>
      </c>
      <c r="AB1955" t="s">
        <v>36</v>
      </c>
      <c r="AC1955" t="s">
        <v>1490</v>
      </c>
      <c r="AD1955" t="s">
        <v>147</v>
      </c>
      <c r="AE1955" t="s">
        <v>41</v>
      </c>
      <c r="AF1955" t="s">
        <v>8583</v>
      </c>
      <c r="AG1955" s="8">
        <v>0</v>
      </c>
      <c r="AH1955" s="8">
        <v>0</v>
      </c>
      <c r="AI1955" s="8">
        <v>316</v>
      </c>
      <c r="AJ1955" s="8">
        <v>0</v>
      </c>
      <c r="AK1955" t="s">
        <v>8568</v>
      </c>
    </row>
    <row r="1956" spans="1:37" x14ac:dyDescent="0.25">
      <c r="A1956">
        <v>5999</v>
      </c>
      <c r="B1956">
        <v>6</v>
      </c>
      <c r="C1956">
        <v>6</v>
      </c>
      <c r="D1956" t="str">
        <f>IF(Table14[[#This Row],[Round]]=Table14[[#This Row],[Round in Funding Year 2025]],"SAME","DIFFERENT")</f>
        <v>SAME</v>
      </c>
      <c r="E1956" t="s">
        <v>73</v>
      </c>
      <c r="F1956" t="s">
        <v>73</v>
      </c>
      <c r="G1956" t="str">
        <f>IF(Table14[[#This Row],[Vendor]]=Table14[[#This Row],[Previous Vendor (from Fund Year 2025 in SF)]],"SAME","DIFFERENT VENDOR")</f>
        <v>SAME</v>
      </c>
      <c r="H1956" t="s">
        <v>1483</v>
      </c>
      <c r="I1956" t="s">
        <v>1484</v>
      </c>
      <c r="J1956" t="s">
        <v>1485</v>
      </c>
      <c r="K1956" t="s">
        <v>31</v>
      </c>
      <c r="L1956" t="s">
        <v>31</v>
      </c>
      <c r="M1956" t="s">
        <v>8122</v>
      </c>
      <c r="N1956">
        <v>2</v>
      </c>
      <c r="O1956" t="s">
        <v>8159</v>
      </c>
      <c r="P1956" t="s">
        <v>8574</v>
      </c>
      <c r="Q1956" s="2">
        <v>46204</v>
      </c>
      <c r="R1956" t="s">
        <v>6576</v>
      </c>
      <c r="S1956" t="s">
        <v>6577</v>
      </c>
      <c r="T1956" t="s">
        <v>6578</v>
      </c>
      <c r="U1956" t="s">
        <v>1489</v>
      </c>
      <c r="V1956" t="s">
        <v>36</v>
      </c>
      <c r="W1956" t="s">
        <v>1490</v>
      </c>
      <c r="X1956" t="s">
        <v>6586</v>
      </c>
      <c r="Y1956" t="s">
        <v>6587</v>
      </c>
      <c r="Z1956" t="s">
        <v>6588</v>
      </c>
      <c r="AA1956" t="s">
        <v>1489</v>
      </c>
      <c r="AB1956" t="s">
        <v>36</v>
      </c>
      <c r="AC1956" t="s">
        <v>1490</v>
      </c>
      <c r="AD1956" t="s">
        <v>147</v>
      </c>
      <c r="AE1956" t="s">
        <v>41</v>
      </c>
      <c r="AF1956" t="s">
        <v>8583</v>
      </c>
      <c r="AG1956" s="8">
        <v>0</v>
      </c>
      <c r="AH1956" s="8">
        <v>0</v>
      </c>
      <c r="AI1956" s="8">
        <v>316</v>
      </c>
      <c r="AJ1956" s="8">
        <v>0</v>
      </c>
      <c r="AK1956" t="s">
        <v>8568</v>
      </c>
    </row>
    <row r="1957" spans="1:37" x14ac:dyDescent="0.25">
      <c r="A1957">
        <v>6000</v>
      </c>
      <c r="B1957">
        <v>6</v>
      </c>
      <c r="C1957">
        <v>6</v>
      </c>
      <c r="D1957" t="str">
        <f>IF(Table14[[#This Row],[Round]]=Table14[[#This Row],[Round in Funding Year 2025]],"SAME","DIFFERENT")</f>
        <v>SAME</v>
      </c>
      <c r="E1957" t="s">
        <v>73</v>
      </c>
      <c r="F1957" t="s">
        <v>73</v>
      </c>
      <c r="G1957" t="str">
        <f>IF(Table14[[#This Row],[Vendor]]=Table14[[#This Row],[Previous Vendor (from Fund Year 2025 in SF)]],"SAME","DIFFERENT VENDOR")</f>
        <v>SAME</v>
      </c>
      <c r="H1957" t="s">
        <v>1483</v>
      </c>
      <c r="I1957" t="s">
        <v>1484</v>
      </c>
      <c r="J1957" t="s">
        <v>1485</v>
      </c>
      <c r="K1957" t="s">
        <v>31</v>
      </c>
      <c r="L1957" t="s">
        <v>31</v>
      </c>
      <c r="M1957" t="s">
        <v>8122</v>
      </c>
      <c r="N1957">
        <v>2</v>
      </c>
      <c r="O1957" t="s">
        <v>8159</v>
      </c>
      <c r="P1957" t="s">
        <v>8574</v>
      </c>
      <c r="Q1957" s="2">
        <v>46204</v>
      </c>
      <c r="R1957" t="s">
        <v>6576</v>
      </c>
      <c r="S1957" t="s">
        <v>6577</v>
      </c>
      <c r="T1957" t="s">
        <v>6578</v>
      </c>
      <c r="U1957" t="s">
        <v>1489</v>
      </c>
      <c r="V1957" t="s">
        <v>36</v>
      </c>
      <c r="W1957" t="s">
        <v>1490</v>
      </c>
      <c r="X1957" t="s">
        <v>1486</v>
      </c>
      <c r="Y1957" t="s">
        <v>1487</v>
      </c>
      <c r="Z1957" t="s">
        <v>1488</v>
      </c>
      <c r="AA1957" t="s">
        <v>1489</v>
      </c>
      <c r="AB1957" t="s">
        <v>36</v>
      </c>
      <c r="AC1957" t="s">
        <v>1490</v>
      </c>
      <c r="AD1957" t="s">
        <v>147</v>
      </c>
      <c r="AE1957" t="s">
        <v>41</v>
      </c>
      <c r="AF1957" t="s">
        <v>8583</v>
      </c>
      <c r="AG1957" s="8">
        <v>0</v>
      </c>
      <c r="AH1957" s="8">
        <v>0</v>
      </c>
      <c r="AI1957" s="8">
        <v>316</v>
      </c>
      <c r="AJ1957" s="8">
        <v>0</v>
      </c>
      <c r="AK1957" t="s">
        <v>8568</v>
      </c>
    </row>
    <row r="1958" spans="1:37" x14ac:dyDescent="0.25">
      <c r="A1958">
        <v>6001</v>
      </c>
      <c r="B1958">
        <v>6</v>
      </c>
      <c r="C1958">
        <v>6</v>
      </c>
      <c r="D1958" t="str">
        <f>IF(Table14[[#This Row],[Round]]=Table14[[#This Row],[Round in Funding Year 2025]],"SAME","DIFFERENT")</f>
        <v>SAME</v>
      </c>
      <c r="E1958" t="s">
        <v>73</v>
      </c>
      <c r="F1958" t="s">
        <v>73</v>
      </c>
      <c r="G1958" t="str">
        <f>IF(Table14[[#This Row],[Vendor]]=Table14[[#This Row],[Previous Vendor (from Fund Year 2025 in SF)]],"SAME","DIFFERENT VENDOR")</f>
        <v>SAME</v>
      </c>
      <c r="H1958" t="s">
        <v>1483</v>
      </c>
      <c r="I1958" t="s">
        <v>1484</v>
      </c>
      <c r="J1958" t="s">
        <v>1485</v>
      </c>
      <c r="K1958" t="s">
        <v>31</v>
      </c>
      <c r="L1958" t="s">
        <v>31</v>
      </c>
      <c r="M1958" t="s">
        <v>8122</v>
      </c>
      <c r="N1958">
        <v>2</v>
      </c>
      <c r="O1958" t="s">
        <v>8159</v>
      </c>
      <c r="P1958" t="s">
        <v>8574</v>
      </c>
      <c r="Q1958" s="2">
        <v>46204</v>
      </c>
      <c r="R1958" t="s">
        <v>6579</v>
      </c>
      <c r="S1958" t="s">
        <v>6580</v>
      </c>
      <c r="T1958" t="s">
        <v>6581</v>
      </c>
      <c r="U1958" t="s">
        <v>6582</v>
      </c>
      <c r="V1958" t="s">
        <v>36</v>
      </c>
      <c r="W1958" t="s">
        <v>1506</v>
      </c>
      <c r="X1958" t="s">
        <v>6586</v>
      </c>
      <c r="Y1958" t="s">
        <v>6587</v>
      </c>
      <c r="Z1958" t="s">
        <v>6588</v>
      </c>
      <c r="AA1958" t="s">
        <v>1489</v>
      </c>
      <c r="AB1958" t="s">
        <v>36</v>
      </c>
      <c r="AC1958" t="s">
        <v>1490</v>
      </c>
      <c r="AD1958" t="s">
        <v>147</v>
      </c>
      <c r="AE1958" t="s">
        <v>41</v>
      </c>
      <c r="AF1958" t="s">
        <v>8583</v>
      </c>
      <c r="AG1958" s="8">
        <v>0</v>
      </c>
      <c r="AH1958" s="8">
        <v>0</v>
      </c>
      <c r="AI1958" s="8">
        <v>316</v>
      </c>
      <c r="AJ1958" s="8">
        <v>0</v>
      </c>
      <c r="AK1958" t="s">
        <v>8568</v>
      </c>
    </row>
    <row r="1959" spans="1:37" x14ac:dyDescent="0.25">
      <c r="A1959">
        <v>6002</v>
      </c>
      <c r="B1959">
        <v>6</v>
      </c>
      <c r="C1959">
        <v>6</v>
      </c>
      <c r="D1959" t="str">
        <f>IF(Table14[[#This Row],[Round]]=Table14[[#This Row],[Round in Funding Year 2025]],"SAME","DIFFERENT")</f>
        <v>SAME</v>
      </c>
      <c r="E1959" t="s">
        <v>73</v>
      </c>
      <c r="F1959" t="s">
        <v>73</v>
      </c>
      <c r="G1959" t="str">
        <f>IF(Table14[[#This Row],[Vendor]]=Table14[[#This Row],[Previous Vendor (from Fund Year 2025 in SF)]],"SAME","DIFFERENT VENDOR")</f>
        <v>SAME</v>
      </c>
      <c r="H1959" t="s">
        <v>1483</v>
      </c>
      <c r="I1959" t="s">
        <v>1484</v>
      </c>
      <c r="J1959" t="s">
        <v>1485</v>
      </c>
      <c r="K1959" t="s">
        <v>31</v>
      </c>
      <c r="L1959" t="s">
        <v>31</v>
      </c>
      <c r="M1959" t="s">
        <v>8122</v>
      </c>
      <c r="N1959">
        <v>2</v>
      </c>
      <c r="O1959" t="s">
        <v>8159</v>
      </c>
      <c r="P1959" t="s">
        <v>8574</v>
      </c>
      <c r="Q1959" s="2">
        <v>46204</v>
      </c>
      <c r="R1959" t="s">
        <v>6579</v>
      </c>
      <c r="S1959" t="s">
        <v>6580</v>
      </c>
      <c r="T1959" t="s">
        <v>6581</v>
      </c>
      <c r="U1959" t="s">
        <v>6582</v>
      </c>
      <c r="V1959" t="s">
        <v>36</v>
      </c>
      <c r="W1959" t="s">
        <v>1506</v>
      </c>
      <c r="X1959" t="s">
        <v>1486</v>
      </c>
      <c r="Y1959" t="s">
        <v>1487</v>
      </c>
      <c r="Z1959" t="s">
        <v>1488</v>
      </c>
      <c r="AA1959" t="s">
        <v>1489</v>
      </c>
      <c r="AB1959" t="s">
        <v>36</v>
      </c>
      <c r="AC1959" t="s">
        <v>1490</v>
      </c>
      <c r="AD1959" t="s">
        <v>147</v>
      </c>
      <c r="AE1959" t="s">
        <v>41</v>
      </c>
      <c r="AF1959" t="s">
        <v>8583</v>
      </c>
      <c r="AG1959" s="8">
        <v>0</v>
      </c>
      <c r="AH1959" s="8">
        <v>0</v>
      </c>
      <c r="AI1959" s="8">
        <v>316</v>
      </c>
      <c r="AJ1959" s="8">
        <v>0</v>
      </c>
      <c r="AK1959" t="s">
        <v>8568</v>
      </c>
    </row>
    <row r="1960" spans="1:37" x14ac:dyDescent="0.25">
      <c r="A1960">
        <v>628</v>
      </c>
      <c r="B1960">
        <v>5</v>
      </c>
      <c r="C1960">
        <v>5</v>
      </c>
      <c r="D1960" t="str">
        <f>IF(Table14[[#This Row],[Round]]=Table14[[#This Row],[Round in Funding Year 2025]],"SAME","DIFFERENT")</f>
        <v>SAME</v>
      </c>
      <c r="E1960" t="s">
        <v>2584</v>
      </c>
      <c r="F1960" t="s">
        <v>2584</v>
      </c>
      <c r="G1960" t="str">
        <f>IF(Table14[[#This Row],[Vendor]]=Table14[[#This Row],[Previous Vendor (from Fund Year 2025 in SF)]],"SAME","DIFFERENT VENDOR")</f>
        <v>SAME</v>
      </c>
      <c r="H1960" t="s">
        <v>2891</v>
      </c>
      <c r="I1960" t="s">
        <v>2892</v>
      </c>
      <c r="J1960" t="s">
        <v>2893</v>
      </c>
      <c r="K1960" t="s">
        <v>67</v>
      </c>
      <c r="L1960" t="s">
        <v>67</v>
      </c>
      <c r="M1960" t="s">
        <v>8122</v>
      </c>
      <c r="N1960">
        <v>9</v>
      </c>
      <c r="O1960" t="s">
        <v>8155</v>
      </c>
      <c r="P1960" t="s">
        <v>8581</v>
      </c>
      <c r="Q1960" s="2">
        <v>46204</v>
      </c>
      <c r="R1960" t="s">
        <v>2907</v>
      </c>
      <c r="S1960" t="s">
        <v>2908</v>
      </c>
      <c r="T1960" t="s">
        <v>2909</v>
      </c>
      <c r="U1960" t="s">
        <v>2897</v>
      </c>
      <c r="V1960" t="s">
        <v>36</v>
      </c>
      <c r="W1960" t="s">
        <v>2898</v>
      </c>
      <c r="X1960" t="s">
        <v>52</v>
      </c>
      <c r="AB1960" t="s">
        <v>36</v>
      </c>
      <c r="AD1960" t="s">
        <v>147</v>
      </c>
      <c r="AE1960" t="s">
        <v>26</v>
      </c>
      <c r="AF1960" t="s">
        <v>8583</v>
      </c>
      <c r="AG1960" s="8">
        <v>0</v>
      </c>
      <c r="AH1960" s="8">
        <v>0</v>
      </c>
      <c r="AI1960" s="8">
        <v>1104</v>
      </c>
      <c r="AJ1960" s="8">
        <v>0</v>
      </c>
      <c r="AK1960" t="s">
        <v>8568</v>
      </c>
    </row>
    <row r="1961" spans="1:37" x14ac:dyDescent="0.25">
      <c r="A1961">
        <v>1742</v>
      </c>
      <c r="B1961">
        <v>3</v>
      </c>
      <c r="C1961">
        <v>3</v>
      </c>
      <c r="D1961" t="str">
        <f>IF(Table14[[#This Row],[Round]]=Table14[[#This Row],[Round in Funding Year 2025]],"SAME","DIFFERENT")</f>
        <v>SAME</v>
      </c>
      <c r="E1961" t="s">
        <v>1630</v>
      </c>
      <c r="F1961" t="s">
        <v>1630</v>
      </c>
      <c r="G1961" t="str">
        <f>IF(Table14[[#This Row],[Vendor]]=Table14[[#This Row],[Previous Vendor (from Fund Year 2025 in SF)]],"SAME","DIFFERENT VENDOR")</f>
        <v>SAME</v>
      </c>
      <c r="H1961" t="s">
        <v>2891</v>
      </c>
      <c r="I1961" t="s">
        <v>2892</v>
      </c>
      <c r="J1961" t="s">
        <v>2893</v>
      </c>
      <c r="K1961" t="s">
        <v>67</v>
      </c>
      <c r="L1961" t="s">
        <v>67</v>
      </c>
      <c r="M1961" t="s">
        <v>8122</v>
      </c>
      <c r="N1961">
        <v>9</v>
      </c>
      <c r="O1961" t="s">
        <v>8153</v>
      </c>
      <c r="P1961" t="s">
        <v>8581</v>
      </c>
      <c r="Q1961" s="2">
        <v>46204</v>
      </c>
      <c r="R1961" t="s">
        <v>2907</v>
      </c>
      <c r="S1961" t="s">
        <v>2908</v>
      </c>
      <c r="T1961" t="s">
        <v>2909</v>
      </c>
      <c r="U1961" t="s">
        <v>2897</v>
      </c>
      <c r="V1961" t="s">
        <v>36</v>
      </c>
      <c r="W1961" t="s">
        <v>2898</v>
      </c>
      <c r="X1961" t="s">
        <v>2894</v>
      </c>
      <c r="Y1961" t="s">
        <v>2895</v>
      </c>
      <c r="Z1961" t="s">
        <v>2896</v>
      </c>
      <c r="AA1961" t="s">
        <v>2897</v>
      </c>
      <c r="AB1961" t="s">
        <v>36</v>
      </c>
      <c r="AC1961" t="s">
        <v>2898</v>
      </c>
      <c r="AD1961" t="s">
        <v>147</v>
      </c>
      <c r="AE1961" t="s">
        <v>41</v>
      </c>
      <c r="AF1961" t="s">
        <v>8583</v>
      </c>
      <c r="AG1961" s="8">
        <v>0</v>
      </c>
      <c r="AH1961" s="8">
        <v>0</v>
      </c>
      <c r="AI1961" s="8">
        <v>1100</v>
      </c>
      <c r="AJ1961" s="8">
        <v>0</v>
      </c>
      <c r="AK1961" t="s">
        <v>8568</v>
      </c>
    </row>
    <row r="1962" spans="1:37" x14ac:dyDescent="0.25">
      <c r="A1962">
        <v>1743</v>
      </c>
      <c r="B1962">
        <v>3</v>
      </c>
      <c r="C1962">
        <v>3</v>
      </c>
      <c r="D1962" t="str">
        <f>IF(Table14[[#This Row],[Round]]=Table14[[#This Row],[Round in Funding Year 2025]],"SAME","DIFFERENT")</f>
        <v>SAME</v>
      </c>
      <c r="E1962" t="s">
        <v>42</v>
      </c>
      <c r="F1962" t="s">
        <v>42</v>
      </c>
      <c r="G1962" t="str">
        <f>IF(Table14[[#This Row],[Vendor]]=Table14[[#This Row],[Previous Vendor (from Fund Year 2025 in SF)]],"SAME","DIFFERENT VENDOR")</f>
        <v>SAME</v>
      </c>
      <c r="H1962" t="s">
        <v>2567</v>
      </c>
      <c r="I1962" t="s">
        <v>2568</v>
      </c>
      <c r="J1962" t="s">
        <v>2569</v>
      </c>
      <c r="K1962" t="s">
        <v>31</v>
      </c>
      <c r="L1962" t="s">
        <v>31</v>
      </c>
      <c r="M1962" t="s">
        <v>8122</v>
      </c>
      <c r="N1962">
        <v>1</v>
      </c>
      <c r="O1962" t="s">
        <v>8162</v>
      </c>
      <c r="P1962" t="s">
        <v>8573</v>
      </c>
      <c r="Q1962" s="2">
        <v>46204</v>
      </c>
      <c r="R1962" t="s">
        <v>2581</v>
      </c>
      <c r="S1962" t="s">
        <v>2582</v>
      </c>
      <c r="T1962" t="s">
        <v>2583</v>
      </c>
      <c r="U1962" t="s">
        <v>2573</v>
      </c>
      <c r="V1962" t="s">
        <v>36</v>
      </c>
      <c r="W1962" t="s">
        <v>2574</v>
      </c>
      <c r="X1962" t="s">
        <v>2570</v>
      </c>
      <c r="Y1962" t="s">
        <v>2571</v>
      </c>
      <c r="Z1962" t="s">
        <v>2572</v>
      </c>
      <c r="AA1962" t="s">
        <v>2573</v>
      </c>
      <c r="AB1962" t="s">
        <v>36</v>
      </c>
      <c r="AC1962" t="s">
        <v>2574</v>
      </c>
      <c r="AD1962" t="s">
        <v>147</v>
      </c>
      <c r="AE1962" t="s">
        <v>41</v>
      </c>
      <c r="AF1962" t="s">
        <v>8583</v>
      </c>
      <c r="AG1962" s="8">
        <v>0</v>
      </c>
      <c r="AH1962" s="8">
        <v>0</v>
      </c>
      <c r="AI1962" s="8">
        <v>629</v>
      </c>
      <c r="AJ1962" s="8">
        <v>0</v>
      </c>
      <c r="AK1962" t="s">
        <v>8568</v>
      </c>
    </row>
    <row r="1963" spans="1:37" x14ac:dyDescent="0.25">
      <c r="A1963">
        <v>1744</v>
      </c>
      <c r="B1963">
        <v>3</v>
      </c>
      <c r="C1963">
        <v>3</v>
      </c>
      <c r="D1963" t="str">
        <f>IF(Table14[[#This Row],[Round]]=Table14[[#This Row],[Round in Funding Year 2025]],"SAME","DIFFERENT")</f>
        <v>SAME</v>
      </c>
      <c r="E1963" t="s">
        <v>42</v>
      </c>
      <c r="F1963" t="s">
        <v>42</v>
      </c>
      <c r="G1963" t="str">
        <f>IF(Table14[[#This Row],[Vendor]]=Table14[[#This Row],[Previous Vendor (from Fund Year 2025 in SF)]],"SAME","DIFFERENT VENDOR")</f>
        <v>SAME</v>
      </c>
      <c r="H1963" t="s">
        <v>2567</v>
      </c>
      <c r="I1963" t="s">
        <v>2568</v>
      </c>
      <c r="J1963" t="s">
        <v>2569</v>
      </c>
      <c r="K1963" t="s">
        <v>31</v>
      </c>
      <c r="L1963" t="s">
        <v>31</v>
      </c>
      <c r="M1963" t="s">
        <v>8122</v>
      </c>
      <c r="N1963">
        <v>1</v>
      </c>
      <c r="O1963" t="s">
        <v>8162</v>
      </c>
      <c r="P1963" t="s">
        <v>8573</v>
      </c>
      <c r="Q1963" s="2">
        <v>46204</v>
      </c>
      <c r="R1963" t="s">
        <v>2570</v>
      </c>
      <c r="S1963" t="s">
        <v>2571</v>
      </c>
      <c r="T1963" t="s">
        <v>2572</v>
      </c>
      <c r="U1963" t="s">
        <v>2573</v>
      </c>
      <c r="V1963" t="s">
        <v>36</v>
      </c>
      <c r="W1963" t="s">
        <v>2574</v>
      </c>
      <c r="X1963" t="s">
        <v>52</v>
      </c>
      <c r="AB1963" t="s">
        <v>36</v>
      </c>
      <c r="AD1963" t="s">
        <v>147</v>
      </c>
      <c r="AE1963" t="s">
        <v>26</v>
      </c>
      <c r="AF1963" t="s">
        <v>8583</v>
      </c>
      <c r="AG1963" s="8">
        <v>0</v>
      </c>
      <c r="AH1963" s="8">
        <v>0</v>
      </c>
      <c r="AI1963" s="8">
        <v>629</v>
      </c>
      <c r="AJ1963" s="8">
        <v>0</v>
      </c>
      <c r="AK1963" t="s">
        <v>8568</v>
      </c>
    </row>
    <row r="1964" spans="1:37" x14ac:dyDescent="0.25">
      <c r="A1964">
        <v>1745</v>
      </c>
      <c r="B1964">
        <v>3</v>
      </c>
      <c r="C1964">
        <v>3</v>
      </c>
      <c r="D1964" t="str">
        <f>IF(Table14[[#This Row],[Round]]=Table14[[#This Row],[Round in Funding Year 2025]],"SAME","DIFFERENT")</f>
        <v>SAME</v>
      </c>
      <c r="E1964" t="s">
        <v>42</v>
      </c>
      <c r="F1964" t="s">
        <v>42</v>
      </c>
      <c r="G1964" t="str">
        <f>IF(Table14[[#This Row],[Vendor]]=Table14[[#This Row],[Previous Vendor (from Fund Year 2025 in SF)]],"SAME","DIFFERENT VENDOR")</f>
        <v>SAME</v>
      </c>
      <c r="H1964" t="s">
        <v>2567</v>
      </c>
      <c r="I1964" t="s">
        <v>2568</v>
      </c>
      <c r="J1964" t="s">
        <v>2569</v>
      </c>
      <c r="K1964" t="s">
        <v>31</v>
      </c>
      <c r="L1964" t="s">
        <v>31</v>
      </c>
      <c r="M1964" t="s">
        <v>8122</v>
      </c>
      <c r="N1964">
        <v>1</v>
      </c>
      <c r="O1964" t="s">
        <v>8162</v>
      </c>
      <c r="P1964" t="s">
        <v>8573</v>
      </c>
      <c r="Q1964" s="2">
        <v>46204</v>
      </c>
      <c r="R1964" t="s">
        <v>2578</v>
      </c>
      <c r="S1964" t="s">
        <v>2579</v>
      </c>
      <c r="T1964" t="s">
        <v>2580</v>
      </c>
      <c r="U1964" t="s">
        <v>2573</v>
      </c>
      <c r="V1964" t="s">
        <v>36</v>
      </c>
      <c r="W1964" t="s">
        <v>2574</v>
      </c>
      <c r="X1964" t="s">
        <v>2570</v>
      </c>
      <c r="Y1964" t="s">
        <v>2571</v>
      </c>
      <c r="Z1964" t="s">
        <v>2572</v>
      </c>
      <c r="AA1964" t="s">
        <v>2573</v>
      </c>
      <c r="AB1964" t="s">
        <v>36</v>
      </c>
      <c r="AC1964" t="s">
        <v>2574</v>
      </c>
      <c r="AD1964" t="s">
        <v>147</v>
      </c>
      <c r="AE1964" t="s">
        <v>41</v>
      </c>
      <c r="AF1964" t="s">
        <v>8583</v>
      </c>
      <c r="AG1964" s="8">
        <v>0</v>
      </c>
      <c r="AH1964" s="8">
        <v>0</v>
      </c>
      <c r="AI1964" s="8">
        <v>629</v>
      </c>
      <c r="AJ1964" s="8">
        <v>0</v>
      </c>
      <c r="AK1964" t="s">
        <v>8568</v>
      </c>
    </row>
    <row r="1965" spans="1:37" x14ac:dyDescent="0.25">
      <c r="A1965">
        <v>1746</v>
      </c>
      <c r="B1965">
        <v>3</v>
      </c>
      <c r="C1965">
        <v>3</v>
      </c>
      <c r="D1965" t="str">
        <f>IF(Table14[[#This Row],[Round]]=Table14[[#This Row],[Round in Funding Year 2025]],"SAME","DIFFERENT")</f>
        <v>SAME</v>
      </c>
      <c r="E1965" t="s">
        <v>42</v>
      </c>
      <c r="F1965" t="s">
        <v>42</v>
      </c>
      <c r="G1965" t="str">
        <f>IF(Table14[[#This Row],[Vendor]]=Table14[[#This Row],[Previous Vendor (from Fund Year 2025 in SF)]],"SAME","DIFFERENT VENDOR")</f>
        <v>SAME</v>
      </c>
      <c r="H1965" t="s">
        <v>2567</v>
      </c>
      <c r="I1965" t="s">
        <v>2568</v>
      </c>
      <c r="J1965" t="s">
        <v>2569</v>
      </c>
      <c r="K1965" t="s">
        <v>31</v>
      </c>
      <c r="L1965" t="s">
        <v>31</v>
      </c>
      <c r="M1965" t="s">
        <v>8122</v>
      </c>
      <c r="N1965">
        <v>1</v>
      </c>
      <c r="O1965" t="s">
        <v>8162</v>
      </c>
      <c r="P1965" t="s">
        <v>8573</v>
      </c>
      <c r="Q1965" s="2">
        <v>46204</v>
      </c>
      <c r="R1965" t="s">
        <v>2575</v>
      </c>
      <c r="S1965" t="s">
        <v>2576</v>
      </c>
      <c r="T1965" t="s">
        <v>2577</v>
      </c>
      <c r="U1965" t="s">
        <v>2573</v>
      </c>
      <c r="V1965" t="s">
        <v>36</v>
      </c>
      <c r="W1965" t="s">
        <v>2574</v>
      </c>
      <c r="X1965" t="s">
        <v>2570</v>
      </c>
      <c r="Y1965" t="s">
        <v>2571</v>
      </c>
      <c r="Z1965" t="s">
        <v>2572</v>
      </c>
      <c r="AA1965" t="s">
        <v>2573</v>
      </c>
      <c r="AB1965" t="s">
        <v>36</v>
      </c>
      <c r="AC1965" t="s">
        <v>2574</v>
      </c>
      <c r="AD1965" t="s">
        <v>147</v>
      </c>
      <c r="AE1965" t="s">
        <v>41</v>
      </c>
      <c r="AF1965" t="s">
        <v>8583</v>
      </c>
      <c r="AG1965" s="8">
        <v>0</v>
      </c>
      <c r="AH1965" s="8">
        <v>0</v>
      </c>
      <c r="AI1965" s="8">
        <v>629</v>
      </c>
      <c r="AJ1965" s="8">
        <v>0</v>
      </c>
      <c r="AK1965" t="s">
        <v>8568</v>
      </c>
    </row>
    <row r="1966" spans="1:37" x14ac:dyDescent="0.25">
      <c r="A1966">
        <v>5737</v>
      </c>
      <c r="B1966">
        <v>5</v>
      </c>
      <c r="C1966">
        <v>5</v>
      </c>
      <c r="D1966" t="str">
        <f>IF(Table14[[#This Row],[Round]]=Table14[[#This Row],[Round in Funding Year 2025]],"SAME","DIFFERENT")</f>
        <v>SAME</v>
      </c>
      <c r="E1966" t="s">
        <v>42</v>
      </c>
      <c r="F1966" t="s">
        <v>42</v>
      </c>
      <c r="G1966" t="str">
        <f>IF(Table14[[#This Row],[Vendor]]=Table14[[#This Row],[Previous Vendor (from Fund Year 2025 in SF)]],"SAME","DIFFERENT VENDOR")</f>
        <v>SAME</v>
      </c>
      <c r="H1966" t="s">
        <v>919</v>
      </c>
      <c r="I1966" t="s">
        <v>920</v>
      </c>
      <c r="J1966" t="s">
        <v>919</v>
      </c>
      <c r="K1966" t="s">
        <v>31</v>
      </c>
      <c r="L1966" t="s">
        <v>31</v>
      </c>
      <c r="M1966" t="s">
        <v>8122</v>
      </c>
      <c r="N1966">
        <v>3</v>
      </c>
      <c r="O1966" t="s">
        <v>8150</v>
      </c>
      <c r="P1966" t="s">
        <v>8575</v>
      </c>
      <c r="Q1966" s="2">
        <v>46204</v>
      </c>
      <c r="R1966" t="s">
        <v>922</v>
      </c>
      <c r="S1966" t="s">
        <v>923</v>
      </c>
      <c r="T1966" t="s">
        <v>924</v>
      </c>
      <c r="U1966" t="s">
        <v>921</v>
      </c>
      <c r="V1966" t="s">
        <v>36</v>
      </c>
      <c r="W1966" t="s">
        <v>925</v>
      </c>
      <c r="X1966" t="s">
        <v>52</v>
      </c>
      <c r="AB1966" t="s">
        <v>36</v>
      </c>
      <c r="AD1966" t="s">
        <v>147</v>
      </c>
      <c r="AE1966" t="s">
        <v>26</v>
      </c>
      <c r="AF1966" t="s">
        <v>8583</v>
      </c>
      <c r="AG1966" s="8">
        <v>0</v>
      </c>
      <c r="AH1966" s="8">
        <v>0</v>
      </c>
      <c r="AI1966" s="8">
        <v>395</v>
      </c>
      <c r="AJ1966" s="8">
        <v>0</v>
      </c>
      <c r="AK1966" t="s">
        <v>8568</v>
      </c>
    </row>
    <row r="1967" spans="1:37" x14ac:dyDescent="0.25">
      <c r="A1967">
        <v>5749</v>
      </c>
      <c r="B1967">
        <v>5</v>
      </c>
      <c r="C1967">
        <v>5</v>
      </c>
      <c r="D1967" t="str">
        <f>IF(Table14[[#This Row],[Round]]=Table14[[#This Row],[Round in Funding Year 2025]],"SAME","DIFFERENT")</f>
        <v>SAME</v>
      </c>
      <c r="E1967" t="s">
        <v>42</v>
      </c>
      <c r="F1967" t="s">
        <v>42</v>
      </c>
      <c r="G1967" t="str">
        <f>IF(Table14[[#This Row],[Vendor]]=Table14[[#This Row],[Previous Vendor (from Fund Year 2025 in SF)]],"SAME","DIFFERENT VENDOR")</f>
        <v>SAME</v>
      </c>
      <c r="H1967" t="s">
        <v>919</v>
      </c>
      <c r="I1967" t="s">
        <v>920</v>
      </c>
      <c r="J1967" t="s">
        <v>919</v>
      </c>
      <c r="K1967" t="s">
        <v>31</v>
      </c>
      <c r="L1967" t="s">
        <v>31</v>
      </c>
      <c r="M1967" t="s">
        <v>8122</v>
      </c>
      <c r="N1967">
        <v>3</v>
      </c>
      <c r="O1967" t="s">
        <v>8150</v>
      </c>
      <c r="P1967" t="s">
        <v>8575</v>
      </c>
      <c r="Q1967" s="2">
        <v>46204</v>
      </c>
      <c r="R1967" t="s">
        <v>4767</v>
      </c>
      <c r="S1967" t="s">
        <v>4768</v>
      </c>
      <c r="T1967" t="s">
        <v>4769</v>
      </c>
      <c r="U1967" t="s">
        <v>921</v>
      </c>
      <c r="V1967" t="s">
        <v>36</v>
      </c>
      <c r="W1967" t="s">
        <v>925</v>
      </c>
      <c r="X1967" t="s">
        <v>922</v>
      </c>
      <c r="Y1967" t="s">
        <v>923</v>
      </c>
      <c r="Z1967" t="s">
        <v>924</v>
      </c>
      <c r="AA1967" t="s">
        <v>921</v>
      </c>
      <c r="AB1967" t="s">
        <v>36</v>
      </c>
      <c r="AC1967" t="s">
        <v>925</v>
      </c>
      <c r="AD1967" t="s">
        <v>147</v>
      </c>
      <c r="AE1967" t="s">
        <v>41</v>
      </c>
      <c r="AF1967" t="s">
        <v>8583</v>
      </c>
      <c r="AG1967" s="8">
        <v>0</v>
      </c>
      <c r="AH1967" s="8">
        <v>0</v>
      </c>
      <c r="AI1967" s="8">
        <v>395</v>
      </c>
      <c r="AJ1967" s="8">
        <v>0</v>
      </c>
      <c r="AK1967" t="s">
        <v>8568</v>
      </c>
    </row>
    <row r="1968" spans="1:37" x14ac:dyDescent="0.25">
      <c r="A1968">
        <v>5750</v>
      </c>
      <c r="B1968">
        <v>5</v>
      </c>
      <c r="C1968">
        <v>5</v>
      </c>
      <c r="D1968" t="str">
        <f>IF(Table14[[#This Row],[Round]]=Table14[[#This Row],[Round in Funding Year 2025]],"SAME","DIFFERENT")</f>
        <v>SAME</v>
      </c>
      <c r="E1968" t="s">
        <v>42</v>
      </c>
      <c r="F1968" t="s">
        <v>42</v>
      </c>
      <c r="G1968" t="str">
        <f>IF(Table14[[#This Row],[Vendor]]=Table14[[#This Row],[Previous Vendor (from Fund Year 2025 in SF)]],"SAME","DIFFERENT VENDOR")</f>
        <v>SAME</v>
      </c>
      <c r="H1968" t="s">
        <v>919</v>
      </c>
      <c r="I1968" t="s">
        <v>920</v>
      </c>
      <c r="J1968" t="s">
        <v>919</v>
      </c>
      <c r="K1968" t="s">
        <v>31</v>
      </c>
      <c r="L1968" t="s">
        <v>31</v>
      </c>
      <c r="M1968" t="s">
        <v>8122</v>
      </c>
      <c r="N1968">
        <v>3</v>
      </c>
      <c r="O1968" t="s">
        <v>8150</v>
      </c>
      <c r="P1968" t="s">
        <v>8575</v>
      </c>
      <c r="Q1968" s="2">
        <v>46204</v>
      </c>
      <c r="R1968" t="s">
        <v>4762</v>
      </c>
      <c r="T1968" t="s">
        <v>4763</v>
      </c>
      <c r="U1968" t="s">
        <v>921</v>
      </c>
      <c r="V1968" t="s">
        <v>36</v>
      </c>
      <c r="W1968" t="s">
        <v>925</v>
      </c>
      <c r="X1968" t="s">
        <v>922</v>
      </c>
      <c r="Y1968" t="s">
        <v>923</v>
      </c>
      <c r="Z1968" t="s">
        <v>924</v>
      </c>
      <c r="AA1968" t="s">
        <v>921</v>
      </c>
      <c r="AB1968" t="s">
        <v>36</v>
      </c>
      <c r="AC1968" t="s">
        <v>925</v>
      </c>
      <c r="AD1968" t="s">
        <v>147</v>
      </c>
      <c r="AE1968" t="s">
        <v>41</v>
      </c>
      <c r="AF1968" t="s">
        <v>8583</v>
      </c>
      <c r="AG1968" s="8">
        <v>0</v>
      </c>
      <c r="AH1968" s="8">
        <v>0</v>
      </c>
      <c r="AI1968" s="8">
        <v>395</v>
      </c>
      <c r="AJ1968" s="8">
        <v>0</v>
      </c>
      <c r="AK1968" t="s">
        <v>8568</v>
      </c>
    </row>
    <row r="1969" spans="1:37" x14ac:dyDescent="0.25">
      <c r="A1969">
        <v>5751</v>
      </c>
      <c r="B1969">
        <v>5</v>
      </c>
      <c r="C1969">
        <v>5</v>
      </c>
      <c r="D1969" t="str">
        <f>IF(Table14[[#This Row],[Round]]=Table14[[#This Row],[Round in Funding Year 2025]],"SAME","DIFFERENT")</f>
        <v>SAME</v>
      </c>
      <c r="E1969" t="s">
        <v>42</v>
      </c>
      <c r="F1969" t="s">
        <v>42</v>
      </c>
      <c r="G1969" t="str">
        <f>IF(Table14[[#This Row],[Vendor]]=Table14[[#This Row],[Previous Vendor (from Fund Year 2025 in SF)]],"SAME","DIFFERENT VENDOR")</f>
        <v>SAME</v>
      </c>
      <c r="H1969" t="s">
        <v>919</v>
      </c>
      <c r="I1969" t="s">
        <v>920</v>
      </c>
      <c r="J1969" t="s">
        <v>919</v>
      </c>
      <c r="K1969" t="s">
        <v>31</v>
      </c>
      <c r="L1969" t="s">
        <v>31</v>
      </c>
      <c r="M1969" t="s">
        <v>8122</v>
      </c>
      <c r="N1969">
        <v>3</v>
      </c>
      <c r="O1969" t="s">
        <v>8150</v>
      </c>
      <c r="P1969" t="s">
        <v>8575</v>
      </c>
      <c r="Q1969" s="2">
        <v>46204</v>
      </c>
      <c r="R1969" t="s">
        <v>4753</v>
      </c>
      <c r="S1969" t="s">
        <v>4754</v>
      </c>
      <c r="T1969" t="s">
        <v>4755</v>
      </c>
      <c r="U1969" t="s">
        <v>921</v>
      </c>
      <c r="V1969" t="s">
        <v>36</v>
      </c>
      <c r="W1969" t="s">
        <v>925</v>
      </c>
      <c r="X1969" t="s">
        <v>922</v>
      </c>
      <c r="Y1969" t="s">
        <v>923</v>
      </c>
      <c r="Z1969" t="s">
        <v>924</v>
      </c>
      <c r="AA1969" t="s">
        <v>921</v>
      </c>
      <c r="AB1969" t="s">
        <v>36</v>
      </c>
      <c r="AC1969" t="s">
        <v>925</v>
      </c>
      <c r="AD1969" t="s">
        <v>147</v>
      </c>
      <c r="AE1969" t="s">
        <v>41</v>
      </c>
      <c r="AF1969" t="s">
        <v>8583</v>
      </c>
      <c r="AG1969" s="8">
        <v>0</v>
      </c>
      <c r="AH1969" s="8">
        <v>0</v>
      </c>
      <c r="AI1969" s="8">
        <v>395</v>
      </c>
      <c r="AJ1969" s="8">
        <v>0</v>
      </c>
      <c r="AK1969" t="s">
        <v>8568</v>
      </c>
    </row>
    <row r="1970" spans="1:37" x14ac:dyDescent="0.25">
      <c r="A1970">
        <v>5752</v>
      </c>
      <c r="B1970">
        <v>5</v>
      </c>
      <c r="C1970">
        <v>5</v>
      </c>
      <c r="D1970" t="str">
        <f>IF(Table14[[#This Row],[Round]]=Table14[[#This Row],[Round in Funding Year 2025]],"SAME","DIFFERENT")</f>
        <v>SAME</v>
      </c>
      <c r="E1970" t="s">
        <v>42</v>
      </c>
      <c r="F1970" t="s">
        <v>42</v>
      </c>
      <c r="G1970" t="str">
        <f>IF(Table14[[#This Row],[Vendor]]=Table14[[#This Row],[Previous Vendor (from Fund Year 2025 in SF)]],"SAME","DIFFERENT VENDOR")</f>
        <v>SAME</v>
      </c>
      <c r="H1970" t="s">
        <v>919</v>
      </c>
      <c r="I1970" t="s">
        <v>920</v>
      </c>
      <c r="J1970" t="s">
        <v>919</v>
      </c>
      <c r="K1970" t="s">
        <v>31</v>
      </c>
      <c r="L1970" t="s">
        <v>31</v>
      </c>
      <c r="M1970" t="s">
        <v>8122</v>
      </c>
      <c r="N1970">
        <v>3</v>
      </c>
      <c r="O1970" t="s">
        <v>8150</v>
      </c>
      <c r="P1970" t="s">
        <v>8575</v>
      </c>
      <c r="Q1970" s="2">
        <v>46204</v>
      </c>
      <c r="R1970" t="s">
        <v>4779</v>
      </c>
      <c r="S1970" t="s">
        <v>4780</v>
      </c>
      <c r="T1970" t="s">
        <v>4781</v>
      </c>
      <c r="U1970" t="s">
        <v>4782</v>
      </c>
      <c r="V1970" t="s">
        <v>36</v>
      </c>
      <c r="W1970" t="s">
        <v>4783</v>
      </c>
      <c r="X1970" t="s">
        <v>922</v>
      </c>
      <c r="Y1970" t="s">
        <v>923</v>
      </c>
      <c r="Z1970" t="s">
        <v>924</v>
      </c>
      <c r="AA1970" t="s">
        <v>921</v>
      </c>
      <c r="AB1970" t="s">
        <v>36</v>
      </c>
      <c r="AC1970" t="s">
        <v>925</v>
      </c>
      <c r="AD1970" t="s">
        <v>147</v>
      </c>
      <c r="AE1970" t="s">
        <v>41</v>
      </c>
      <c r="AF1970" t="s">
        <v>8583</v>
      </c>
      <c r="AG1970" s="8">
        <v>0</v>
      </c>
      <c r="AH1970" s="8">
        <v>0</v>
      </c>
      <c r="AI1970" s="8">
        <v>395</v>
      </c>
      <c r="AJ1970" s="8">
        <v>0</v>
      </c>
      <c r="AK1970" t="s">
        <v>8568</v>
      </c>
    </row>
    <row r="1971" spans="1:37" x14ac:dyDescent="0.25">
      <c r="A1971">
        <v>5753</v>
      </c>
      <c r="B1971">
        <v>5</v>
      </c>
      <c r="C1971">
        <v>5</v>
      </c>
      <c r="D1971" t="str">
        <f>IF(Table14[[#This Row],[Round]]=Table14[[#This Row],[Round in Funding Year 2025]],"SAME","DIFFERENT")</f>
        <v>SAME</v>
      </c>
      <c r="E1971" t="s">
        <v>42</v>
      </c>
      <c r="F1971" t="s">
        <v>42</v>
      </c>
      <c r="G1971" t="str">
        <f>IF(Table14[[#This Row],[Vendor]]=Table14[[#This Row],[Previous Vendor (from Fund Year 2025 in SF)]],"SAME","DIFFERENT VENDOR")</f>
        <v>SAME</v>
      </c>
      <c r="H1971" t="s">
        <v>919</v>
      </c>
      <c r="I1971" t="s">
        <v>920</v>
      </c>
      <c r="J1971" t="s">
        <v>919</v>
      </c>
      <c r="K1971" t="s">
        <v>31</v>
      </c>
      <c r="L1971" t="s">
        <v>31</v>
      </c>
      <c r="M1971" t="s">
        <v>8122</v>
      </c>
      <c r="N1971">
        <v>3</v>
      </c>
      <c r="O1971" t="s">
        <v>8150</v>
      </c>
      <c r="P1971" t="s">
        <v>8575</v>
      </c>
      <c r="Q1971" s="2">
        <v>46204</v>
      </c>
      <c r="R1971" t="s">
        <v>4787</v>
      </c>
      <c r="S1971" t="s">
        <v>4788</v>
      </c>
      <c r="T1971" t="s">
        <v>4789</v>
      </c>
      <c r="U1971" t="s">
        <v>921</v>
      </c>
      <c r="V1971" t="s">
        <v>36</v>
      </c>
      <c r="W1971" t="s">
        <v>925</v>
      </c>
      <c r="X1971" t="s">
        <v>922</v>
      </c>
      <c r="Y1971" t="s">
        <v>923</v>
      </c>
      <c r="Z1971" t="s">
        <v>924</v>
      </c>
      <c r="AA1971" t="s">
        <v>921</v>
      </c>
      <c r="AB1971" t="s">
        <v>36</v>
      </c>
      <c r="AC1971" t="s">
        <v>925</v>
      </c>
      <c r="AD1971" t="s">
        <v>147</v>
      </c>
      <c r="AE1971" t="s">
        <v>41</v>
      </c>
      <c r="AF1971" t="s">
        <v>8583</v>
      </c>
      <c r="AG1971" s="8">
        <v>0</v>
      </c>
      <c r="AH1971" s="8">
        <v>0</v>
      </c>
      <c r="AI1971" s="8">
        <v>395</v>
      </c>
      <c r="AJ1971" s="8">
        <v>0</v>
      </c>
      <c r="AK1971" t="s">
        <v>8568</v>
      </c>
    </row>
    <row r="1972" spans="1:37" x14ac:dyDescent="0.25">
      <c r="A1972">
        <v>5754</v>
      </c>
      <c r="B1972">
        <v>5</v>
      </c>
      <c r="C1972">
        <v>5</v>
      </c>
      <c r="D1972" t="str">
        <f>IF(Table14[[#This Row],[Round]]=Table14[[#This Row],[Round in Funding Year 2025]],"SAME","DIFFERENT")</f>
        <v>SAME</v>
      </c>
      <c r="E1972" t="s">
        <v>42</v>
      </c>
      <c r="F1972" t="s">
        <v>42</v>
      </c>
      <c r="G1972" t="str">
        <f>IF(Table14[[#This Row],[Vendor]]=Table14[[#This Row],[Previous Vendor (from Fund Year 2025 in SF)]],"SAME","DIFFERENT VENDOR")</f>
        <v>SAME</v>
      </c>
      <c r="H1972" t="s">
        <v>919</v>
      </c>
      <c r="I1972" t="s">
        <v>920</v>
      </c>
      <c r="J1972" t="s">
        <v>919</v>
      </c>
      <c r="K1972" t="s">
        <v>31</v>
      </c>
      <c r="L1972" t="s">
        <v>31</v>
      </c>
      <c r="M1972" t="s">
        <v>8122</v>
      </c>
      <c r="N1972">
        <v>3</v>
      </c>
      <c r="O1972" t="s">
        <v>8150</v>
      </c>
      <c r="P1972" t="s">
        <v>8575</v>
      </c>
      <c r="Q1972" s="2">
        <v>46204</v>
      </c>
      <c r="R1972" t="s">
        <v>4736</v>
      </c>
      <c r="S1972" t="s">
        <v>4737</v>
      </c>
      <c r="T1972" t="s">
        <v>4738</v>
      </c>
      <c r="U1972" t="s">
        <v>921</v>
      </c>
      <c r="V1972" t="s">
        <v>36</v>
      </c>
      <c r="W1972" t="s">
        <v>925</v>
      </c>
      <c r="X1972" t="s">
        <v>922</v>
      </c>
      <c r="Y1972" t="s">
        <v>923</v>
      </c>
      <c r="Z1972" t="s">
        <v>924</v>
      </c>
      <c r="AA1972" t="s">
        <v>921</v>
      </c>
      <c r="AB1972" t="s">
        <v>36</v>
      </c>
      <c r="AC1972" t="s">
        <v>925</v>
      </c>
      <c r="AD1972" t="s">
        <v>147</v>
      </c>
      <c r="AE1972" t="s">
        <v>41</v>
      </c>
      <c r="AF1972" t="s">
        <v>8583</v>
      </c>
      <c r="AG1972" s="8">
        <v>0</v>
      </c>
      <c r="AH1972" s="8">
        <v>0</v>
      </c>
      <c r="AI1972" s="8">
        <v>395</v>
      </c>
      <c r="AJ1972" s="8">
        <v>0</v>
      </c>
      <c r="AK1972" t="s">
        <v>8568</v>
      </c>
    </row>
    <row r="1973" spans="1:37" x14ac:dyDescent="0.25">
      <c r="A1973">
        <v>5755</v>
      </c>
      <c r="B1973">
        <v>5</v>
      </c>
      <c r="C1973">
        <v>5</v>
      </c>
      <c r="D1973" t="str">
        <f>IF(Table14[[#This Row],[Round]]=Table14[[#This Row],[Round in Funding Year 2025]],"SAME","DIFFERENT")</f>
        <v>SAME</v>
      </c>
      <c r="E1973" t="s">
        <v>42</v>
      </c>
      <c r="F1973" t="s">
        <v>42</v>
      </c>
      <c r="G1973" t="str">
        <f>IF(Table14[[#This Row],[Vendor]]=Table14[[#This Row],[Previous Vendor (from Fund Year 2025 in SF)]],"SAME","DIFFERENT VENDOR")</f>
        <v>SAME</v>
      </c>
      <c r="H1973" t="s">
        <v>919</v>
      </c>
      <c r="I1973" t="s">
        <v>920</v>
      </c>
      <c r="J1973" t="s">
        <v>919</v>
      </c>
      <c r="K1973" t="s">
        <v>31</v>
      </c>
      <c r="L1973" t="s">
        <v>31</v>
      </c>
      <c r="M1973" t="s">
        <v>8122</v>
      </c>
      <c r="N1973">
        <v>3</v>
      </c>
      <c r="O1973" t="s">
        <v>8150</v>
      </c>
      <c r="P1973" t="s">
        <v>8575</v>
      </c>
      <c r="Q1973" s="2">
        <v>46204</v>
      </c>
      <c r="R1973" t="s">
        <v>4726</v>
      </c>
      <c r="S1973" t="s">
        <v>4727</v>
      </c>
      <c r="T1973" t="s">
        <v>4728</v>
      </c>
      <c r="U1973" t="s">
        <v>921</v>
      </c>
      <c r="V1973" t="s">
        <v>36</v>
      </c>
      <c r="W1973" t="s">
        <v>925</v>
      </c>
      <c r="X1973" t="s">
        <v>922</v>
      </c>
      <c r="Y1973" t="s">
        <v>923</v>
      </c>
      <c r="Z1973" t="s">
        <v>924</v>
      </c>
      <c r="AA1973" t="s">
        <v>921</v>
      </c>
      <c r="AB1973" t="s">
        <v>36</v>
      </c>
      <c r="AC1973" t="s">
        <v>925</v>
      </c>
      <c r="AD1973" t="s">
        <v>147</v>
      </c>
      <c r="AE1973" t="s">
        <v>41</v>
      </c>
      <c r="AF1973" t="s">
        <v>8583</v>
      </c>
      <c r="AG1973" s="8">
        <v>0</v>
      </c>
      <c r="AH1973" s="8">
        <v>0</v>
      </c>
      <c r="AI1973" s="8">
        <v>395</v>
      </c>
      <c r="AJ1973" s="8">
        <v>0</v>
      </c>
      <c r="AK1973" t="s">
        <v>8568</v>
      </c>
    </row>
    <row r="1974" spans="1:37" x14ac:dyDescent="0.25">
      <c r="A1974">
        <v>5756</v>
      </c>
      <c r="B1974">
        <v>5</v>
      </c>
      <c r="C1974">
        <v>5</v>
      </c>
      <c r="D1974" t="str">
        <f>IF(Table14[[#This Row],[Round]]=Table14[[#This Row],[Round in Funding Year 2025]],"SAME","DIFFERENT")</f>
        <v>SAME</v>
      </c>
      <c r="E1974" t="s">
        <v>42</v>
      </c>
      <c r="F1974" t="s">
        <v>42</v>
      </c>
      <c r="G1974" t="str">
        <f>IF(Table14[[#This Row],[Vendor]]=Table14[[#This Row],[Previous Vendor (from Fund Year 2025 in SF)]],"SAME","DIFFERENT VENDOR")</f>
        <v>SAME</v>
      </c>
      <c r="H1974" t="s">
        <v>919</v>
      </c>
      <c r="I1974" t="s">
        <v>920</v>
      </c>
      <c r="J1974" t="s">
        <v>919</v>
      </c>
      <c r="K1974" t="s">
        <v>31</v>
      </c>
      <c r="L1974" t="s">
        <v>31</v>
      </c>
      <c r="M1974" t="s">
        <v>8122</v>
      </c>
      <c r="N1974">
        <v>3</v>
      </c>
      <c r="O1974" t="s">
        <v>8150</v>
      </c>
      <c r="P1974" t="s">
        <v>8575</v>
      </c>
      <c r="Q1974" s="2">
        <v>46204</v>
      </c>
      <c r="R1974" t="s">
        <v>4729</v>
      </c>
      <c r="T1974" t="s">
        <v>4730</v>
      </c>
      <c r="U1974" t="s">
        <v>921</v>
      </c>
      <c r="V1974" t="s">
        <v>36</v>
      </c>
      <c r="W1974" t="s">
        <v>925</v>
      </c>
      <c r="X1974" t="s">
        <v>922</v>
      </c>
      <c r="Y1974" t="s">
        <v>923</v>
      </c>
      <c r="Z1974" t="s">
        <v>924</v>
      </c>
      <c r="AA1974" t="s">
        <v>921</v>
      </c>
      <c r="AB1974" t="s">
        <v>36</v>
      </c>
      <c r="AC1974" t="s">
        <v>925</v>
      </c>
      <c r="AD1974" t="s">
        <v>147</v>
      </c>
      <c r="AE1974" t="s">
        <v>41</v>
      </c>
      <c r="AF1974" t="s">
        <v>8583</v>
      </c>
      <c r="AG1974" s="8">
        <v>0</v>
      </c>
      <c r="AH1974" s="8">
        <v>0</v>
      </c>
      <c r="AI1974" s="8">
        <v>395</v>
      </c>
      <c r="AJ1974" s="8">
        <v>0</v>
      </c>
      <c r="AK1974" t="s">
        <v>8568</v>
      </c>
    </row>
    <row r="1975" spans="1:37" x14ac:dyDescent="0.25">
      <c r="A1975">
        <v>8082</v>
      </c>
      <c r="B1975" s="1">
        <v>7</v>
      </c>
      <c r="C1975" s="1" t="s">
        <v>8172</v>
      </c>
      <c r="E1975" s="3" t="s">
        <v>73</v>
      </c>
      <c r="H1975" s="3" t="s">
        <v>919</v>
      </c>
      <c r="I1975" s="3" t="s">
        <v>920</v>
      </c>
      <c r="J1975" s="3" t="s">
        <v>919</v>
      </c>
      <c r="K1975" s="3" t="s">
        <v>31</v>
      </c>
      <c r="M1975" t="s">
        <v>8118</v>
      </c>
      <c r="N1975">
        <v>3</v>
      </c>
      <c r="O1975" t="s">
        <v>8150</v>
      </c>
      <c r="P1975" t="s">
        <v>8575</v>
      </c>
      <c r="Q1975" s="4">
        <v>46204</v>
      </c>
      <c r="R1975" s="3" t="s">
        <v>8554</v>
      </c>
      <c r="S1975" s="3" t="s">
        <v>8555</v>
      </c>
      <c r="T1975" s="3" t="s">
        <v>8556</v>
      </c>
      <c r="U1975" s="3" t="s">
        <v>921</v>
      </c>
      <c r="V1975" s="3" t="s">
        <v>36</v>
      </c>
      <c r="W1975" s="3" t="s">
        <v>925</v>
      </c>
      <c r="X1975" s="3" t="s">
        <v>922</v>
      </c>
      <c r="Y1975" s="3" t="s">
        <v>923</v>
      </c>
      <c r="Z1975" s="3" t="s">
        <v>924</v>
      </c>
      <c r="AA1975" s="3" t="s">
        <v>921</v>
      </c>
      <c r="AB1975" s="3" t="s">
        <v>36</v>
      </c>
      <c r="AC1975" s="3" t="s">
        <v>925</v>
      </c>
      <c r="AD1975" s="3" t="s">
        <v>147</v>
      </c>
      <c r="AE1975" s="3" t="s">
        <v>41</v>
      </c>
      <c r="AF1975" t="s">
        <v>8166</v>
      </c>
      <c r="AG1975" s="9">
        <v>0</v>
      </c>
      <c r="AH1975" s="9">
        <v>0</v>
      </c>
      <c r="AI1975" s="9">
        <v>300.2</v>
      </c>
      <c r="AJ1975" s="9">
        <v>0</v>
      </c>
      <c r="AK1975" t="s">
        <v>8568</v>
      </c>
    </row>
    <row r="1976" spans="1:37" x14ac:dyDescent="0.25">
      <c r="A1976">
        <v>8006</v>
      </c>
      <c r="B1976" s="1">
        <v>7</v>
      </c>
      <c r="C1976" s="1" t="s">
        <v>8172</v>
      </c>
      <c r="E1976" s="3" t="s">
        <v>42</v>
      </c>
      <c r="H1976" s="3" t="s">
        <v>919</v>
      </c>
      <c r="I1976" s="3" t="s">
        <v>920</v>
      </c>
      <c r="J1976" s="3" t="s">
        <v>919</v>
      </c>
      <c r="K1976" s="3" t="s">
        <v>31</v>
      </c>
      <c r="M1976" t="s">
        <v>8118</v>
      </c>
      <c r="N1976">
        <v>3</v>
      </c>
      <c r="O1976" t="s">
        <v>8150</v>
      </c>
      <c r="P1976" t="s">
        <v>8575</v>
      </c>
      <c r="Q1976" s="4">
        <v>46204</v>
      </c>
      <c r="R1976" s="3" t="s">
        <v>8557</v>
      </c>
      <c r="S1976" s="3" t="s">
        <v>8558</v>
      </c>
      <c r="T1976" s="3" t="s">
        <v>8559</v>
      </c>
      <c r="U1976" s="3" t="s">
        <v>921</v>
      </c>
      <c r="V1976" s="3" t="s">
        <v>36</v>
      </c>
      <c r="W1976" s="3" t="s">
        <v>8560</v>
      </c>
      <c r="X1976" s="3" t="s">
        <v>922</v>
      </c>
      <c r="Y1976" s="3" t="s">
        <v>923</v>
      </c>
      <c r="Z1976" s="3" t="s">
        <v>924</v>
      </c>
      <c r="AA1976" s="3" t="s">
        <v>921</v>
      </c>
      <c r="AB1976" s="3" t="s">
        <v>36</v>
      </c>
      <c r="AC1976" s="3" t="s">
        <v>925</v>
      </c>
      <c r="AD1976" s="3" t="s">
        <v>147</v>
      </c>
      <c r="AE1976" s="3" t="s">
        <v>41</v>
      </c>
      <c r="AF1976" t="s">
        <v>8166</v>
      </c>
      <c r="AG1976" s="9">
        <v>0</v>
      </c>
      <c r="AH1976" s="9">
        <v>0</v>
      </c>
      <c r="AI1976" s="9">
        <v>252</v>
      </c>
      <c r="AJ1976" s="9">
        <v>0</v>
      </c>
      <c r="AK1976" t="s">
        <v>8568</v>
      </c>
    </row>
    <row r="1977" spans="1:37" x14ac:dyDescent="0.25">
      <c r="A1977">
        <v>8083</v>
      </c>
      <c r="B1977" s="1">
        <v>7</v>
      </c>
      <c r="C1977" s="1" t="s">
        <v>8172</v>
      </c>
      <c r="E1977" s="3" t="s">
        <v>42</v>
      </c>
      <c r="H1977" s="3" t="s">
        <v>919</v>
      </c>
      <c r="I1977" s="3" t="s">
        <v>920</v>
      </c>
      <c r="J1977" s="3" t="s">
        <v>919</v>
      </c>
      <c r="K1977" s="3" t="s">
        <v>31</v>
      </c>
      <c r="M1977" t="s">
        <v>8118</v>
      </c>
      <c r="N1977">
        <v>3</v>
      </c>
      <c r="O1977" t="s">
        <v>8150</v>
      </c>
      <c r="P1977" t="s">
        <v>8575</v>
      </c>
      <c r="Q1977" s="4">
        <v>46204</v>
      </c>
      <c r="R1977" s="3" t="s">
        <v>8561</v>
      </c>
      <c r="S1977" s="3" t="s">
        <v>8562</v>
      </c>
      <c r="T1977" s="3" t="s">
        <v>8563</v>
      </c>
      <c r="U1977" s="3" t="s">
        <v>921</v>
      </c>
      <c r="V1977" s="3" t="s">
        <v>36</v>
      </c>
      <c r="W1977" s="3" t="s">
        <v>925</v>
      </c>
      <c r="X1977" s="3" t="s">
        <v>922</v>
      </c>
      <c r="Y1977" s="3" t="s">
        <v>923</v>
      </c>
      <c r="Z1977" s="3" t="s">
        <v>924</v>
      </c>
      <c r="AA1977" s="3" t="s">
        <v>921</v>
      </c>
      <c r="AB1977" s="3" t="s">
        <v>36</v>
      </c>
      <c r="AC1977" s="3" t="s">
        <v>925</v>
      </c>
      <c r="AD1977" s="3" t="s">
        <v>147</v>
      </c>
      <c r="AE1977" s="3" t="s">
        <v>41</v>
      </c>
      <c r="AF1977" t="s">
        <v>8166</v>
      </c>
      <c r="AG1977" s="9">
        <v>0</v>
      </c>
      <c r="AH1977" s="9">
        <v>0</v>
      </c>
      <c r="AI1977" s="9">
        <v>252</v>
      </c>
      <c r="AJ1977" s="9">
        <v>0</v>
      </c>
      <c r="AK1977" t="s">
        <v>8568</v>
      </c>
    </row>
    <row r="1978" spans="1:37" x14ac:dyDescent="0.25">
      <c r="A1978">
        <v>8084</v>
      </c>
      <c r="B1978" s="1">
        <v>7</v>
      </c>
      <c r="C1978" s="1" t="s">
        <v>8172</v>
      </c>
      <c r="E1978" s="3" t="s">
        <v>42</v>
      </c>
      <c r="H1978" s="3" t="s">
        <v>919</v>
      </c>
      <c r="I1978" s="3" t="s">
        <v>920</v>
      </c>
      <c r="J1978" s="3" t="s">
        <v>919</v>
      </c>
      <c r="K1978" s="3" t="s">
        <v>31</v>
      </c>
      <c r="M1978" t="s">
        <v>8118</v>
      </c>
      <c r="N1978">
        <v>3</v>
      </c>
      <c r="O1978" t="s">
        <v>8150</v>
      </c>
      <c r="P1978" t="s">
        <v>8575</v>
      </c>
      <c r="Q1978" s="4">
        <v>46204</v>
      </c>
      <c r="R1978" s="3" t="s">
        <v>8564</v>
      </c>
      <c r="S1978" s="3" t="s">
        <v>8565</v>
      </c>
      <c r="T1978" s="3" t="s">
        <v>8566</v>
      </c>
      <c r="U1978" s="3" t="s">
        <v>921</v>
      </c>
      <c r="V1978" s="3" t="s">
        <v>36</v>
      </c>
      <c r="W1978" s="3" t="s">
        <v>925</v>
      </c>
      <c r="X1978" s="3" t="s">
        <v>922</v>
      </c>
      <c r="Y1978" s="3" t="s">
        <v>923</v>
      </c>
      <c r="Z1978" s="3" t="s">
        <v>924</v>
      </c>
      <c r="AA1978" s="3" t="s">
        <v>921</v>
      </c>
      <c r="AB1978" s="3" t="s">
        <v>36</v>
      </c>
      <c r="AC1978" s="3" t="s">
        <v>925</v>
      </c>
      <c r="AD1978" s="3" t="s">
        <v>147</v>
      </c>
      <c r="AE1978" s="3" t="s">
        <v>41</v>
      </c>
      <c r="AF1978" t="s">
        <v>8166</v>
      </c>
      <c r="AG1978" s="9">
        <v>0</v>
      </c>
      <c r="AH1978" s="9">
        <v>0</v>
      </c>
      <c r="AI1978" s="9">
        <v>252</v>
      </c>
      <c r="AJ1978" s="9">
        <v>0</v>
      </c>
      <c r="AK1978" t="s">
        <v>8568</v>
      </c>
    </row>
    <row r="1979" spans="1:37" x14ac:dyDescent="0.25">
      <c r="A1979">
        <v>1756</v>
      </c>
      <c r="B1979">
        <v>4</v>
      </c>
      <c r="C1979">
        <v>4</v>
      </c>
      <c r="D1979" t="str">
        <f>IF(Table14[[#This Row],[Round]]=Table14[[#This Row],[Round in Funding Year 2025]],"SAME","DIFFERENT")</f>
        <v>SAME</v>
      </c>
      <c r="E1979" t="s">
        <v>2584</v>
      </c>
      <c r="F1979" t="s">
        <v>2584</v>
      </c>
      <c r="G1979" t="str">
        <f>IF(Table14[[#This Row],[Vendor]]=Table14[[#This Row],[Previous Vendor (from Fund Year 2025 in SF)]],"SAME","DIFFERENT VENDOR")</f>
        <v>SAME</v>
      </c>
      <c r="H1979" t="s">
        <v>2760</v>
      </c>
      <c r="I1979" t="s">
        <v>2761</v>
      </c>
      <c r="J1979" t="s">
        <v>2762</v>
      </c>
      <c r="K1979" t="s">
        <v>67</v>
      </c>
      <c r="L1979" t="s">
        <v>67</v>
      </c>
      <c r="M1979" t="s">
        <v>8122</v>
      </c>
      <c r="N1979">
        <v>9</v>
      </c>
      <c r="O1979" t="s">
        <v>8151</v>
      </c>
      <c r="P1979" t="s">
        <v>8581</v>
      </c>
      <c r="Q1979" s="2">
        <v>46204</v>
      </c>
      <c r="R1979" t="s">
        <v>2763</v>
      </c>
      <c r="S1979" t="s">
        <v>2764</v>
      </c>
      <c r="T1979" t="s">
        <v>2765</v>
      </c>
      <c r="U1979" t="s">
        <v>2766</v>
      </c>
      <c r="V1979" t="s">
        <v>36</v>
      </c>
      <c r="W1979" t="s">
        <v>2767</v>
      </c>
      <c r="X1979" t="s">
        <v>52</v>
      </c>
      <c r="AB1979" t="s">
        <v>36</v>
      </c>
      <c r="AD1979" t="s">
        <v>147</v>
      </c>
      <c r="AE1979" t="s">
        <v>26</v>
      </c>
      <c r="AF1979" t="s">
        <v>8583</v>
      </c>
      <c r="AG1979" s="8">
        <v>0</v>
      </c>
      <c r="AH1979" s="8">
        <v>0</v>
      </c>
      <c r="AI1979" s="8">
        <v>1104</v>
      </c>
      <c r="AJ1979" s="8">
        <v>0</v>
      </c>
      <c r="AK1979" t="s">
        <v>8568</v>
      </c>
    </row>
    <row r="1980" spans="1:37" x14ac:dyDescent="0.25">
      <c r="A1980">
        <v>632</v>
      </c>
      <c r="B1980">
        <v>5</v>
      </c>
      <c r="C1980">
        <v>5</v>
      </c>
      <c r="D1980" t="str">
        <f>IF(Table14[[#This Row],[Round]]=Table14[[#This Row],[Round in Funding Year 2025]],"SAME","DIFFERENT")</f>
        <v>SAME</v>
      </c>
      <c r="E1980" t="s">
        <v>42</v>
      </c>
      <c r="F1980" t="s">
        <v>42</v>
      </c>
      <c r="G1980" t="str">
        <f>IF(Table14[[#This Row],[Vendor]]=Table14[[#This Row],[Previous Vendor (from Fund Year 2025 in SF)]],"SAME","DIFFERENT VENDOR")</f>
        <v>SAME</v>
      </c>
      <c r="H1980" t="s">
        <v>1669</v>
      </c>
      <c r="I1980" t="s">
        <v>1670</v>
      </c>
      <c r="J1980" t="s">
        <v>1671</v>
      </c>
      <c r="K1980" t="s">
        <v>77</v>
      </c>
      <c r="L1980" t="s">
        <v>77</v>
      </c>
      <c r="M1980" t="s">
        <v>8122</v>
      </c>
      <c r="N1980">
        <v>2</v>
      </c>
      <c r="O1980" t="s">
        <v>8159</v>
      </c>
      <c r="P1980" t="s">
        <v>8574</v>
      </c>
      <c r="Q1980" s="2">
        <v>46204</v>
      </c>
      <c r="R1980" t="s">
        <v>1694</v>
      </c>
      <c r="S1980" t="s">
        <v>1695</v>
      </c>
      <c r="T1980" t="s">
        <v>1696</v>
      </c>
      <c r="U1980" t="s">
        <v>1672</v>
      </c>
      <c r="V1980" t="s">
        <v>36</v>
      </c>
      <c r="W1980" t="s">
        <v>1673</v>
      </c>
      <c r="X1980" t="s">
        <v>52</v>
      </c>
      <c r="AB1980" t="s">
        <v>36</v>
      </c>
      <c r="AD1980" t="s">
        <v>147</v>
      </c>
      <c r="AE1980" t="s">
        <v>26</v>
      </c>
      <c r="AF1980" t="s">
        <v>8583</v>
      </c>
      <c r="AG1980" s="8">
        <v>0</v>
      </c>
      <c r="AH1980" s="8">
        <v>0</v>
      </c>
      <c r="AI1980" s="8">
        <v>375</v>
      </c>
      <c r="AJ1980" s="8">
        <v>0</v>
      </c>
      <c r="AK1980" t="s">
        <v>8568</v>
      </c>
    </row>
    <row r="1981" spans="1:37" x14ac:dyDescent="0.25">
      <c r="A1981">
        <v>6019</v>
      </c>
      <c r="B1981">
        <v>6</v>
      </c>
      <c r="C1981">
        <v>6</v>
      </c>
      <c r="D1981" t="str">
        <f>IF(Table14[[#This Row],[Round]]=Table14[[#This Row],[Round in Funding Year 2025]],"SAME","DIFFERENT")</f>
        <v>SAME</v>
      </c>
      <c r="E1981" t="s">
        <v>73</v>
      </c>
      <c r="F1981" t="s">
        <v>73</v>
      </c>
      <c r="G1981" t="str">
        <f>IF(Table14[[#This Row],[Vendor]]=Table14[[#This Row],[Previous Vendor (from Fund Year 2025 in SF)]],"SAME","DIFFERENT VENDOR")</f>
        <v>SAME</v>
      </c>
      <c r="H1981" t="s">
        <v>1669</v>
      </c>
      <c r="I1981" t="s">
        <v>1670</v>
      </c>
      <c r="J1981" t="s">
        <v>1671</v>
      </c>
      <c r="K1981" t="s">
        <v>77</v>
      </c>
      <c r="L1981" t="s">
        <v>77</v>
      </c>
      <c r="M1981" t="s">
        <v>8122</v>
      </c>
      <c r="N1981">
        <v>2</v>
      </c>
      <c r="O1981" t="s">
        <v>8159</v>
      </c>
      <c r="P1981" t="s">
        <v>8574</v>
      </c>
      <c r="Q1981" s="2">
        <v>46204</v>
      </c>
      <c r="R1981" t="s">
        <v>5008</v>
      </c>
      <c r="S1981" t="s">
        <v>5009</v>
      </c>
      <c r="T1981" t="s">
        <v>5010</v>
      </c>
      <c r="U1981" t="s">
        <v>1672</v>
      </c>
      <c r="V1981" t="s">
        <v>36</v>
      </c>
      <c r="W1981" t="s">
        <v>1673</v>
      </c>
      <c r="X1981" t="s">
        <v>52</v>
      </c>
      <c r="AB1981" t="s">
        <v>36</v>
      </c>
      <c r="AD1981" t="s">
        <v>147</v>
      </c>
      <c r="AE1981" t="s">
        <v>26</v>
      </c>
      <c r="AF1981" t="s">
        <v>8583</v>
      </c>
      <c r="AG1981" s="8">
        <v>0</v>
      </c>
      <c r="AH1981" s="8">
        <v>0</v>
      </c>
      <c r="AI1981" s="8">
        <v>159.41999999999999</v>
      </c>
      <c r="AJ1981" s="8">
        <v>0</v>
      </c>
      <c r="AK1981" t="s">
        <v>8568</v>
      </c>
    </row>
    <row r="1982" spans="1:37" x14ac:dyDescent="0.25">
      <c r="A1982">
        <v>1747</v>
      </c>
      <c r="B1982">
        <v>3</v>
      </c>
      <c r="C1982">
        <v>3</v>
      </c>
      <c r="D1982" t="str">
        <f>IF(Table14[[#This Row],[Round]]=Table14[[#This Row],[Round in Funding Year 2025]],"SAME","DIFFERENT")</f>
        <v>SAME</v>
      </c>
      <c r="E1982" t="s">
        <v>42</v>
      </c>
      <c r="F1982" t="s">
        <v>42</v>
      </c>
      <c r="G1982" t="str">
        <f>IF(Table14[[#This Row],[Vendor]]=Table14[[#This Row],[Previous Vendor (from Fund Year 2025 in SF)]],"SAME","DIFFERENT VENDOR")</f>
        <v>SAME</v>
      </c>
      <c r="H1982" t="s">
        <v>2560</v>
      </c>
      <c r="I1982" t="s">
        <v>2561</v>
      </c>
      <c r="J1982" t="s">
        <v>2562</v>
      </c>
      <c r="K1982" t="s">
        <v>77</v>
      </c>
      <c r="L1982" t="s">
        <v>77</v>
      </c>
      <c r="M1982" t="s">
        <v>8122</v>
      </c>
      <c r="N1982">
        <v>2</v>
      </c>
      <c r="O1982" t="s">
        <v>8159</v>
      </c>
      <c r="P1982" t="s">
        <v>8574</v>
      </c>
      <c r="Q1982" s="2">
        <v>46204</v>
      </c>
      <c r="R1982" t="s">
        <v>2563</v>
      </c>
      <c r="S1982" t="s">
        <v>2564</v>
      </c>
      <c r="T1982" t="s">
        <v>2565</v>
      </c>
      <c r="U1982" t="s">
        <v>1672</v>
      </c>
      <c r="V1982" t="s">
        <v>36</v>
      </c>
      <c r="W1982" t="s">
        <v>1673</v>
      </c>
      <c r="X1982" t="s">
        <v>52</v>
      </c>
      <c r="AB1982" t="s">
        <v>36</v>
      </c>
      <c r="AD1982" t="s">
        <v>147</v>
      </c>
      <c r="AE1982" t="s">
        <v>26</v>
      </c>
      <c r="AF1982" t="s">
        <v>8583</v>
      </c>
      <c r="AG1982" s="8">
        <v>0</v>
      </c>
      <c r="AH1982" s="8">
        <v>0</v>
      </c>
      <c r="AI1982" s="8">
        <v>449</v>
      </c>
      <c r="AJ1982" s="8">
        <v>0</v>
      </c>
      <c r="AK1982" t="s">
        <v>8568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Yr 2026 Ordered Circuits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essam</dc:creator>
  <cp:lastModifiedBy>Essam El-Beik</cp:lastModifiedBy>
  <dcterms:created xsi:type="dcterms:W3CDTF">2025-09-04T18:12:02Z</dcterms:created>
  <dcterms:modified xsi:type="dcterms:W3CDTF">2026-03-16T19:25:53Z</dcterms:modified>
</cp:coreProperties>
</file>